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UNCA 2025\Vice-Rectoria de Admn\Comisiones y Comités\Transparencia Presupuestaria\1° trim 2025\Tabuladores\"/>
    </mc:Choice>
  </mc:AlternateContent>
  <bookViews>
    <workbookView xWindow="0" yWindow="0" windowWidth="28800" windowHeight="12180"/>
  </bookViews>
  <sheets>
    <sheet name="F_Tabulares_Dependencias" sheetId="1" r:id="rId1"/>
  </sheets>
  <externalReferences>
    <externalReference r:id="rId2"/>
    <externalReference r:id="rId3"/>
  </externalReferences>
  <definedNames>
    <definedName name="Hidden_14">[1]Hidden_1!$A$1:$A$11</definedName>
    <definedName name="Hidden_212">[1]Hidden_2!$A$1:$A$2</definedName>
  </definedNames>
  <calcPr calcId="162913"/>
  <extLst>
    <ext uri="GoogleSheetsCustomDataVersion2">
      <go:sheetsCustomData xmlns:go="http://customooxmlschemas.google.com/" r:id="rId6" roundtripDataChecksum="jZEpMIy7egQVTdSOB6x9wUgQAm8K2c+nXQliy+sdCtc="/>
    </ext>
  </extLst>
</workbook>
</file>

<file path=xl/calcChain.xml><?xml version="1.0" encoding="utf-8"?>
<calcChain xmlns="http://schemas.openxmlformats.org/spreadsheetml/2006/main">
  <c r="J17" i="1" l="1"/>
  <c r="J16" i="1"/>
  <c r="J15" i="1"/>
  <c r="J14" i="1"/>
  <c r="J13" i="1"/>
  <c r="J12" i="1"/>
  <c r="J11" i="1"/>
  <c r="J10" i="1"/>
  <c r="J9" i="1"/>
  <c r="J8" i="1"/>
  <c r="J7" i="1"/>
  <c r="G17" i="1" l="1"/>
  <c r="G16" i="1"/>
  <c r="G15" i="1"/>
  <c r="G14" i="1"/>
  <c r="G13" i="1"/>
  <c r="G12" i="1"/>
  <c r="G11" i="1"/>
  <c r="H10" i="1"/>
  <c r="G10" i="1"/>
  <c r="H9" i="1"/>
  <c r="G9" i="1"/>
  <c r="H8" i="1"/>
  <c r="G8" i="1"/>
  <c r="H7" i="1"/>
  <c r="G7" i="1"/>
</calcChain>
</file>

<file path=xl/sharedStrings.xml><?xml version="1.0" encoding="utf-8"?>
<sst xmlns="http://schemas.openxmlformats.org/spreadsheetml/2006/main" count="50" uniqueCount="25">
  <si>
    <t>GOBIERNO DEL ESTADO DE OAXACA</t>
  </si>
  <si>
    <t>PRIMER TRIMESTRE 2025</t>
  </si>
  <si>
    <t xml:space="preserve">Plazas / Puesto </t>
  </si>
  <si>
    <t>Relación Laboral</t>
  </si>
  <si>
    <t>Nivel</t>
  </si>
  <si>
    <t>Número de plaza</t>
  </si>
  <si>
    <t>Percepciones</t>
  </si>
  <si>
    <t>Deducciones</t>
  </si>
  <si>
    <t>Total Anual
Neto</t>
  </si>
  <si>
    <t>Sueldo Base</t>
  </si>
  <si>
    <t>Remuneraciones o Compensaciones
Adicionales</t>
  </si>
  <si>
    <t>Sueldo Bruto</t>
  </si>
  <si>
    <t>Obligaciones Fiscales 
de Retención</t>
  </si>
  <si>
    <t>Seguridad Social de Retención</t>
  </si>
  <si>
    <t>Mando Superior</t>
  </si>
  <si>
    <t>N/A</t>
  </si>
  <si>
    <t>Mandos medios y superiores</t>
  </si>
  <si>
    <t>Vice-Rector (a)</t>
  </si>
  <si>
    <t>Rector (a)*</t>
  </si>
  <si>
    <t>Auditor (a)  Interno (a)</t>
  </si>
  <si>
    <t>Secretario(a)  Particular</t>
  </si>
  <si>
    <t>Jefe (a) de Departamento "B"</t>
  </si>
  <si>
    <t>Área responsable de integrar la información: Departamento de Recusos Humanos</t>
  </si>
  <si>
    <t>Fecha de corte: 31 de marzo de 2025</t>
  </si>
  <si>
    <t>TABULADOR DE SUELDO MENSUAL
UNIVERSIDAD DE LA CAÑADA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</si>
</sst>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9">
    <font>
      <sz val="11"/>
      <color theme="1"/>
      <name val="Calibri"/>
      <scheme val="minor"/>
    </font>
    <font>
      <b/>
      <sz val="12"/>
      <color theme="1"/>
      <name val="Arial"/>
    </font>
    <font>
      <sz val="11"/>
      <color theme="1"/>
      <name val="Arial"/>
    </font>
    <font>
      <b/>
      <sz val="11"/>
      <color theme="1"/>
      <name val="Arial"/>
    </font>
    <font>
      <b/>
      <sz val="11"/>
      <color theme="0"/>
      <name val="Arial"/>
    </font>
    <font>
      <sz val="11"/>
      <name val="Calibri"/>
    </font>
    <font>
      <sz val="11"/>
      <color rgb="FF000000"/>
      <name val="Arial"/>
    </font>
    <font>
      <sz val="11"/>
      <color theme="1"/>
      <name val="Calibri"/>
      <scheme val="minor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/>
        <bgColor theme="1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27">
    <xf numFmtId="0" fontId="0" fillId="0" borderId="0" xfId="0" applyFont="1" applyAlignment="1"/>
    <xf numFmtId="0" fontId="2" fillId="0" borderId="0" xfId="0" applyFont="1"/>
    <xf numFmtId="0" fontId="3" fillId="0" borderId="0" xfId="0" applyFont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6" fillId="0" borderId="0" xfId="0" applyFont="1"/>
    <xf numFmtId="3" fontId="2" fillId="0" borderId="0" xfId="0" applyNumberFormat="1" applyFont="1" applyAlignment="1">
      <alignment vertical="center"/>
    </xf>
    <xf numFmtId="3" fontId="3" fillId="0" borderId="0" xfId="0" applyNumberFormat="1" applyFont="1" applyAlignment="1">
      <alignment vertical="center"/>
    </xf>
    <xf numFmtId="0" fontId="8" fillId="0" borderId="7" xfId="0" applyFont="1" applyBorder="1"/>
    <xf numFmtId="0" fontId="8" fillId="0" borderId="7" xfId="0" applyFont="1" applyBorder="1" applyAlignment="1">
      <alignment horizontal="center"/>
    </xf>
    <xf numFmtId="43" fontId="8" fillId="0" borderId="7" xfId="1" applyFont="1" applyFill="1" applyBorder="1" applyAlignment="1">
      <alignment horizontal="center" vertical="center"/>
    </xf>
    <xf numFmtId="43" fontId="0" fillId="0" borderId="7" xfId="1" applyFont="1" applyFill="1" applyBorder="1"/>
    <xf numFmtId="43" fontId="0" fillId="0" borderId="7" xfId="0" applyNumberFormat="1" applyFill="1" applyBorder="1"/>
    <xf numFmtId="0" fontId="4" fillId="2" borderId="2" xfId="0" applyFont="1" applyFill="1" applyBorder="1" applyAlignment="1">
      <alignment horizontal="center" vertical="center"/>
    </xf>
    <xf numFmtId="0" fontId="5" fillId="0" borderId="3" xfId="0" applyFont="1" applyBorder="1"/>
    <xf numFmtId="0" fontId="5" fillId="0" borderId="4" xfId="0" applyFont="1" applyBorder="1"/>
    <xf numFmtId="0" fontId="4" fillId="2" borderId="1" xfId="0" applyFont="1" applyFill="1" applyBorder="1" applyAlignment="1">
      <alignment horizontal="center" vertical="center" wrapText="1"/>
    </xf>
    <xf numFmtId="0" fontId="5" fillId="0" borderId="5" xfId="0" applyFont="1" applyBorder="1"/>
    <xf numFmtId="0" fontId="2" fillId="0" borderId="0" xfId="0" applyFont="1" applyAlignment="1">
      <alignment horizontal="left" vertical="center" wrapText="1"/>
    </xf>
    <xf numFmtId="0" fontId="0" fillId="0" borderId="0" xfId="0" applyFont="1" applyAlignme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4" fillId="2" borderId="1" xfId="0" applyFont="1" applyFill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304800</xdr:colOff>
      <xdr:row>0</xdr:row>
      <xdr:rowOff>57150</xdr:rowOff>
    </xdr:from>
    <xdr:ext cx="2409825" cy="542925"/>
    <xdr:pic>
      <xdr:nvPicPr>
        <xdr:cNvPr id="2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FREDY\Downloads\LGTA70FVIII%20(5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ide\Desktop\2024\Tabuladores\Tabulador_Consejo_2024--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Tabla_370824"/>
      <sheetName val="Tabla_370810"/>
      <sheetName val="Tabla_370825"/>
      <sheetName val="Tabla_370794"/>
      <sheetName val="Tabla_370814"/>
      <sheetName val="Tabla_370801"/>
      <sheetName val="Tabla_370811"/>
      <sheetName val="Tabla_370802"/>
      <sheetName val="Tabla_370803"/>
      <sheetName val="Tabla_370822"/>
      <sheetName val="Tabla_370826"/>
      <sheetName val="Tabla_370823"/>
      <sheetName val="Tabla_370827"/>
    </sheetNames>
    <sheetDataSet>
      <sheetData sheetId="0"/>
      <sheetData sheetId="1">
        <row r="1">
          <cell r="A1" t="str">
            <v>Funcionario</v>
          </cell>
        </row>
        <row r="2">
          <cell r="A2" t="str">
            <v>Servidor(a) público(a)</v>
          </cell>
        </row>
        <row r="3">
          <cell r="A3" t="str">
            <v>Servidor[a] público[a] eventual</v>
          </cell>
        </row>
        <row r="4">
          <cell r="A4" t="str">
            <v>Integrante</v>
          </cell>
        </row>
        <row r="5">
          <cell r="A5" t="str">
            <v>Empleado</v>
          </cell>
        </row>
        <row r="6">
          <cell r="A6" t="str">
            <v>Representante popular</v>
          </cell>
        </row>
        <row r="7">
          <cell r="A7" t="str">
            <v>Miembro del poder judicial</v>
          </cell>
        </row>
        <row r="8">
          <cell r="A8" t="str">
            <v>Miembro de órgano autónomo</v>
          </cell>
        </row>
        <row r="9">
          <cell r="A9" t="str">
            <v>Personal de confianza</v>
          </cell>
        </row>
        <row r="10">
          <cell r="A10" t="str">
            <v>Prestador de servicios profesionales</v>
          </cell>
        </row>
        <row r="11">
          <cell r="A11" t="str">
            <v>Otro</v>
          </cell>
        </row>
      </sheetData>
      <sheetData sheetId="2">
        <row r="1">
          <cell r="A1" t="str">
            <v>Femenino</v>
          </cell>
        </row>
        <row r="2">
          <cell r="A2" t="str">
            <v>Masculino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SR MENSUAL"/>
      <sheetName val="comparativo 2023-2024 "/>
      <sheetName val="tabulador mensual neto"/>
      <sheetName val="total prestacion mensual"/>
      <sheetName val="costo mensual "/>
      <sheetName val="Costo anual unca"/>
      <sheetName val="Compensación"/>
      <sheetName val="TABLAS"/>
      <sheetName val="Plantilla"/>
    </sheetNames>
    <sheetDataSet>
      <sheetData sheetId="0" refreshError="1"/>
      <sheetData sheetId="1" refreshError="1"/>
      <sheetData sheetId="2" refreshError="1">
        <row r="58">
          <cell r="I58">
            <v>18088.9015</v>
          </cell>
        </row>
        <row r="60">
          <cell r="I60">
            <v>9835.5099999999984</v>
          </cell>
        </row>
        <row r="64">
          <cell r="I64">
            <v>3839.8755200000005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07"/>
  <sheetViews>
    <sheetView tabSelected="1" workbookViewId="0">
      <selection activeCell="A19" sqref="A19:J19"/>
    </sheetView>
  </sheetViews>
  <sheetFormatPr baseColWidth="10" defaultColWidth="14.42578125" defaultRowHeight="15" customHeight="1"/>
  <cols>
    <col min="1" max="1" width="25.7109375" customWidth="1"/>
    <col min="2" max="2" width="24.7109375" customWidth="1"/>
    <col min="3" max="3" width="10" customWidth="1"/>
    <col min="4" max="4" width="13.140625" customWidth="1"/>
    <col min="5" max="5" width="20.28515625" customWidth="1"/>
    <col min="6" max="6" width="21.7109375" customWidth="1"/>
    <col min="7" max="7" width="16.28515625" customWidth="1"/>
    <col min="8" max="10" width="20.7109375" customWidth="1"/>
    <col min="11" max="26" width="10.7109375" customWidth="1"/>
  </cols>
  <sheetData>
    <row r="1" spans="1:10" ht="14.25" customHeight="1">
      <c r="A1" s="21" t="s">
        <v>0</v>
      </c>
      <c r="B1" s="20"/>
      <c r="C1" s="20"/>
      <c r="D1" s="20"/>
      <c r="E1" s="20"/>
      <c r="F1" s="20"/>
      <c r="G1" s="20"/>
      <c r="H1" s="20"/>
      <c r="I1" s="20"/>
      <c r="J1" s="20"/>
    </row>
    <row r="2" spans="1:10" ht="30.75" customHeight="1">
      <c r="A2" s="22" t="s">
        <v>24</v>
      </c>
      <c r="B2" s="20"/>
      <c r="C2" s="20"/>
      <c r="D2" s="20"/>
      <c r="E2" s="20"/>
      <c r="F2" s="20"/>
      <c r="G2" s="20"/>
      <c r="H2" s="20"/>
      <c r="I2" s="20"/>
      <c r="J2" s="20"/>
    </row>
    <row r="3" spans="1:10" ht="14.25" customHeight="1">
      <c r="A3" s="21" t="s">
        <v>1</v>
      </c>
      <c r="B3" s="20"/>
      <c r="C3" s="20"/>
      <c r="D3" s="20"/>
      <c r="E3" s="20"/>
      <c r="F3" s="20"/>
      <c r="G3" s="20"/>
      <c r="H3" s="20"/>
      <c r="I3" s="20"/>
      <c r="J3" s="20"/>
    </row>
    <row r="4" spans="1:10" ht="14.25" customHeight="1">
      <c r="A4" s="1"/>
      <c r="B4" s="1"/>
      <c r="C4" s="1"/>
      <c r="D4" s="1"/>
      <c r="E4" s="2"/>
    </row>
    <row r="5" spans="1:10" ht="14.25" customHeight="1">
      <c r="A5" s="23" t="s">
        <v>2</v>
      </c>
      <c r="B5" s="23" t="s">
        <v>3</v>
      </c>
      <c r="C5" s="23" t="s">
        <v>4</v>
      </c>
      <c r="D5" s="17" t="s">
        <v>5</v>
      </c>
      <c r="E5" s="14" t="s">
        <v>6</v>
      </c>
      <c r="F5" s="15"/>
      <c r="G5" s="16"/>
      <c r="H5" s="14" t="s">
        <v>7</v>
      </c>
      <c r="I5" s="16"/>
      <c r="J5" s="17" t="s">
        <v>8</v>
      </c>
    </row>
    <row r="6" spans="1:10" ht="48.75" customHeight="1">
      <c r="A6" s="18"/>
      <c r="B6" s="18"/>
      <c r="C6" s="18"/>
      <c r="D6" s="18"/>
      <c r="E6" s="3" t="s">
        <v>9</v>
      </c>
      <c r="F6" s="4" t="s">
        <v>10</v>
      </c>
      <c r="G6" s="4" t="s">
        <v>11</v>
      </c>
      <c r="H6" s="4" t="s">
        <v>12</v>
      </c>
      <c r="I6" s="4" t="s">
        <v>13</v>
      </c>
      <c r="J6" s="18"/>
    </row>
    <row r="7" spans="1:10" ht="14.25" customHeight="1">
      <c r="A7" s="9" t="s">
        <v>18</v>
      </c>
      <c r="B7" s="9" t="s">
        <v>14</v>
      </c>
      <c r="C7" s="9" t="s">
        <v>15</v>
      </c>
      <c r="D7" s="10">
        <v>0</v>
      </c>
      <c r="E7" s="11">
        <v>78739.714999999997</v>
      </c>
      <c r="F7" s="12">
        <v>6963.6166700949989</v>
      </c>
      <c r="G7" s="13">
        <f t="shared" ref="G7:G17" si="0">E7+F7</f>
        <v>85703.331670094994</v>
      </c>
      <c r="H7" s="12">
        <f>'[2]tabulador mensual neto'!$I$58</f>
        <v>18088.9015</v>
      </c>
      <c r="I7" s="12">
        <v>2153.7228825000002</v>
      </c>
      <c r="J7" s="13">
        <f t="shared" ref="J7:J17" si="1">G7-H7-I7</f>
        <v>65460.707287595003</v>
      </c>
    </row>
    <row r="8" spans="1:10" ht="14.25" customHeight="1">
      <c r="A8" s="9" t="s">
        <v>17</v>
      </c>
      <c r="B8" s="9" t="s">
        <v>16</v>
      </c>
      <c r="C8" s="9" t="s">
        <v>15</v>
      </c>
      <c r="D8" s="10">
        <v>2</v>
      </c>
      <c r="E8" s="11">
        <v>51228.41</v>
      </c>
      <c r="F8" s="12">
        <v>4671.0170905299992</v>
      </c>
      <c r="G8" s="13">
        <f t="shared" si="0"/>
        <v>55899.42709053</v>
      </c>
      <c r="H8" s="12">
        <f>'[2]tabulador mensual neto'!$I$60</f>
        <v>9835.5099999999984</v>
      </c>
      <c r="I8" s="12">
        <v>1520.9756910053998</v>
      </c>
      <c r="J8" s="13">
        <f t="shared" si="1"/>
        <v>44542.9413995246</v>
      </c>
    </row>
    <row r="9" spans="1:10" ht="14.25" customHeight="1">
      <c r="A9" s="9" t="s">
        <v>19</v>
      </c>
      <c r="B9" s="9" t="s">
        <v>16</v>
      </c>
      <c r="C9" s="9" t="s">
        <v>15</v>
      </c>
      <c r="D9" s="10">
        <v>1</v>
      </c>
      <c r="E9" s="11">
        <v>25785.919999999998</v>
      </c>
      <c r="F9" s="12">
        <v>2550.81807136</v>
      </c>
      <c r="G9" s="13">
        <f t="shared" si="0"/>
        <v>28336.73807136</v>
      </c>
      <c r="H9" s="12">
        <f>'[2]tabulador mensual neto'!$I$64</f>
        <v>3839.8755200000005</v>
      </c>
      <c r="I9" s="12">
        <v>745.04599218839996</v>
      </c>
      <c r="J9" s="13">
        <f t="shared" si="1"/>
        <v>23751.816559171599</v>
      </c>
    </row>
    <row r="10" spans="1:10" ht="14.25" customHeight="1">
      <c r="A10" s="9" t="s">
        <v>20</v>
      </c>
      <c r="B10" s="9" t="s">
        <v>16</v>
      </c>
      <c r="C10" s="9" t="s">
        <v>15</v>
      </c>
      <c r="D10" s="10">
        <v>1</v>
      </c>
      <c r="E10" s="11">
        <v>25785.919999999998</v>
      </c>
      <c r="F10" s="12">
        <v>2550.81807136</v>
      </c>
      <c r="G10" s="13">
        <f t="shared" si="0"/>
        <v>28336.73807136</v>
      </c>
      <c r="H10" s="12">
        <f>'[2]tabulador mensual neto'!$I$64</f>
        <v>3839.8755200000005</v>
      </c>
      <c r="I10" s="12">
        <v>745.04599218839996</v>
      </c>
      <c r="J10" s="13">
        <f t="shared" si="1"/>
        <v>23751.816559171599</v>
      </c>
    </row>
    <row r="11" spans="1:10" ht="14.25" customHeight="1">
      <c r="A11" s="9" t="s">
        <v>21</v>
      </c>
      <c r="B11" s="9" t="s">
        <v>16</v>
      </c>
      <c r="C11" s="9" t="s">
        <v>15</v>
      </c>
      <c r="D11" s="24">
        <v>7</v>
      </c>
      <c r="E11" s="11">
        <v>25785.919999999998</v>
      </c>
      <c r="F11" s="12">
        <v>2550.81807136</v>
      </c>
      <c r="G11" s="13">
        <f t="shared" si="0"/>
        <v>28336.73807136</v>
      </c>
      <c r="H11" s="12">
        <v>3839.8755200000005</v>
      </c>
      <c r="I11" s="12">
        <v>745.04599218839996</v>
      </c>
      <c r="J11" s="13">
        <f t="shared" si="1"/>
        <v>23751.816559171599</v>
      </c>
    </row>
    <row r="12" spans="1:10" ht="14.25" customHeight="1">
      <c r="A12" s="9" t="s">
        <v>21</v>
      </c>
      <c r="B12" s="9" t="s">
        <v>16</v>
      </c>
      <c r="C12" s="9" t="s">
        <v>15</v>
      </c>
      <c r="D12" s="25"/>
      <c r="E12" s="11">
        <v>25785.919999999998</v>
      </c>
      <c r="F12" s="12">
        <v>2550.81807136</v>
      </c>
      <c r="G12" s="13">
        <f t="shared" si="0"/>
        <v>28336.73807136</v>
      </c>
      <c r="H12" s="12">
        <v>3839.8755200000005</v>
      </c>
      <c r="I12" s="12">
        <v>745.04599218839996</v>
      </c>
      <c r="J12" s="13">
        <f t="shared" si="1"/>
        <v>23751.816559171599</v>
      </c>
    </row>
    <row r="13" spans="1:10" ht="14.25" customHeight="1">
      <c r="A13" s="9" t="s">
        <v>21</v>
      </c>
      <c r="B13" s="9" t="s">
        <v>16</v>
      </c>
      <c r="C13" s="9" t="s">
        <v>15</v>
      </c>
      <c r="D13" s="25"/>
      <c r="E13" s="11">
        <v>25785.919999999998</v>
      </c>
      <c r="F13" s="12">
        <v>2550.81807136</v>
      </c>
      <c r="G13" s="13">
        <f t="shared" si="0"/>
        <v>28336.73807136</v>
      </c>
      <c r="H13" s="12">
        <v>3839.8755200000005</v>
      </c>
      <c r="I13" s="12">
        <v>745.04599218839996</v>
      </c>
      <c r="J13" s="13">
        <f t="shared" si="1"/>
        <v>23751.816559171599</v>
      </c>
    </row>
    <row r="14" spans="1:10" ht="14.25" customHeight="1">
      <c r="A14" s="9" t="s">
        <v>21</v>
      </c>
      <c r="B14" s="9" t="s">
        <v>16</v>
      </c>
      <c r="C14" s="9" t="s">
        <v>15</v>
      </c>
      <c r="D14" s="25"/>
      <c r="E14" s="11">
        <v>25785.919999999998</v>
      </c>
      <c r="F14" s="12">
        <v>2550.81807136</v>
      </c>
      <c r="G14" s="13">
        <f t="shared" si="0"/>
        <v>28336.73807136</v>
      </c>
      <c r="H14" s="12">
        <v>3839.8755200000005</v>
      </c>
      <c r="I14" s="12">
        <v>745.04599218839996</v>
      </c>
      <c r="J14" s="13">
        <f t="shared" si="1"/>
        <v>23751.816559171599</v>
      </c>
    </row>
    <row r="15" spans="1:10" ht="14.25" customHeight="1">
      <c r="A15" s="9" t="s">
        <v>21</v>
      </c>
      <c r="B15" s="9" t="s">
        <v>16</v>
      </c>
      <c r="C15" s="9" t="s">
        <v>15</v>
      </c>
      <c r="D15" s="25"/>
      <c r="E15" s="11">
        <v>25785.919999999998</v>
      </c>
      <c r="F15" s="12">
        <v>2550.81807136</v>
      </c>
      <c r="G15" s="13">
        <f t="shared" si="0"/>
        <v>28336.73807136</v>
      </c>
      <c r="H15" s="12">
        <v>3839.8755200000005</v>
      </c>
      <c r="I15" s="12">
        <v>745.04599218839996</v>
      </c>
      <c r="J15" s="13">
        <f t="shared" si="1"/>
        <v>23751.816559171599</v>
      </c>
    </row>
    <row r="16" spans="1:10" ht="14.25" customHeight="1">
      <c r="A16" s="9" t="s">
        <v>21</v>
      </c>
      <c r="B16" s="9" t="s">
        <v>16</v>
      </c>
      <c r="C16" s="9" t="s">
        <v>15</v>
      </c>
      <c r="D16" s="25"/>
      <c r="E16" s="11">
        <v>25785.919999999998</v>
      </c>
      <c r="F16" s="12">
        <v>2550.81807136</v>
      </c>
      <c r="G16" s="13">
        <f t="shared" si="0"/>
        <v>28336.73807136</v>
      </c>
      <c r="H16" s="12">
        <v>3839.8755200000005</v>
      </c>
      <c r="I16" s="12">
        <v>745.04599218839996</v>
      </c>
      <c r="J16" s="13">
        <f t="shared" si="1"/>
        <v>23751.816559171599</v>
      </c>
    </row>
    <row r="17" spans="1:26" ht="14.25" customHeight="1">
      <c r="A17" s="9" t="s">
        <v>21</v>
      </c>
      <c r="B17" s="9" t="s">
        <v>16</v>
      </c>
      <c r="C17" s="9" t="s">
        <v>15</v>
      </c>
      <c r="D17" s="26"/>
      <c r="E17" s="11">
        <v>25785.919999999998</v>
      </c>
      <c r="F17" s="12">
        <v>2550.81807136</v>
      </c>
      <c r="G17" s="13">
        <f t="shared" si="0"/>
        <v>28336.73807136</v>
      </c>
      <c r="H17" s="12">
        <v>3839.8755200000005</v>
      </c>
      <c r="I17" s="12">
        <v>745.04599218839996</v>
      </c>
      <c r="J17" s="13">
        <f t="shared" si="1"/>
        <v>23751.816559171599</v>
      </c>
    </row>
    <row r="18" spans="1:26" ht="14.25" customHeight="1"/>
    <row r="19" spans="1:26" ht="31.5" customHeight="1">
      <c r="A19" s="19" t="s">
        <v>22</v>
      </c>
      <c r="B19" s="20"/>
      <c r="C19" s="20"/>
      <c r="D19" s="20"/>
      <c r="E19" s="20"/>
      <c r="F19" s="20"/>
      <c r="G19" s="20"/>
      <c r="H19" s="20"/>
      <c r="I19" s="20"/>
      <c r="J19" s="20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</row>
    <row r="20" spans="1:26" ht="14.25" customHeight="1">
      <c r="A20" s="6" t="s">
        <v>23</v>
      </c>
      <c r="B20" s="7"/>
      <c r="C20" s="7"/>
      <c r="D20" s="7"/>
      <c r="E20" s="7"/>
      <c r="F20" s="7"/>
      <c r="G20" s="7"/>
      <c r="H20" s="7"/>
      <c r="I20" s="8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</row>
    <row r="21" spans="1:26" ht="14.25" customHeight="1"/>
    <row r="22" spans="1:26" ht="14.25" customHeight="1"/>
    <row r="23" spans="1:26" ht="14.25" customHeight="1"/>
    <row r="24" spans="1:26" ht="14.25" customHeight="1"/>
    <row r="25" spans="1:26" ht="14.25" customHeight="1"/>
    <row r="26" spans="1:26" ht="14.25" customHeight="1"/>
    <row r="27" spans="1:26" ht="14.25" customHeight="1"/>
    <row r="28" spans="1:26" ht="14.25" customHeight="1"/>
    <row r="29" spans="1:26" ht="14.25" customHeight="1"/>
    <row r="30" spans="1:26" ht="14.25" customHeight="1"/>
    <row r="31" spans="1:26" ht="14.25" customHeight="1"/>
    <row r="32" spans="1:26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  <row r="1001" ht="14.25" customHeight="1"/>
    <row r="1002" ht="14.25" customHeight="1"/>
    <row r="1003" ht="14.25" customHeight="1"/>
    <row r="1004" ht="14.25" customHeight="1"/>
    <row r="1005" ht="14.25" customHeight="1"/>
    <row r="1006" ht="14.25" customHeight="1"/>
    <row r="1007" ht="14.25" customHeight="1"/>
  </sheetData>
  <mergeCells count="12">
    <mergeCell ref="E5:G5"/>
    <mergeCell ref="H5:I5"/>
    <mergeCell ref="J5:J6"/>
    <mergeCell ref="A19:J19"/>
    <mergeCell ref="A1:J1"/>
    <mergeCell ref="A2:J2"/>
    <mergeCell ref="A3:J3"/>
    <mergeCell ref="A5:A6"/>
    <mergeCell ref="B5:B6"/>
    <mergeCell ref="C5:C6"/>
    <mergeCell ref="D5:D6"/>
    <mergeCell ref="D11:D17"/>
  </mergeCells>
  <pageMargins left="0.42" right="0.47" top="0.47" bottom="0.74803149606299213" header="0" footer="0"/>
  <pageSetup scale="6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F_Tabulares_Dependencias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Alfonso</cp:lastModifiedBy>
  <cp:lastPrinted>2025-04-07T23:13:56Z</cp:lastPrinted>
  <dcterms:created xsi:type="dcterms:W3CDTF">2020-02-25T00:01:45Z</dcterms:created>
  <dcterms:modified xsi:type="dcterms:W3CDTF">2025-04-07T23:14:00Z</dcterms:modified>
</cp:coreProperties>
</file>