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dmon-381485\Documents\OFICIOS\2024\OFICIOS PDF ENVIADOS\PRESUPUESTARIA\4TO TRIMESTRE\TRANSPARENCIA PRESUPUESTARIA 4TO TRIMESTRE 2024\"/>
    </mc:Choice>
  </mc:AlternateContent>
  <xr:revisionPtr revIDLastSave="0" documentId="13_ncr:1_{2E3425E1-929C-408F-B173-309A2ADD7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I12" i="4"/>
  <c r="I11" i="4"/>
  <c r="I10" i="4"/>
  <c r="I9" i="4"/>
  <c r="F13" i="4"/>
  <c r="G13" i="4" s="1"/>
  <c r="F12" i="4"/>
  <c r="G12" i="4" s="1"/>
  <c r="J12" i="4" s="1"/>
  <c r="F11" i="4"/>
  <c r="G11" i="4" s="1"/>
  <c r="F10" i="4"/>
  <c r="G10" i="4" s="1"/>
  <c r="F9" i="4"/>
  <c r="G9" i="4" s="1"/>
  <c r="J9" i="4" s="1"/>
  <c r="I8" i="4"/>
  <c r="I7" i="4"/>
  <c r="F8" i="4"/>
  <c r="G8" i="4" s="1"/>
  <c r="F7" i="4"/>
  <c r="G7" i="4" s="1"/>
  <c r="J7" i="4" l="1"/>
  <c r="J10" i="4"/>
  <c r="J8" i="4"/>
  <c r="J13" i="4"/>
  <c r="J11" i="4"/>
</calcChain>
</file>

<file path=xl/sharedStrings.xml><?xml version="1.0" encoding="utf-8"?>
<sst xmlns="http://schemas.openxmlformats.org/spreadsheetml/2006/main" count="45" uniqueCount="26">
  <si>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</si>
  <si>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</si>
  <si>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</si>
  <si>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</si>
  <si>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</si>
  <si>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</si>
  <si>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</si>
  <si>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</si>
  <si>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</si>
  <si>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</si>
  <si>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</si>
  <si>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</si>
  <si>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</si>
  <si>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 CHALCATONGO</t>
  </si>
  <si>
    <t>Área responsable de integrar la información:  Departamento de Recursos Humanos</t>
  </si>
  <si>
    <t>VICE-RECTOR DE ADMINISTRACIÓN</t>
  </si>
  <si>
    <t>MANDOS MEDIOS Y SUPERIORES</t>
  </si>
  <si>
    <t>N/A</t>
  </si>
  <si>
    <t>JEFE DE DEPARTAMENTO DE RECURSOS FINANCIEROS</t>
  </si>
  <si>
    <t>JEFE DE DEPARTAMENTO DE RECURSOS HUMANOS</t>
  </si>
  <si>
    <t>JEFE DE DEPARTAMENTO DE RECURSOS MATERIALES</t>
  </si>
  <si>
    <t>JEFE DE DEPARTAMENTO DE SERVICIOS ESCOLARES</t>
  </si>
  <si>
    <t>JEFE DE DEPARTAMENTO DE RED</t>
  </si>
  <si>
    <t>VICE-RECTORA ACADÉMICA</t>
  </si>
  <si>
    <t>CUARTO TRIMESTRE 2024</t>
  </si>
  <si>
    <r>
      <t>Fecha de corte:</t>
    </r>
    <r>
      <rPr>
        <b/>
        <sz val="11"/>
        <color rgb="FF000000"/>
        <rFont val="Arial"/>
        <family val="2"/>
      </rPr>
      <t xml:space="preserve"> 31/12/2024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</si>
</sst>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1" fillId="0" borderId="1" xfId="2" applyFont="1" applyBorder="1" applyAlignment="1">
      <alignment horizontal="right" vertical="center"/>
    </xf>
    <xf numFmtId="43" fontId="0" fillId="0" borderId="1" xfId="2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499807</xdr:colOff>
      <xdr:row>0</xdr:row>
      <xdr:rowOff>180257</xdr:rowOff>
    </xdr:from>
    <xdr:to>
      <xdr:col>0</xdr:col>
      <xdr:colOff>3209823</xdr:colOff>
      <xdr:row>2</xdr:row>
      <xdr:rowOff>211942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07" y="180257"/>
          <a:ext cx="2769419" cy="610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Normal="100" workbookViewId="0">
      <selection activeCell="E23" sqref="E23"/>
    </sheetView>
  </sheetViews>
  <sheetFormatPr baseColWidth="10" defaultRowHeight="15" x14ac:dyDescent="0.25"/>
  <cols>
    <col min="1" max="1" width="58.7109375" customWidth="1"/>
    <col min="2" max="2" width="37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 customHeight="1" x14ac:dyDescent="0.25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6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17"/>
    </row>
    <row r="7" spans="1:10" s="10" customFormat="1" x14ac:dyDescent="0.25">
      <c r="A7" s="14" t="s">
        <v>15</v>
      </c>
      <c r="B7" s="9" t="s">
        <v>16</v>
      </c>
      <c r="C7" s="9" t="s">
        <v>17</v>
      </c>
      <c r="D7" s="9" t="s">
        <v>17</v>
      </c>
      <c r="E7" s="11">
        <v>51228.43</v>
      </c>
      <c r="F7" s="12">
        <f>4269.02+402</f>
        <v>4671.0200000000004</v>
      </c>
      <c r="G7" s="12">
        <f t="shared" ref="G7:G13" si="0">+E7+F7</f>
        <v>55899.45</v>
      </c>
      <c r="H7" s="13">
        <v>9835.52</v>
      </c>
      <c r="I7" s="13">
        <f>890.98+633.38</f>
        <v>1524.3600000000001</v>
      </c>
      <c r="J7" s="13">
        <f>+G7-H7-I7</f>
        <v>44539.569999999992</v>
      </c>
    </row>
    <row r="8" spans="1:10" s="10" customFormat="1" x14ac:dyDescent="0.25">
      <c r="A8" s="14" t="s">
        <v>23</v>
      </c>
      <c r="B8" s="9" t="s">
        <v>16</v>
      </c>
      <c r="C8" s="9" t="s">
        <v>17</v>
      </c>
      <c r="D8" s="9" t="s">
        <v>17</v>
      </c>
      <c r="E8" s="11">
        <v>51228.43</v>
      </c>
      <c r="F8" s="12">
        <f>4269.02+402</f>
        <v>4671.0200000000004</v>
      </c>
      <c r="G8" s="12">
        <f t="shared" si="0"/>
        <v>55899.45</v>
      </c>
      <c r="H8" s="13">
        <v>9835.52</v>
      </c>
      <c r="I8" s="13">
        <f>890.98+633.38</f>
        <v>1524.3600000000001</v>
      </c>
      <c r="J8" s="13">
        <f t="shared" ref="J8:J13" si="1">+G8-H8-I8</f>
        <v>44539.569999999992</v>
      </c>
    </row>
    <row r="9" spans="1:10" s="10" customFormat="1" x14ac:dyDescent="0.25">
      <c r="A9" s="14" t="s">
        <v>18</v>
      </c>
      <c r="B9" s="9" t="s">
        <v>16</v>
      </c>
      <c r="C9" s="9" t="s">
        <v>17</v>
      </c>
      <c r="D9" s="9" t="s">
        <v>17</v>
      </c>
      <c r="E9" s="11">
        <v>25785.82</v>
      </c>
      <c r="F9" s="12">
        <f>2148.81+402</f>
        <v>2550.81</v>
      </c>
      <c r="G9" s="12">
        <f t="shared" si="0"/>
        <v>28336.63</v>
      </c>
      <c r="H9" s="13">
        <v>3839.85</v>
      </c>
      <c r="I9" s="13">
        <f>429.62+318.81</f>
        <v>748.43000000000006</v>
      </c>
      <c r="J9" s="13">
        <f t="shared" si="1"/>
        <v>23748.350000000002</v>
      </c>
    </row>
    <row r="10" spans="1:10" s="10" customFormat="1" x14ac:dyDescent="0.25">
      <c r="A10" s="14" t="s">
        <v>19</v>
      </c>
      <c r="B10" s="9" t="s">
        <v>16</v>
      </c>
      <c r="C10" s="9" t="s">
        <v>17</v>
      </c>
      <c r="D10" s="9" t="s">
        <v>17</v>
      </c>
      <c r="E10" s="11">
        <v>25785.82</v>
      </c>
      <c r="F10" s="12">
        <f>2148.81+402</f>
        <v>2550.81</v>
      </c>
      <c r="G10" s="12">
        <f t="shared" si="0"/>
        <v>28336.63</v>
      </c>
      <c r="H10" s="13">
        <v>3839.85</v>
      </c>
      <c r="I10" s="13">
        <f>429.62+318.81</f>
        <v>748.43000000000006</v>
      </c>
      <c r="J10" s="13">
        <f t="shared" si="1"/>
        <v>23748.350000000002</v>
      </c>
    </row>
    <row r="11" spans="1:10" s="10" customFormat="1" x14ac:dyDescent="0.25">
      <c r="A11" s="14" t="s">
        <v>20</v>
      </c>
      <c r="B11" s="9" t="s">
        <v>16</v>
      </c>
      <c r="C11" s="9" t="s">
        <v>17</v>
      </c>
      <c r="D11" s="9" t="s">
        <v>17</v>
      </c>
      <c r="E11" s="11">
        <v>25785.82</v>
      </c>
      <c r="F11" s="12">
        <f>2148.81+402</f>
        <v>2550.81</v>
      </c>
      <c r="G11" s="12">
        <f t="shared" si="0"/>
        <v>28336.63</v>
      </c>
      <c r="H11" s="13">
        <v>3839.85</v>
      </c>
      <c r="I11" s="13">
        <f>429.62+318.81</f>
        <v>748.43000000000006</v>
      </c>
      <c r="J11" s="13">
        <f t="shared" si="1"/>
        <v>23748.350000000002</v>
      </c>
    </row>
    <row r="12" spans="1:10" s="10" customFormat="1" x14ac:dyDescent="0.25">
      <c r="A12" s="14" t="s">
        <v>21</v>
      </c>
      <c r="B12" s="9" t="s">
        <v>16</v>
      </c>
      <c r="C12" s="9" t="s">
        <v>17</v>
      </c>
      <c r="D12" s="9" t="s">
        <v>17</v>
      </c>
      <c r="E12" s="11">
        <v>25785.82</v>
      </c>
      <c r="F12" s="12">
        <f>2148.81+402</f>
        <v>2550.81</v>
      </c>
      <c r="G12" s="12">
        <f t="shared" si="0"/>
        <v>28336.63</v>
      </c>
      <c r="H12" s="13">
        <v>3839.85</v>
      </c>
      <c r="I12" s="13">
        <f>429.62+318.81</f>
        <v>748.43000000000006</v>
      </c>
      <c r="J12" s="13">
        <f t="shared" si="1"/>
        <v>23748.350000000002</v>
      </c>
    </row>
    <row r="13" spans="1:10" s="10" customFormat="1" x14ac:dyDescent="0.25">
      <c r="A13" s="14" t="s">
        <v>22</v>
      </c>
      <c r="B13" s="9" t="s">
        <v>16</v>
      </c>
      <c r="C13" s="9" t="s">
        <v>17</v>
      </c>
      <c r="D13" s="9" t="s">
        <v>17</v>
      </c>
      <c r="E13" s="11">
        <v>25785.82</v>
      </c>
      <c r="F13" s="12">
        <f>2148.81+402</f>
        <v>2550.81</v>
      </c>
      <c r="G13" s="12">
        <f t="shared" si="0"/>
        <v>28336.63</v>
      </c>
      <c r="H13" s="13">
        <v>3839.85</v>
      </c>
      <c r="I13" s="13">
        <f>429.62+318.81</f>
        <v>748.43000000000006</v>
      </c>
      <c r="J13" s="13">
        <f t="shared" si="1"/>
        <v>23748.350000000002</v>
      </c>
    </row>
    <row r="15" spans="1:10" s="5" customFormat="1" ht="19.5" customHeight="1" x14ac:dyDescent="0.25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s="5" customFormat="1" x14ac:dyDescent="0.25">
      <c r="A16" s="8" t="s">
        <v>25</v>
      </c>
      <c r="B16" s="3"/>
      <c r="C16" s="3"/>
      <c r="D16" s="3"/>
      <c r="E16" s="3"/>
      <c r="F16" s="3"/>
      <c r="G16" s="3"/>
      <c r="H16" s="3"/>
      <c r="I16" s="4"/>
    </row>
  </sheetData>
  <mergeCells count="11">
    <mergeCell ref="A15:J15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51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SVAdmon-381485</cp:lastModifiedBy>
  <cp:lastPrinted>2025-01-08T18:36:24Z</cp:lastPrinted>
  <dcterms:created xsi:type="dcterms:W3CDTF">2020-02-25T00:01:45Z</dcterms:created>
  <dcterms:modified xsi:type="dcterms:W3CDTF">2025-01-08T18:36:38Z</dcterms:modified>
</cp:coreProperties>
</file>