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prof22\Documents\RECURSOS MATERIALES\EJERCICIO 2024\TRANSPARENCIA PRESUPUESTARIA 2024\3ER TRIMESTRE 2024\"/>
    </mc:Choice>
  </mc:AlternateContent>
  <xr:revisionPtr revIDLastSave="0" documentId="13_ncr:1_{15E0B1E1-8365-4979-BD67-392DC3332CD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F_Tabulares_Dependencias" sheetId="1" r:id="rId1"/>
  </sheets>
  <externalReferences>
    <externalReference r:id="rId2"/>
  </externalReferences>
  <definedNames>
    <definedName name="Hidden_14">[1]Hidden_1!$A$1:$A$11</definedName>
    <definedName name="Hidden_212">[1]Hidden_2!$A$1:$A$2</definedName>
  </definedNames>
  <calcPr calcId="191029"/>
  <extLst>
    <ext uri="GoogleSheetsCustomDataVersion2">
      <go:sheetsCustomData xmlns:go="http://customooxmlschemas.google.com/" r:id="rId6" roundtripDataChecksum="7ZqtOi9MFg070X4XHXK5og5hfKFDsy31TNf1xPNyuL0="/>
    </ext>
  </extLst>
</workbook>
</file>

<file path=xl/calcChain.xml><?xml version="1.0" encoding="utf-8"?>
<calcChain xmlns="http://schemas.openxmlformats.org/spreadsheetml/2006/main">
  <c r="A17" i="1" l="1"/>
  <c r="I17" i="1"/>
  <c r="H17" i="1"/>
  <c r="E17" i="1"/>
  <c r="F14" i="1"/>
  <c r="G14" i="1" s="1"/>
  <c r="J14" i="1" s="1"/>
  <c r="F13" i="1"/>
  <c r="G13" i="1" s="1"/>
  <c r="J13" i="1" s="1"/>
  <c r="F12" i="1"/>
  <c r="G12" i="1" s="1"/>
  <c r="J12" i="1" s="1"/>
  <c r="F11" i="1"/>
  <c r="G11" i="1" s="1"/>
  <c r="J11" i="1" s="1"/>
  <c r="F10" i="1"/>
  <c r="G10" i="1" s="1"/>
  <c r="J10" i="1" s="1"/>
  <c r="F9" i="1"/>
  <c r="G9" i="1" s="1"/>
  <c r="J9" i="1" s="1"/>
  <c r="F8" i="1"/>
  <c r="G8" i="1" s="1"/>
  <c r="J8" i="1" s="1"/>
  <c r="F7" i="1"/>
  <c r="G7" i="1" s="1"/>
  <c r="J7" i="1" s="1"/>
  <c r="J17" i="1" l="1"/>
  <c r="F17" i="1"/>
  <c r="G17" i="1"/>
</calcChain>
</file>

<file path=xl/sharedStrings.xml><?xml version="1.0" encoding="utf-8"?>
<sst xmlns="http://schemas.openxmlformats.org/spreadsheetml/2006/main" count="44" uniqueCount="29">
  <si>
    <t>GOBIERNO DEL ESTADO DE OAXACA</t>
  </si>
  <si>
    <t>TERCER TRIMESTRE 2024</t>
  </si>
  <si>
    <t xml:space="preserve">Plazas / Puesto </t>
  </si>
  <si>
    <t>Relación Laboral</t>
  </si>
  <si>
    <t>Nivel</t>
  </si>
  <si>
    <t>Número de plaza</t>
  </si>
  <si>
    <t>Percepciones</t>
  </si>
  <si>
    <t>Deducciones</t>
  </si>
  <si>
    <t>Total Anual
Neto</t>
  </si>
  <si>
    <t>Sueldo Base</t>
  </si>
  <si>
    <t>Remuneraciones o Compensaciones
Adicionales</t>
  </si>
  <si>
    <t>Sueldo Bruto</t>
  </si>
  <si>
    <t>Obligaciones Fiscales 
de Retención</t>
  </si>
  <si>
    <t>Seguridad Social de Retención</t>
  </si>
  <si>
    <t>RECTOR</t>
  </si>
  <si>
    <t>N/A</t>
  </si>
  <si>
    <t>VICE-RECTOR</t>
  </si>
  <si>
    <t>ABOGADO GENERAL</t>
  </si>
  <si>
    <t>AUDITOR INTERNO</t>
  </si>
  <si>
    <t>JEFE DE DEPARTAMENTO "C"</t>
  </si>
  <si>
    <t>JEFE DE DEPARTAMENTO "B"</t>
  </si>
  <si>
    <t>JEFE DE DEPARTAMENTO "A"</t>
  </si>
  <si>
    <t>SRIA. PART. RECTORIA</t>
  </si>
  <si>
    <t>Área responsable de integrar la información:  DEPARTAMENTO DE RECURSOS HUMANOS</t>
  </si>
  <si>
    <t>NOTA:</t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</si>
  <si>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El Rector solo percibe su sueldo en  la UTM, por lo que,  por razones formales figura el sueldo del Rector en el tabulador, pero no cobra salario en esta Institución.</t>
    </r>
  </si>
  <si>
    <t>2 En la determinación anterior, se considera el sueldo mensual promedio de 30.4 días.</t>
  </si>
  <si>
    <t>SUMA</t>
  </si>
  <si>
    <r>
      <t xml:space="preserve">TABULADOR DE SUELDO MENSUAL
</t>
    </r>
    <r>
      <rPr>
        <b/>
        <sz val="20"/>
        <color theme="1"/>
        <rFont val="Monotype Corsiva"/>
        <family val="4"/>
      </rPr>
      <t>NovaUniversitas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</si>
</sst>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11"/>
      <color theme="0"/>
      <name val="Arial"/>
    </font>
    <font>
      <sz val="1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2"/>
      <color theme="1"/>
      <name val="Arial"/>
      <family val="2"/>
    </font>
    <font>
      <b/>
      <sz val="20"/>
      <color theme="1"/>
      <name val="Monotype Corsiva"/>
      <family val="4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4" fillId="0" borderId="6" xfId="0" applyFont="1" applyBorder="1" applyAlignment="1">
      <alignment horizontal="center" vertical="center"/>
    </xf>
    <xf numFmtId="0" fontId="7" fillId="0" borderId="6" xfId="0" applyFont="1" applyBorder="1"/>
    <xf numFmtId="0" fontId="3" fillId="0" borderId="0" xfId="0" applyFont="1" applyAlignment="1">
      <alignment vertical="center"/>
    </xf>
    <xf numFmtId="0" fontId="9" fillId="0" borderId="7" xfId="0" applyFont="1" applyBorder="1" applyAlignment="1">
      <alignment horizontal="center"/>
    </xf>
    <xf numFmtId="0" fontId="9" fillId="0" borderId="7" xfId="0" applyFont="1" applyBorder="1"/>
    <xf numFmtId="0" fontId="10" fillId="0" borderId="8" xfId="0" applyFont="1" applyBorder="1"/>
    <xf numFmtId="43" fontId="11" fillId="0" borderId="7" xfId="1" applyFont="1" applyFill="1" applyBorder="1" applyAlignment="1">
      <alignment horizontal="center" vertical="center"/>
    </xf>
    <xf numFmtId="43" fontId="0" fillId="0" borderId="7" xfId="1" applyFont="1" applyFill="1" applyBorder="1"/>
    <xf numFmtId="43" fontId="0" fillId="0" borderId="7" xfId="0" applyNumberFormat="1" applyBorder="1"/>
    <xf numFmtId="2" fontId="0" fillId="0" borderId="7" xfId="0" applyNumberFormat="1" applyBorder="1"/>
    <xf numFmtId="0" fontId="12" fillId="0" borderId="0" xfId="0" applyFont="1"/>
    <xf numFmtId="3" fontId="13" fillId="0" borderId="0" xfId="0" applyNumberFormat="1" applyFont="1" applyAlignment="1">
      <alignment vertical="center"/>
    </xf>
    <xf numFmtId="3" fontId="1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1" fontId="10" fillId="0" borderId="7" xfId="0" applyNumberFormat="1" applyFont="1" applyBorder="1" applyAlignment="1">
      <alignment horizontal="center"/>
    </xf>
    <xf numFmtId="4" fontId="10" fillId="0" borderId="7" xfId="0" applyNumberFormat="1" applyFont="1" applyBorder="1"/>
    <xf numFmtId="43" fontId="11" fillId="0" borderId="7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4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9" fillId="0" borderId="0" xfId="2" applyFont="1" applyAlignment="1">
      <alignment horizontal="justify" vertical="justify" wrapText="1"/>
    </xf>
    <xf numFmtId="0" fontId="2" fillId="0" borderId="0" xfId="0" applyFont="1" applyAlignment="1">
      <alignment horizontal="center"/>
    </xf>
    <xf numFmtId="0" fontId="0" fillId="0" borderId="0" xfId="0"/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3" xfId="2" xr:uid="{599AB410-C4C3-4C07-A399-9D265F597E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114300</xdr:rowOff>
    </xdr:from>
    <xdr:ext cx="2724150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EDY/Downloads/LGTA70FVI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9"/>
  <sheetViews>
    <sheetView tabSelected="1" view="pageBreakPreview" zoomScale="60" zoomScaleNormal="100" workbookViewId="0">
      <selection activeCell="G22" sqref="G22"/>
    </sheetView>
  </sheetViews>
  <sheetFormatPr baseColWidth="10" defaultColWidth="14.42578125" defaultRowHeight="15" customHeight="1"/>
  <cols>
    <col min="1" max="1" width="25.7109375" customWidth="1"/>
    <col min="2" max="2" width="24.7109375" customWidth="1"/>
    <col min="3" max="3" width="10" customWidth="1"/>
    <col min="4" max="4" width="13.140625" customWidth="1"/>
    <col min="5" max="5" width="20.28515625" customWidth="1"/>
    <col min="6" max="6" width="21.7109375" customWidth="1"/>
    <col min="7" max="7" width="16.28515625" customWidth="1"/>
    <col min="8" max="10" width="20.7109375" customWidth="1"/>
    <col min="11" max="26" width="10.7109375" customWidth="1"/>
  </cols>
  <sheetData>
    <row r="1" spans="1:10" ht="14.25" customHeight="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44.25" customHeight="1">
      <c r="A2" s="33" t="s">
        <v>28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4.25" customHeight="1">
      <c r="A3" s="31" t="s">
        <v>1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ht="14.25" customHeight="1">
      <c r="A4" s="1"/>
      <c r="B4" s="1"/>
      <c r="C4" s="1"/>
      <c r="D4" s="1"/>
      <c r="E4" s="2"/>
    </row>
    <row r="5" spans="1:10" ht="14.25" customHeight="1">
      <c r="A5" s="35" t="s">
        <v>2</v>
      </c>
      <c r="B5" s="35" t="s">
        <v>3</v>
      </c>
      <c r="C5" s="35" t="s">
        <v>4</v>
      </c>
      <c r="D5" s="28" t="s">
        <v>5</v>
      </c>
      <c r="E5" s="25" t="s">
        <v>6</v>
      </c>
      <c r="F5" s="26"/>
      <c r="G5" s="27"/>
      <c r="H5" s="25" t="s">
        <v>7</v>
      </c>
      <c r="I5" s="27"/>
      <c r="J5" s="28" t="s">
        <v>8</v>
      </c>
    </row>
    <row r="6" spans="1:10" ht="48.75" customHeight="1">
      <c r="A6" s="29"/>
      <c r="B6" s="29"/>
      <c r="C6" s="29"/>
      <c r="D6" s="29"/>
      <c r="E6" s="3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29"/>
    </row>
    <row r="7" spans="1:10" ht="14.25" customHeight="1">
      <c r="A7" s="9">
        <v>0</v>
      </c>
      <c r="B7" s="10" t="s">
        <v>14</v>
      </c>
      <c r="C7" s="11" t="s">
        <v>15</v>
      </c>
      <c r="D7" s="11" t="s">
        <v>15</v>
      </c>
      <c r="E7" s="12">
        <v>78481.55</v>
      </c>
      <c r="F7" s="13">
        <f>(E7*10%)</f>
        <v>7848.1550000000007</v>
      </c>
      <c r="G7" s="14">
        <f>E7+F7</f>
        <v>86329.705000000002</v>
      </c>
      <c r="H7" s="13">
        <v>18011.45</v>
      </c>
      <c r="I7" s="15">
        <v>2236.04</v>
      </c>
      <c r="J7" s="14">
        <f>G7-H7-I7</f>
        <v>66082.215000000011</v>
      </c>
    </row>
    <row r="8" spans="1:10" ht="14.25" customHeight="1">
      <c r="A8" s="9">
        <v>2</v>
      </c>
      <c r="B8" s="10" t="s">
        <v>16</v>
      </c>
      <c r="C8" s="11" t="s">
        <v>15</v>
      </c>
      <c r="D8" s="11" t="s">
        <v>15</v>
      </c>
      <c r="E8" s="12">
        <v>51060.45</v>
      </c>
      <c r="F8" s="13">
        <f>(E8*10%)</f>
        <v>5106.0450000000001</v>
      </c>
      <c r="G8" s="14">
        <f t="shared" ref="G8:G14" si="0">E8+F8</f>
        <v>56166.494999999995</v>
      </c>
      <c r="H8" s="13">
        <v>9785.1200000000008</v>
      </c>
      <c r="I8" s="15">
        <v>1518.27</v>
      </c>
      <c r="J8" s="14">
        <f>G8-H8-I8</f>
        <v>44863.104999999996</v>
      </c>
    </row>
    <row r="9" spans="1:10" ht="14.25" customHeight="1">
      <c r="A9" s="9">
        <v>0</v>
      </c>
      <c r="B9" s="10" t="s">
        <v>17</v>
      </c>
      <c r="C9" s="11" t="s">
        <v>15</v>
      </c>
      <c r="D9" s="11" t="s">
        <v>15</v>
      </c>
      <c r="E9" s="12">
        <v>33417.5</v>
      </c>
      <c r="F9" s="13">
        <f t="shared" ref="F9:F14" si="1">(E9*10%)</f>
        <v>3341.75</v>
      </c>
      <c r="G9" s="14">
        <f t="shared" si="0"/>
        <v>36759.25</v>
      </c>
      <c r="H9" s="13">
        <v>5517.09</v>
      </c>
      <c r="I9" s="15">
        <v>980.06</v>
      </c>
      <c r="J9" s="14">
        <f t="shared" ref="J9:J14" si="2">G9-H9-I9</f>
        <v>30262.1</v>
      </c>
    </row>
    <row r="10" spans="1:10" ht="14.25" customHeight="1">
      <c r="A10" s="9">
        <v>0</v>
      </c>
      <c r="B10" s="10" t="s">
        <v>18</v>
      </c>
      <c r="C10" s="11" t="s">
        <v>15</v>
      </c>
      <c r="D10" s="11" t="s">
        <v>15</v>
      </c>
      <c r="E10" s="12">
        <v>25701.38</v>
      </c>
      <c r="F10" s="13">
        <f t="shared" si="1"/>
        <v>2570.1380000000004</v>
      </c>
      <c r="G10" s="14">
        <f t="shared" si="0"/>
        <v>28271.518</v>
      </c>
      <c r="H10" s="13">
        <v>3821.82</v>
      </c>
      <c r="I10" s="15">
        <v>744.68</v>
      </c>
      <c r="J10" s="14">
        <f t="shared" si="2"/>
        <v>23705.018</v>
      </c>
    </row>
    <row r="11" spans="1:10" ht="14.25" customHeight="1">
      <c r="A11" s="9">
        <v>1</v>
      </c>
      <c r="B11" s="10" t="s">
        <v>19</v>
      </c>
      <c r="C11" s="11" t="s">
        <v>15</v>
      </c>
      <c r="D11" s="11" t="s">
        <v>15</v>
      </c>
      <c r="E11" s="12">
        <v>30657.49</v>
      </c>
      <c r="F11" s="13">
        <f t="shared" si="1"/>
        <v>3065.7490000000003</v>
      </c>
      <c r="G11" s="14">
        <f t="shared" si="0"/>
        <v>33723.239000000001</v>
      </c>
      <c r="H11" s="13">
        <v>4880.4399999999996</v>
      </c>
      <c r="I11" s="15">
        <v>895.87</v>
      </c>
      <c r="J11" s="14">
        <f t="shared" si="2"/>
        <v>27946.929000000004</v>
      </c>
    </row>
    <row r="12" spans="1:10" ht="14.25" customHeight="1">
      <c r="A12" s="9">
        <v>7</v>
      </c>
      <c r="B12" s="10" t="s">
        <v>20</v>
      </c>
      <c r="C12" s="11" t="s">
        <v>15</v>
      </c>
      <c r="D12" s="11" t="s">
        <v>15</v>
      </c>
      <c r="E12" s="12">
        <v>25701.38</v>
      </c>
      <c r="F12" s="13">
        <f t="shared" si="1"/>
        <v>2570.1380000000004</v>
      </c>
      <c r="G12" s="14">
        <f t="shared" si="0"/>
        <v>28271.518</v>
      </c>
      <c r="H12" s="13">
        <v>3821.82</v>
      </c>
      <c r="I12" s="15">
        <v>744.68</v>
      </c>
      <c r="J12" s="14">
        <f t="shared" si="2"/>
        <v>23705.018</v>
      </c>
    </row>
    <row r="13" spans="1:10" ht="14.25" customHeight="1">
      <c r="A13" s="9">
        <v>1</v>
      </c>
      <c r="B13" s="10" t="s">
        <v>21</v>
      </c>
      <c r="C13" s="11" t="s">
        <v>15</v>
      </c>
      <c r="D13" s="11" t="s">
        <v>15</v>
      </c>
      <c r="E13" s="12">
        <v>23194.59</v>
      </c>
      <c r="F13" s="13">
        <f t="shared" si="1"/>
        <v>2319.4590000000003</v>
      </c>
      <c r="G13" s="14">
        <f t="shared" si="0"/>
        <v>25514.048999999999</v>
      </c>
      <c r="H13" s="13">
        <v>3286.37</v>
      </c>
      <c r="I13" s="15">
        <v>668.21</v>
      </c>
      <c r="J13" s="14">
        <f t="shared" si="2"/>
        <v>21559.469000000001</v>
      </c>
    </row>
    <row r="14" spans="1:10" ht="14.25" customHeight="1">
      <c r="A14" s="9">
        <v>1</v>
      </c>
      <c r="B14" s="10" t="s">
        <v>22</v>
      </c>
      <c r="C14" s="11" t="s">
        <v>15</v>
      </c>
      <c r="D14" s="11" t="s">
        <v>15</v>
      </c>
      <c r="E14" s="12">
        <v>25701.38</v>
      </c>
      <c r="F14" s="13">
        <f t="shared" si="1"/>
        <v>2570.1380000000004</v>
      </c>
      <c r="G14" s="14">
        <f t="shared" si="0"/>
        <v>28271.518</v>
      </c>
      <c r="H14" s="13">
        <v>3821.82</v>
      </c>
      <c r="I14" s="15">
        <v>744.68</v>
      </c>
      <c r="J14" s="14">
        <f t="shared" si="2"/>
        <v>23705.018</v>
      </c>
    </row>
    <row r="15" spans="1:10" ht="14.25" customHeight="1">
      <c r="A15" s="5"/>
      <c r="B15" s="5"/>
      <c r="C15" s="5"/>
      <c r="D15" s="5"/>
      <c r="E15" s="6"/>
      <c r="F15" s="7"/>
      <c r="G15" s="7"/>
      <c r="H15" s="7"/>
      <c r="I15" s="7"/>
      <c r="J15" s="7"/>
    </row>
    <row r="16" spans="1:10" ht="14.25" customHeight="1">
      <c r="A16" s="5"/>
      <c r="B16" s="5"/>
      <c r="C16" s="5"/>
      <c r="D16" s="5"/>
      <c r="E16" s="6"/>
      <c r="F16" s="7"/>
      <c r="G16" s="7"/>
      <c r="H16" s="7"/>
      <c r="I16" s="7"/>
      <c r="J16" s="7"/>
    </row>
    <row r="17" spans="1:26" ht="14.25" customHeight="1">
      <c r="A17" s="22">
        <f>SUM(A7:A16)</f>
        <v>12</v>
      </c>
      <c r="B17" s="23" t="s">
        <v>27</v>
      </c>
      <c r="C17" s="10"/>
      <c r="D17" s="10"/>
      <c r="E17" s="24">
        <f>SUM(E7:E16)</f>
        <v>293915.72000000003</v>
      </c>
      <c r="F17" s="24">
        <f t="shared" ref="F17:J17" si="3">SUM(F7:F16)</f>
        <v>29391.571999999996</v>
      </c>
      <c r="G17" s="24">
        <f t="shared" si="3"/>
        <v>323307.29200000002</v>
      </c>
      <c r="H17" s="24">
        <f t="shared" si="3"/>
        <v>52945.930000000008</v>
      </c>
      <c r="I17" s="24">
        <f t="shared" si="3"/>
        <v>8532.49</v>
      </c>
      <c r="J17" s="24">
        <f t="shared" si="3"/>
        <v>261828.87200000006</v>
      </c>
    </row>
    <row r="18" spans="1:26" ht="14.25" customHeight="1">
      <c r="A18" s="5"/>
      <c r="B18" s="5"/>
      <c r="C18" s="5"/>
      <c r="D18" s="5"/>
      <c r="E18" s="6"/>
      <c r="F18" s="7"/>
      <c r="G18" s="7"/>
      <c r="H18" s="7"/>
      <c r="I18" s="7"/>
      <c r="J18" s="7"/>
    </row>
    <row r="19" spans="1:26" ht="14.25" customHeight="1">
      <c r="A19" s="5"/>
      <c r="B19" s="5"/>
      <c r="C19" s="5"/>
      <c r="D19" s="5"/>
      <c r="E19" s="6"/>
      <c r="F19" s="7"/>
      <c r="G19" s="7"/>
      <c r="H19" s="7"/>
      <c r="I19" s="7"/>
      <c r="J19" s="7"/>
    </row>
    <row r="20" spans="1:26" ht="14.25" customHeight="1"/>
    <row r="21" spans="1:26" ht="31.5" customHeight="1">
      <c r="A21" s="30" t="s">
        <v>23</v>
      </c>
      <c r="B21" s="30"/>
      <c r="C21" s="30"/>
      <c r="D21" s="30"/>
      <c r="E21" s="30"/>
      <c r="F21" s="30"/>
      <c r="G21" s="30"/>
      <c r="H21" s="30"/>
      <c r="I21" s="30"/>
      <c r="J21" s="30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4.25" customHeight="1">
      <c r="A22" s="16"/>
      <c r="B22" s="17"/>
      <c r="C22" s="17"/>
      <c r="D22" s="17"/>
      <c r="E22" s="17"/>
      <c r="F22" s="17"/>
      <c r="G22" s="17"/>
      <c r="H22" s="17"/>
      <c r="I22" s="18"/>
      <c r="J22" s="19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4.25" customHeight="1"/>
    <row r="24" spans="1:26" ht="14.25" customHeight="1">
      <c r="A24" s="20" t="s">
        <v>24</v>
      </c>
      <c r="B24" s="21" t="s">
        <v>25</v>
      </c>
    </row>
    <row r="25" spans="1:26" ht="14.25" customHeight="1">
      <c r="B25" s="21" t="s">
        <v>26</v>
      </c>
    </row>
    <row r="26" spans="1:26" ht="14.25" customHeight="1"/>
    <row r="27" spans="1:26" ht="14.25" customHeight="1"/>
    <row r="28" spans="1:26" ht="14.25" customHeight="1"/>
    <row r="29" spans="1:26" ht="14.25" customHeight="1"/>
    <row r="30" spans="1:26" ht="14.25" customHeight="1"/>
    <row r="31" spans="1:26" ht="14.25" customHeight="1"/>
    <row r="32" spans="1:2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  <row r="1009" ht="14.25" customHeight="1"/>
  </sheetData>
  <mergeCells count="11">
    <mergeCell ref="E5:G5"/>
    <mergeCell ref="H5:I5"/>
    <mergeCell ref="J5:J6"/>
    <mergeCell ref="A21:J21"/>
    <mergeCell ref="A1:J1"/>
    <mergeCell ref="A2:J2"/>
    <mergeCell ref="A3:J3"/>
    <mergeCell ref="A5:A6"/>
    <mergeCell ref="B5:B6"/>
    <mergeCell ref="C5:C6"/>
    <mergeCell ref="D5:D6"/>
  </mergeCells>
  <pageMargins left="0.7" right="0.7" top="0.75" bottom="0.75" header="0" footer="0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F_Tabulares_Dependencias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Rosa Luis Hernández</cp:lastModifiedBy>
  <cp:lastPrinted>2024-10-04T01:48:52Z</cp:lastPrinted>
  <dcterms:created xsi:type="dcterms:W3CDTF">2020-02-25T00:01:45Z</dcterms:created>
  <dcterms:modified xsi:type="dcterms:W3CDTF">2024-10-04T01:50:05Z</dcterms:modified>
</cp:coreProperties>
</file>