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EFD8" lockStructure="1"/>
  <bookViews>
    <workbookView xWindow="0" yWindow="180" windowWidth="11970" windowHeight="7050" tabRatio="774"/>
  </bookViews>
  <sheets>
    <sheet name="Cierre" sheetId="1" r:id="rId1"/>
    <sheet name="TIPOLOGIA" sheetId="2" state="hidden" r:id="rId2"/>
    <sheet name="LOC" sheetId="3" state="hidden" r:id="rId3"/>
    <sheet name="UM" sheetId="17" state="hidden" r:id="rId4"/>
    <sheet name="PROPONENTE" sheetId="4" state="hidden" r:id="rId5"/>
    <sheet name="PED" sheetId="11" state="hidden" r:id="rId6"/>
    <sheet name="PND" sheetId="12" state="hidden" r:id="rId7"/>
    <sheet name="PSF" sheetId="13" state="hidden" r:id="rId8"/>
    <sheet name="PS" sheetId="14" state="hidden" r:id="rId9"/>
    <sheet name="CLAS PROY" sheetId="15" state="hidden" r:id="rId10"/>
    <sheet name="FTE FTO" sheetId="16" state="hidden" r:id="rId11"/>
  </sheets>
  <externalReferences>
    <externalReference r:id="rId12"/>
  </externalReferences>
  <definedNames>
    <definedName name="_" comment="ninguno">TIPOLOGIA!$A$9:$A$76</definedName>
    <definedName name="_1_0">LOC!$AF$3</definedName>
    <definedName name="_1_0_0">LOC!$A$627</definedName>
    <definedName name="_1_4">LOC!$AG$3:$AG$28</definedName>
    <definedName name="_1_4_0">LOC!$B$627</definedName>
    <definedName name="_1_4_109">LOC!$C$627:$C$629</definedName>
    <definedName name="_1_4_116">LOC!$D$627:$D$637</definedName>
    <definedName name="_1_4_142">LOC!$E$627:$E$632</definedName>
    <definedName name="_1_4_163">LOC!$F$627:$F$633</definedName>
    <definedName name="_1_4_171">LOC!$G$627:$G$762</definedName>
    <definedName name="_1_4_187">LOC!$H$627:$H$635</definedName>
    <definedName name="_1_4_206">LOC!$I$627:$I$635</definedName>
    <definedName name="_1_4_228">LOC!$J$627:$J$628</definedName>
    <definedName name="_1_4_234">LOC!$K$627:$K$657</definedName>
    <definedName name="_1_4_244">LOC!$L$627:$L$638</definedName>
    <definedName name="_1_4_249">LOC!$M$627:$M$630</definedName>
    <definedName name="_1_4_29">LOC!$N$627:$N$654</definedName>
    <definedName name="_1_4_322">LOC!$O$627:$O$628</definedName>
    <definedName name="_1_4_354">LOC!$P$627:$P$632</definedName>
    <definedName name="_1_4_374">LOC!$Q$627:$Q$631</definedName>
    <definedName name="_1_4_396">LOC!$R$627:$R$631</definedName>
    <definedName name="_1_4_40">LOC!$S$627:$S$652</definedName>
    <definedName name="_1_4_406">LOC!$T$627:$T$744</definedName>
    <definedName name="_1_4_41">LOC!$U$627:$U$739</definedName>
    <definedName name="_1_4_416">LOC!$V$627:$V$629</definedName>
    <definedName name="_1_4_431">LOC!$W$627:$W$631</definedName>
    <definedName name="_1_4_434">LOC!$X$627:$X$656</definedName>
    <definedName name="_1_4_490">LOC!$Y$627:$Y$636</definedName>
    <definedName name="_1_4_545">LOC!$Z$627:$Z$640</definedName>
    <definedName name="_1_4_58">LOC!$AA$627:$AA$733</definedName>
    <definedName name="_1_5">LOC!$AH$3:$AH$23</definedName>
    <definedName name="_1_5_0">LOC!$AB$627</definedName>
    <definedName name="_1_5_139">LOC!$AC$627:$AC$641</definedName>
    <definedName name="_1_5_177">LOC!$AD$627:$AD$656</definedName>
    <definedName name="_1_5_182">LOC!$AE$627:$AE$636</definedName>
    <definedName name="_1_5_19">LOC!$AF$627:$AF$642</definedName>
    <definedName name="_1_5_220">LOC!$AG$627:$AG$636</definedName>
    <definedName name="_1_5_24">LOC!$AH$627:$AH$660</definedName>
    <definedName name="_1_5_27">LOC!$AI$627:$AI$639</definedName>
    <definedName name="_1_5_276">LOC!$AJ$627:$AJ$636</definedName>
    <definedName name="_1_5_311">LOC!$AK$627:$AK$628</definedName>
    <definedName name="_1_5_313">LOC!$AL$627:$AL$631</definedName>
    <definedName name="_1_5_326">LOC!$AM$627:$AM$635</definedName>
    <definedName name="_1_5_330">LOC!$AN$627:$AN$644</definedName>
    <definedName name="_1_5_355">LOC!$AO$627:$AO$637</definedName>
    <definedName name="_1_5_425">LOC!$AP$627:$AP$630</definedName>
    <definedName name="_1_5_436">LOC!$AQ$627:$AQ$629</definedName>
    <definedName name="_1_5_438">LOC!$AR$627:$AR$639</definedName>
    <definedName name="_1_5_478">LOC!$AS$627:$AS$640</definedName>
    <definedName name="_1_5_527">LOC!$AT$627:$AT$633</definedName>
    <definedName name="_1_5_558">LOC!$AU$627:$AU$630</definedName>
    <definedName name="_1_5_98">LOC!$AV$627:$AV$651</definedName>
    <definedName name="_2_0">LOC!$AI$3</definedName>
    <definedName name="_2_0_0">LOC!$AW$627</definedName>
    <definedName name="_2_21">LOC!$AJ$3:$AJ$27</definedName>
    <definedName name="_2_21_0">LOC!$AX$627</definedName>
    <definedName name="_2_21_111">LOC!$AY$627:$AY$630</definedName>
    <definedName name="_2_21_168">LOC!$AZ$627:$AZ$629</definedName>
    <definedName name="_2_21_180">LOC!$BA$627:$BA$630</definedName>
    <definedName name="_2_21_185">LOC!$BB$627:$BB$640</definedName>
    <definedName name="_2_21_188">LOC!$BC$627:$BC$639</definedName>
    <definedName name="_2_21_225">LOC!$BD$627:$BD$635</definedName>
    <definedName name="_2_21_285">LOC!$BE$627:$BE$646</definedName>
    <definedName name="_2_21_302">LOC!$BF$627:$BF$638</definedName>
    <definedName name="_2_21_312">LOC!$BG$627:$BG$652</definedName>
    <definedName name="_2_21_345">LOC!$BH$627:$BH$634</definedName>
    <definedName name="_2_21_367">LOC!$BI$627:$BI$630</definedName>
    <definedName name="_2_21_402">LOC!$BJ$627:$BJ$631</definedName>
    <definedName name="_2_21_414">LOC!$BK$627:$BK$641</definedName>
    <definedName name="_2_21_466">LOC!$BL$627:$BL$659</definedName>
    <definedName name="_2_21_467">LOC!$BM$627:$BM$670</definedName>
    <definedName name="_2_21_474">LOC!$BN$627:$BN$632</definedName>
    <definedName name="_2_21_482">LOC!$BO$627:$BO$731</definedName>
    <definedName name="_2_21_485">LOC!$BP$627:$BP$634</definedName>
    <definedName name="_2_21_489">LOC!$BQ$627:$BQ$640</definedName>
    <definedName name="_2_21_507">LOC!$BR$627:$BR$633</definedName>
    <definedName name="_2_21_56">LOC!$BS$627:$BS$631</definedName>
    <definedName name="_2_21_70">LOC!$BT$627:$BT$647</definedName>
    <definedName name="_2_21_82">LOC!$BU$627:$BU$635</definedName>
    <definedName name="_2_21_90">LOC!$BV$627:$BV$634</definedName>
    <definedName name="_2_22">LOC!$AK$3:$AK$15</definedName>
    <definedName name="_2_22_0">LOC!$BW$627</definedName>
    <definedName name="_2_22_153">LOC!$BX$627:$BX$656</definedName>
    <definedName name="_2_22_202">LOC!$BY$627:$BY$665</definedName>
    <definedName name="_2_22_213">LOC!$BZ$627:$BZ$635</definedName>
    <definedName name="_2_22_272">LOC!$CA$627:$CA$640</definedName>
    <definedName name="_2_22_314">LOC!$CB$627:$CB$640</definedName>
    <definedName name="_2_22_318">LOC!$CC$627:$CC$684</definedName>
    <definedName name="_2_22_334">LOC!$CD$627:$CD$766</definedName>
    <definedName name="_2_22_364">LOC!$CE$627:$CE$686</definedName>
    <definedName name="_2_22_433">LOC!$CF$627:$CF$633</definedName>
    <definedName name="_2_22_497">LOC!$CG$627:$CG$629</definedName>
    <definedName name="_2_22_526">LOC!$CH$627:$CH$670</definedName>
    <definedName name="_2_22_543">LOC!$CI$627:$CI$638</definedName>
    <definedName name="_2_30">LOC!$AL$3:$AL$17</definedName>
    <definedName name="_2_30_0">LOC!$CJ$627</definedName>
    <definedName name="_2_30_113">LOC!$CK$627:$CK$636</definedName>
    <definedName name="_2_30_117">LOC!$CL$627:$CL$639</definedName>
    <definedName name="_2_30_12">LOC!$CM$627:$CM$700</definedName>
    <definedName name="_2_30_253">LOC!$CN$627:$CN$674</definedName>
    <definedName name="_2_30_266">LOC!$CO$627:$CO$682</definedName>
    <definedName name="_2_30_306">LOC!$CP$627:$CP$654</definedName>
    <definedName name="_2_30_324">LOC!$CQ$627:$CQ$760</definedName>
    <definedName name="_2_30_366">LOC!$CR$627:$CR$653</definedName>
    <definedName name="_2_30_401">LOC!$CS$627:$CS$700</definedName>
    <definedName name="_2_30_413">LOC!$CT$627:$CT$701</definedName>
    <definedName name="_2_30_439">LOC!$CU$627:$CU$732</definedName>
    <definedName name="_2_30_509">LOC!$CV$627:$CV$648</definedName>
    <definedName name="_2_30_71">LOC!$CW$627:$CW$726</definedName>
    <definedName name="_2_30_85">LOC!$CX$627:$CX$689</definedName>
    <definedName name="_3_0">LOC!$AM$3</definedName>
    <definedName name="_3_0_0">LOC!$CY$627</definedName>
    <definedName name="_3_28">LOC!$AN$3:$AN$22</definedName>
    <definedName name="_3_28_0">LOC!$CZ$627</definedName>
    <definedName name="_3_28_124">LOC!$DA$627:$DA$652</definedName>
    <definedName name="_3_28_248">LOC!$DB$627:$DB$643</definedName>
    <definedName name="_3_28_282">LOC!$DC$627:$DC$632</definedName>
    <definedName name="_3_28_305">LOC!$DD$627:$DD$630</definedName>
    <definedName name="_3_28_307">LOC!$DE$627:$DE$650</definedName>
    <definedName name="_3_28_308">LOC!$DF$627:$DF$630</definedName>
    <definedName name="_3_28_36">LOC!$DG$627:$DG$655</definedName>
    <definedName name="_3_28_412">LOC!$DH$627:$DH$657</definedName>
    <definedName name="_3_28_418">LOC!$DI$627:$DI$652</definedName>
    <definedName name="_3_28_421">LOC!$DJ$627:$DJ$637</definedName>
    <definedName name="_3_28_440">LOC!$DK$627:$DK$628</definedName>
    <definedName name="_3_28_453">LOC!$DL$627:$DL$635</definedName>
    <definedName name="_3_28_470">LOC!$DM$627:$DM$675</definedName>
    <definedName name="_3_28_472">LOC!$DN$627:$DN$636</definedName>
    <definedName name="_3_28_508">LOC!$DO$627:$DO$637</definedName>
    <definedName name="_3_28_515">LOC!$DP$627:$DP$704</definedName>
    <definedName name="_3_28_52">LOC!$DQ$627:$DQ$646</definedName>
    <definedName name="_3_28_53">LOC!$DR$627:$DR$633</definedName>
    <definedName name="_3_28_79">LOC!$DS$627:$DS$654</definedName>
    <definedName name="_3_29">LOC!$AO$3:$AO$25</definedName>
    <definedName name="_3_29_0">LOC!$DT$627</definedName>
    <definedName name="_3_29_10">LOC!$DU$627:$DU$679</definedName>
    <definedName name="_3_29_130">LOC!$DV$627:$DV$633</definedName>
    <definedName name="_3_29_14">LOC!$DW$627:$DW$659</definedName>
    <definedName name="_3_29_141">LOC!$DX$627:$DX$687</definedName>
    <definedName name="_3_29_143">LOC!$DY$627:$DY$648</definedName>
    <definedName name="_3_29_198">LOC!$DZ$627:$DZ$706</definedName>
    <definedName name="_3_29_25">LOC!$EA$627:$EA$634</definedName>
    <definedName name="_3_29_265">LOC!$EB$627:$EB$658</definedName>
    <definedName name="_3_29_30">LOC!$EC$627:$EC$689</definedName>
    <definedName name="_3_29_327">LOC!$ED$627:$ED$753</definedName>
    <definedName name="_3_29_407">LOC!$EE$627:$EE$681</definedName>
    <definedName name="_3_29_427">LOC!$EF$627:$EF$654</definedName>
    <definedName name="_3_29_43">LOC!$EG$627:$EG$729</definedName>
    <definedName name="_3_29_441">LOC!$EH$627:$EH$642</definedName>
    <definedName name="_3_29_5">LOC!$EI$627:$EI$677</definedName>
    <definedName name="_3_29_505">LOC!$EJ$627:$EJ$634</definedName>
    <definedName name="_3_29_513">LOC!$EK$627:$EK$649</definedName>
    <definedName name="_3_29_525">LOC!$EL$627:$EL$669</definedName>
    <definedName name="_3_29_557">LOC!$EM$627:$EM$637</definedName>
    <definedName name="_3_29_57">LOC!$EN$627:$EN$763</definedName>
    <definedName name="_3_29_66">LOC!$EO$627:$EO$664</definedName>
    <definedName name="_3_29_75">LOC!$EP$627:$EP$628</definedName>
    <definedName name="_4_0">LOC!$AP$3</definedName>
    <definedName name="_4_0_0">LOC!$EQ$627</definedName>
    <definedName name="_4_1">LOC!$AQ$3:$AQ$22</definedName>
    <definedName name="_4_1_0">LOC!$ER$627</definedName>
    <definedName name="_4_1_11">LOC!$ES$627:$ES$632</definedName>
    <definedName name="_4_1_152">LOC!$ET$627:$ET$633</definedName>
    <definedName name="_4_1_183">LOC!$EU$627:$EU$632</definedName>
    <definedName name="_4_1_186">LOC!$EV$627:$EV$629</definedName>
    <definedName name="_4_1_199">LOC!$EW$627:$EW$630</definedName>
    <definedName name="_4_1_230">LOC!$EX$627:$EX$629</definedName>
    <definedName name="_4_1_251">LOC!$EY$627:$EY$632</definedName>
    <definedName name="_4_1_259">LOC!$EZ$627:$EZ$633</definedName>
    <definedName name="_4_1_290">LOC!$FA$627:$FA$631</definedName>
    <definedName name="_4_1_34">LOC!$FB$627:$FB$630</definedName>
    <definedName name="_4_1_376">LOC!$FC$627:$FC$628</definedName>
    <definedName name="_4_1_461">LOC!$FD$627:$FD$632</definedName>
    <definedName name="_4_1_484">LOC!$FE$627:$FE$635</definedName>
    <definedName name="_4_1_501">LOC!$FF$627:$FF$629</definedName>
    <definedName name="_4_1_537">LOC!$FG$627:$FG$654</definedName>
    <definedName name="_4_1_567">LOC!$FH$627:$FH$642</definedName>
    <definedName name="_4_1_65">LOC!$FI$627:$FI$636</definedName>
    <definedName name="_4_1_81">LOC!$FJ$627:$FJ$635</definedName>
    <definedName name="_4_1_99">LOC!$FK$627:$FK$628</definedName>
    <definedName name="_4_10">LOC!$AV$3:$AV$10</definedName>
    <definedName name="_4_10_0">LOC!$FL$627</definedName>
    <definedName name="_4_10_140">LOC!$FM$627:$FM$630</definedName>
    <definedName name="_4_10_144">LOC!$FN$627:$FN$636</definedName>
    <definedName name="_4_10_147">LOC!$FO$627:$FO$630</definedName>
    <definedName name="_4_10_195">LOC!$FP$627:$FP$629</definedName>
    <definedName name="_4_10_215">LOC!$FQ$627:$FQ$631</definedName>
    <definedName name="_4_10_217">LOC!$FR$627:$FR$676</definedName>
    <definedName name="_4_10_224">LOC!$FS$627:$FS$631</definedName>
    <definedName name="_4_10_250">LOC!$FT$627:$FT$636</definedName>
    <definedName name="_4_10_255">LOC!$FU$627:$FU$630</definedName>
    <definedName name="_4_10_264">LOC!$FV$627:$FV$660</definedName>
    <definedName name="_4_10_270">LOC!$FW$627:$FW$639</definedName>
    <definedName name="_4_10_274">LOC!$FX$627:$FX$635</definedName>
    <definedName name="_4_10_281">LOC!$FY$627:$FY$631</definedName>
    <definedName name="_4_10_304">LOC!$FZ$627:$FZ$637</definedName>
    <definedName name="_4_10_329">LOC!$GA$627:$GA$638</definedName>
    <definedName name="_4_10_331">LOC!$GB$627:$GB$631</definedName>
    <definedName name="_4_10_395">LOC!$GC$627:$GC$641</definedName>
    <definedName name="_4_10_404">LOC!$GD$627:$GD$637</definedName>
    <definedName name="_4_10_451">LOC!$GE$627:$GE$634</definedName>
    <definedName name="_4_10_46">LOC!$GF$627:$GF$652</definedName>
    <definedName name="_4_10_463">LOC!$GG$627:$GG$644</definedName>
    <definedName name="_4_10_492">LOC!$GH$627:$GH$651</definedName>
    <definedName name="_4_10_493">LOC!$GI$627:$GI$631</definedName>
    <definedName name="_4_10_511">LOC!$GJ$627:$GJ$688</definedName>
    <definedName name="_4_10_523">LOC!$GK$627:$GK$646</definedName>
    <definedName name="_4_10_54">LOC!$GL$627:$GL$632</definedName>
    <definedName name="_4_10_562">LOC!$GM$627:$GM$630</definedName>
    <definedName name="_4_10_564">LOC!$GN$627:$GN$629</definedName>
    <definedName name="_4_10_569">LOC!$GO$627:$GO$660</definedName>
    <definedName name="_4_10_6">LOC!$GP$627:$GP$691</definedName>
    <definedName name="_4_10_94">LOC!$GQ$627:$GQ$657</definedName>
    <definedName name="_4_10_96">LOC!$GR$627:$GR$633</definedName>
    <definedName name="_4_16">LOC!$AW$3:$AW$24</definedName>
    <definedName name="_4_16_0">LOC!$GS$627</definedName>
    <definedName name="_4_16_110">LOC!$GT$627:$GT$637</definedName>
    <definedName name="_4_16_119">LOC!$GU$627:$GU$631</definedName>
    <definedName name="_4_16_127">LOC!$GV$627:$GV$634</definedName>
    <definedName name="_4_16_133">LOC!$GW$627:$GW$662</definedName>
    <definedName name="_4_16_172">LOC!$GX$627:$GX$637</definedName>
    <definedName name="_4_16_210">LOC!$GY$627:$GY$650</definedName>
    <definedName name="_4_16_218">LOC!$GZ$627:$GZ$631</definedName>
    <definedName name="_4_16_239">LOC!$HA$627:$HA$639</definedName>
    <definedName name="_4_16_240">LOC!$HB$627:$HB$632</definedName>
    <definedName name="_4_16_252">LOC!$HC$627:$HC$632</definedName>
    <definedName name="_4_16_258">LOC!$HD$627:$HD$632</definedName>
    <definedName name="_4_16_26">LOC!$HE$627:$HE$654</definedName>
    <definedName name="_4_16_269">LOC!$HF$627:$HF$644</definedName>
    <definedName name="_4_16_297">LOC!$HG$627:$HG$639</definedName>
    <definedName name="_4_16_317">LOC!$HH$627:$HH$638</definedName>
    <definedName name="_4_16_320">LOC!$HI$627:$HI$634</definedName>
    <definedName name="_4_16_370">LOC!$HJ$627:$HJ$635</definedName>
    <definedName name="_4_16_371">LOC!$HK$627:$HK$632</definedName>
    <definedName name="_4_16_372">LOC!$HL$627:$HL$642</definedName>
    <definedName name="_4_16_379">LOC!$HM$627:$HM$648</definedName>
    <definedName name="_4_16_382">LOC!$HN$627:$HN$638</definedName>
    <definedName name="_4_16_383">LOC!$HO$627:$HO$632</definedName>
    <definedName name="_4_16_397">LOC!$HP$627:$HP$727</definedName>
    <definedName name="_4_16_408">LOC!$HQ$627:$HQ$638</definedName>
    <definedName name="_4_16_430">LOC!$HR$627:$HR$629</definedName>
    <definedName name="_4_16_444">LOC!$HS$627:$HS$633</definedName>
    <definedName name="_4_16_445">LOC!$HT$627:$HT$633</definedName>
    <definedName name="_4_16_446">LOC!$HU$627:$HU$678</definedName>
    <definedName name="_4_16_480">LOC!$HV$627:$HV$642</definedName>
    <definedName name="_4_16_481">LOC!$HW$627:$HW$643</definedName>
    <definedName name="_4_16_50">LOC!$HX$627:$HX$649</definedName>
    <definedName name="_4_16_500">LOC!$HY$627:$HY$670</definedName>
    <definedName name="_4_16_510">LOC!$HZ$627:$HZ$637</definedName>
    <definedName name="_4_16_532">LOC!$IA$627:$IA$642</definedName>
    <definedName name="_4_16_86">LOC!$IB$627:$IB$637</definedName>
    <definedName name="_4_2">LOC!$AR$3:$AR$35</definedName>
    <definedName name="_4_2_0">LOC!$IC$627</definedName>
    <definedName name="_4_2_160">LOC!$ID$627:$ID$630</definedName>
    <definedName name="_4_2_164">LOC!$IE$627:$IE$633</definedName>
    <definedName name="_4_2_165">LOC!$IF$627:$IF$632</definedName>
    <definedName name="_4_2_181">LOC!$IG$627:$IG$632</definedName>
    <definedName name="_4_2_22">LOC!$IH$627:$IH$637</definedName>
    <definedName name="_4_2_237">LOC!$II$627:$II$631</definedName>
    <definedName name="_4_2_245">LOC!$IJ$627:$IJ$634</definedName>
    <definedName name="_4_2_261">LOC!$IK$627:$IK$646</definedName>
    <definedName name="_4_2_32">LOC!$IL$627:$IL$632</definedName>
    <definedName name="_4_2_340">LOC!$IM$627:$IM$648</definedName>
    <definedName name="_4_2_352">LOC!$IN$627:$IN$639</definedName>
    <definedName name="_4_2_373">LOC!$IO$627:$IO$633</definedName>
    <definedName name="_4_2_381">LOC!$IP$627:$IP$629</definedName>
    <definedName name="_4_2_39">LOC!$IQ$627:$IQ$679</definedName>
    <definedName name="_4_2_4">LOC!$IR$627:$IR$632</definedName>
    <definedName name="_4_2_400">LOC!$IS$627:$IS$634</definedName>
    <definedName name="_4_2_455">LOC!$IT$627:$IT$633</definedName>
    <definedName name="_4_2_456">LOC!$IU$627:$IU$630</definedName>
    <definedName name="_4_2_459">LOC!$IV$627:$IV$654</definedName>
    <definedName name="_4_2_462">LOC!$IW$627:$IW$646</definedName>
    <definedName name="_4_2_476">LOC!$IX$627:$IX$631</definedName>
    <definedName name="_4_2_520">LOC!$IY$627:$IY$647</definedName>
    <definedName name="_4_2_524">LOC!$IZ$627:$IZ$629</definedName>
    <definedName name="_4_2_529">LOC!$JA$627:$JA$632</definedName>
    <definedName name="_4_2_549">LOC!$JB$627:$JB$658</definedName>
    <definedName name="_4_2_55">LOC!$JC$627:$JC$639</definedName>
    <definedName name="_4_2_568">LOC!$JD$627:$JD$632</definedName>
    <definedName name="_4_2_89">LOC!$JE$627:$JE$633</definedName>
    <definedName name="_4_3">LOC!$AS$3:$AS$38</definedName>
    <definedName name="_4_3_0">LOC!$JF$627</definedName>
    <definedName name="_4_3_129">LOC!$JG$627:$JG$634</definedName>
    <definedName name="_4_3_151">LOC!$JH$627:$JH$633</definedName>
    <definedName name="_4_3_176">LOC!$JI$627:$JI$657</definedName>
    <definedName name="_4_3_18">LOC!$JJ$627:$JJ$637</definedName>
    <definedName name="_4_3_256">LOC!$JK$627:$JK$629</definedName>
    <definedName name="_4_3_283">LOC!$JL$627:$JL$634</definedName>
    <definedName name="_4_3_287">LOC!$JM$627:$JM$639</definedName>
    <definedName name="_4_3_422">LOC!$JN$627:$JN$636</definedName>
    <definedName name="_4_3_464">LOC!$JO$627:$JO$631</definedName>
    <definedName name="_4_3_47">LOC!$JP$627:$JP$629</definedName>
    <definedName name="_4_3_488">LOC!$JQ$627:$JQ$630</definedName>
    <definedName name="_4_3_548">LOC!$JR$627:$JR$651</definedName>
    <definedName name="_4_3_552">LOC!$JS$627:$JS$632</definedName>
    <definedName name="_4_8">LOC!$AT$3:$AT$31</definedName>
    <definedName name="_4_8_0">LOC!$JT$627</definedName>
    <definedName name="_4_8_16">LOC!$JU$627:$JU$643</definedName>
    <definedName name="_4_8_208">LOC!$JV$627:$JV$692</definedName>
    <definedName name="_4_8_242">LOC!$JW$627:$JW$670</definedName>
    <definedName name="_4_8_286">LOC!$JX$627:$JX$642</definedName>
    <definedName name="_4_8_348">LOC!$JY$627:$JY$682</definedName>
    <definedName name="_4_8_469">LOC!$JZ$627:$JZ$711</definedName>
    <definedName name="_4_8_528">LOC!$KA$627:$KA$636</definedName>
    <definedName name="_4_9">LOC!$AU$3:$AU$16</definedName>
    <definedName name="_4_9_0">LOC!$KB$627</definedName>
    <definedName name="_4_9_105">LOC!$KC$627:$KC$641</definedName>
    <definedName name="_4_9_106">LOC!$KD$627:$KD$633</definedName>
    <definedName name="_4_9_121">LOC!$KE$627:$KE$641</definedName>
    <definedName name="_4_9_221">LOC!$KF$627:$KF$643</definedName>
    <definedName name="_4_9_321">LOC!$KG$627:$KG$640</definedName>
    <definedName name="_4_9_332">LOC!$KH$627:$KH$631</definedName>
    <definedName name="_4_9_339">LOC!$KI$627:$KI$649</definedName>
    <definedName name="_4_9_341">LOC!$KJ$627:$KJ$629</definedName>
    <definedName name="_4_9_346">LOC!$KK$627:$KK$630</definedName>
    <definedName name="_4_9_405">LOC!$KL$627:$KL$635</definedName>
    <definedName name="_4_9_423">LOC!$KM$627:$KM$649</definedName>
    <definedName name="_4_9_479">LOC!$KN$627:$KN$632</definedName>
    <definedName name="_4_9_486">LOC!$KO$627:$KO$641</definedName>
    <definedName name="_4_9_499">LOC!$KP$627:$KP$638</definedName>
    <definedName name="_4_9_518">LOC!$KQ$627:$KQ$629</definedName>
    <definedName name="_4_9_521">LOC!$KR$627:$KR$634</definedName>
    <definedName name="_4_9_536">LOC!$KS$627:$KS$632</definedName>
    <definedName name="_4_9_540">LOC!$KT$627:$KT$647</definedName>
    <definedName name="_4_9_547">LOC!$KU$627:$KU$638</definedName>
    <definedName name="_4_9_556">LOC!$KV$627:$KV$631</definedName>
    <definedName name="_4_9_93">LOC!$KW$627:$KW$630</definedName>
    <definedName name="_5_0">LOC!$AX$3</definedName>
    <definedName name="_5_0_0">LOC!$KX$627</definedName>
    <definedName name="_5_6">LOC!$AY$3:$AY$17</definedName>
    <definedName name="_5_6_0">LOC!$KY$627</definedName>
    <definedName name="_5_6_134">LOC!$KZ$627:$KZ$671</definedName>
    <definedName name="_5_6_136">LOC!$LA$627:$LA$656</definedName>
    <definedName name="_5_6_166">LOC!$LB$627:$LB$667</definedName>
    <definedName name="_5_6_169">LOC!$LC$627:$LC$638</definedName>
    <definedName name="_5_6_184">LOC!$LD$627:$LD$850</definedName>
    <definedName name="_5_6_2">LOC!$LE$627:$LE$757</definedName>
    <definedName name="_5_6_21">LOC!$LF$627:$LF$659</definedName>
    <definedName name="_5_6_232">LOC!$LG$627:$LG$689</definedName>
    <definedName name="_5_6_278">LOC!$LH$627:$LH$687</definedName>
    <definedName name="_5_6_309">LOC!$LI$627:$LI$648</definedName>
    <definedName name="_5_6_417">LOC!$LJ$627:$LJ$662</definedName>
    <definedName name="_5_6_44">LOC!$LK$627:$LK$790</definedName>
    <definedName name="_5_6_559">LOC!$LL$627:$LL$699</definedName>
    <definedName name="_5_6_9">LOC!$LM$627:$LM$634</definedName>
    <definedName name="_5_7">LOC!$AZ$3:$AZ$9</definedName>
    <definedName name="_5_7_0">LOC!$LN$627</definedName>
    <definedName name="_5_7_189">LOC!$LO$627:$LO$633</definedName>
    <definedName name="_5_7_205">LOC!$LP$627:$LP$685</definedName>
    <definedName name="_5_7_212">LOC!$LQ$627:$LQ$633</definedName>
    <definedName name="_5_7_460">LOC!$LR$627:$LR$640</definedName>
    <definedName name="_5_7_468">LOC!$LS$627:$LS$665</definedName>
    <definedName name="_5_7_498">LOC!$LT$627:$LT$810</definedName>
    <definedName name="_6_0">LOC!$BA$3</definedName>
    <definedName name="_6_0_0">LOC!$LU$627</definedName>
    <definedName name="_6_12">LOC!$BB$3:$BB$29</definedName>
    <definedName name="_6_12_0">LOC!$LV$627</definedName>
    <definedName name="_6_12_1">LOC!$LW$627:$LW$629</definedName>
    <definedName name="_6_12_173">LOC!$LX$627:$LX$632</definedName>
    <definedName name="_6_12_191">LOC!$LY$627:$LY$631</definedName>
    <definedName name="_6_12_196">LOC!$LZ$627:$LZ$630</definedName>
    <definedName name="_6_12_214">LOC!$MA$627:$MA$635</definedName>
    <definedName name="_6_12_247">LOC!$MB$627:$MB$632</definedName>
    <definedName name="_6_12_260">LOC!$MC$627:$MC$631</definedName>
    <definedName name="_6_12_262">LOC!$MD$627:$MD$633</definedName>
    <definedName name="_6_12_267">LOC!$ME$627:$ME$629</definedName>
    <definedName name="_6_12_288">LOC!$MF$627:$MF$630</definedName>
    <definedName name="_6_12_296">LOC!$MG$627:$MG$632</definedName>
    <definedName name="_6_12_335">LOC!$MH$627:$MH$630</definedName>
    <definedName name="_6_12_336">LOC!$MI$627:$MI$640</definedName>
    <definedName name="_6_12_35">LOC!$MJ$627:$MJ$629</definedName>
    <definedName name="_6_12_359">LOC!$MK$627:$MK$628</definedName>
    <definedName name="_6_12_363">LOC!$ML$627:$ML$646</definedName>
    <definedName name="_6_12_365">LOC!$MM$627:$MM$645</definedName>
    <definedName name="_6_12_419">LOC!$MN$627:$MN$631</definedName>
    <definedName name="_6_12_42">LOC!$MO$627:$MO$646</definedName>
    <definedName name="_6_12_443">LOC!$MP$627:$MP$630</definedName>
    <definedName name="_6_12_458">LOC!$MQ$627:$MQ$634</definedName>
    <definedName name="_6_12_473">LOC!$MR$627:$MR$633</definedName>
    <definedName name="_6_12_496">LOC!$MS$627:$MS$632</definedName>
    <definedName name="_6_12_504">LOC!$MT$627:$MT$630</definedName>
    <definedName name="_6_12_544">LOC!$MU$627:$MU$630</definedName>
    <definedName name="_6_12_62">LOC!$MV$627:$MV$628</definedName>
    <definedName name="_6_13">LOC!$BC$3:$BC$28</definedName>
    <definedName name="_6_13_0">LOC!$MW$627</definedName>
    <definedName name="_6_13_100">LOC!$MX$627:$MX$630</definedName>
    <definedName name="_6_13_114">LOC!$MY$627:$MY$633</definedName>
    <definedName name="_6_13_120">LOC!$MZ$627:$MZ$628</definedName>
    <definedName name="_6_13_128">LOC!$NA$627:$NA$629</definedName>
    <definedName name="_6_13_138">LOC!$NB$627:$NB$629</definedName>
    <definedName name="_6_13_156">LOC!$NC$627:$NC$636</definedName>
    <definedName name="_6_13_201">LOC!$ND$627:$ND$634</definedName>
    <definedName name="_6_13_216">LOC!$NE$627:$NE$629</definedName>
    <definedName name="_6_13_222">LOC!$NF$627:$NF$630</definedName>
    <definedName name="_6_13_223">LOC!$NG$627:$NG$629</definedName>
    <definedName name="_6_13_246">LOC!$NH$627:$NH$630</definedName>
    <definedName name="_6_13_257">LOC!$NI$627:$NI$630</definedName>
    <definedName name="_6_13_280">LOC!$NJ$627:$NJ$632</definedName>
    <definedName name="_6_13_299">LOC!$NK$627:$NK$628</definedName>
    <definedName name="_6_13_303">LOC!$NL$627:$NL$629</definedName>
    <definedName name="_6_13_38">LOC!$NM$627:$NM$634</definedName>
    <definedName name="_6_13_432">LOC!$NN$627:$NN$628</definedName>
    <definedName name="_6_13_442">LOC!$NO$627:$NO$628</definedName>
    <definedName name="_6_13_457">LOC!$NP$627:$NP$637</definedName>
    <definedName name="_6_13_471">LOC!$NQ$627:$NQ$628</definedName>
    <definedName name="_6_13_503">LOC!$NR$627:$NR$628</definedName>
    <definedName name="_6_13_514">LOC!$NS$627:$NS$630</definedName>
    <definedName name="_6_13_522">LOC!$NT$627:$NT$632</definedName>
    <definedName name="_6_13_541">LOC!$NU$627:$NU$629</definedName>
    <definedName name="_6_13_97">LOC!$NV$627:$NV$630</definedName>
    <definedName name="_6_14">LOC!$BD$3:$BD$20</definedName>
    <definedName name="_6_14_0">LOC!$NW$627</definedName>
    <definedName name="_6_14_190">LOC!$NX$627:$NX$746</definedName>
    <definedName name="_6_14_207">LOC!$NY$627:$NY$665</definedName>
    <definedName name="_6_14_231">LOC!$NZ$627:$NZ$630</definedName>
    <definedName name="_6_14_275">LOC!$OA$627:$OA$645</definedName>
    <definedName name="_6_14_3">LOC!$OB$627:$OB$639</definedName>
    <definedName name="_6_14_31">LOC!$OC$627:$OC$657</definedName>
    <definedName name="_6_14_323">LOC!$OD$627:$OD$632</definedName>
    <definedName name="_6_14_337">LOC!$OE$627:$OE$654</definedName>
    <definedName name="_6_14_394">LOC!$OF$627:$OF$631</definedName>
    <definedName name="_6_14_435">LOC!$OG$627:$OG$642</definedName>
    <definedName name="_6_14_437">LOC!$OH$627:$OH$662</definedName>
    <definedName name="_6_14_454">LOC!$OI$627:$OI$645</definedName>
    <definedName name="_6_14_465">LOC!$OJ$627:$OJ$634</definedName>
    <definedName name="_6_14_502">LOC!$OK$627:$OK$636</definedName>
    <definedName name="_6_14_517">LOC!$OL$627:$OL$655</definedName>
    <definedName name="_6_14_554">LOC!$OM$627:$OM$644</definedName>
    <definedName name="_6_14_60">LOC!$ON$627:$ON$638</definedName>
    <definedName name="_7_0">LOC!$BE$3</definedName>
    <definedName name="_7_0_0">LOC!$OO$627</definedName>
    <definedName name="_7_15">LOC!$BF$3:$BF$13</definedName>
    <definedName name="_7_15_0">LOC!$OP$627</definedName>
    <definedName name="_7_15_20">LOC!$OQ$627:$OQ$639</definedName>
    <definedName name="_7_15_300">LOC!$OR$627:$OR$636</definedName>
    <definedName name="_7_15_37">LOC!$OS$627:$OS$653</definedName>
    <definedName name="_7_15_377">LOC!$OT$627:$OT$721</definedName>
    <definedName name="_7_15_392">LOC!$OU$627:$OU$656</definedName>
    <definedName name="_7_15_415">LOC!$OV$627:$OV$634</definedName>
    <definedName name="_7_15_447">LOC!$OW$627:$OW$658</definedName>
    <definedName name="_7_15_73">LOC!$OX$627:$OX$705</definedName>
    <definedName name="_7_15_76">LOC!$OY$627:$OY$641</definedName>
    <definedName name="_7_15_88">LOC!$OZ$627:$OZ$675</definedName>
    <definedName name="_7_23">LOC!$BG$3:$BG$19</definedName>
    <definedName name="_7_23_0">LOC!$PA$627</definedName>
    <definedName name="_7_23_137">LOC!$PB$627:$PB$656</definedName>
    <definedName name="_7_23_149">LOC!$PC$627:$PC$637</definedName>
    <definedName name="_7_23_155">LOC!$PD$627:$PD$640</definedName>
    <definedName name="_7_23_158">LOC!$PE$627:$PE$638</definedName>
    <definedName name="_7_23_229">LOC!$PF$627:$PF$654</definedName>
    <definedName name="_7_23_277">LOC!$PG$627:$PG$763</definedName>
    <definedName name="_7_23_386">LOC!$PH$627:$PH$694</definedName>
    <definedName name="_7_23_420">LOC!$PI$627:$PI$634</definedName>
    <definedName name="_7_23_429">LOC!$PJ$627:$PJ$635</definedName>
    <definedName name="_7_23_448">LOC!$PK$627:$PK$634</definedName>
    <definedName name="_7_23_450">LOC!$PL$627:$PL$675</definedName>
    <definedName name="_7_23_477">LOC!$PM$627:$PM$641</definedName>
    <definedName name="_7_23_491">LOC!$PN$627:$PN$644</definedName>
    <definedName name="_7_23_516">LOC!$PO$627:$PO$657</definedName>
    <definedName name="_7_23_535">LOC!$PP$627:$PP$634</definedName>
    <definedName name="_7_23_566">LOC!$PQ$627:$PQ$643</definedName>
    <definedName name="_7_26">LOC!$BH$3:$BH$35</definedName>
    <definedName name="_7_26_0">LOC!$PR$627</definedName>
    <definedName name="_7_26_126">LOC!$PS$627:$PS$635</definedName>
    <definedName name="_7_26_146">LOC!$PT$627:$PT$632</definedName>
    <definedName name="_7_26_148">LOC!$PU$627:$PU$630</definedName>
    <definedName name="_7_26_154">LOC!$PV$627:$PV$634</definedName>
    <definedName name="_7_26_159">LOC!$PW$627:$PW$654</definedName>
    <definedName name="_7_26_167">LOC!$PX$627:$PX$632</definedName>
    <definedName name="_7_26_170">LOC!$PY$627:$PY$636</definedName>
    <definedName name="_7_26_209">LOC!$PZ$627:$PZ$628</definedName>
    <definedName name="_7_26_211">LOC!$QA$627:$QA$638</definedName>
    <definedName name="_7_26_235">LOC!$QB$627:$QB$654</definedName>
    <definedName name="_7_26_236">LOC!$QC$627:$QC$647</definedName>
    <definedName name="_7_26_254">LOC!$QD$627:$QD$666</definedName>
    <definedName name="_7_26_263">LOC!$QE$627:$QE$658</definedName>
    <definedName name="_7_26_279">LOC!$QF$627:$QF$645</definedName>
    <definedName name="_7_26_289">LOC!$QG$627:$QG$630</definedName>
    <definedName name="_7_26_291">LOC!$QH$627:$QH$636</definedName>
    <definedName name="_7_26_319">LOC!$QI$627:$QI$629</definedName>
    <definedName name="_7_26_344">LOC!$QJ$627:$QJ$635</definedName>
    <definedName name="_7_26_347">LOC!$QK$627:$QK$641</definedName>
    <definedName name="_7_26_351">LOC!$QL$627:$QL$636</definedName>
    <definedName name="_7_26_353">LOC!$QM$627:$QM$631</definedName>
    <definedName name="_7_26_362">LOC!$QN$627:$QN$632</definedName>
    <definedName name="_7_26_384">LOC!$QO$627:$QO$634</definedName>
    <definedName name="_7_26_391">LOC!$QP$627:$QP$639</definedName>
    <definedName name="_7_26_424">LOC!$QQ$627:$QQ$657</definedName>
    <definedName name="_7_26_495">LOC!$QR$627:$QR$651</definedName>
    <definedName name="_7_26_512">LOC!$QS$627:$QS$630</definedName>
    <definedName name="_7_26_533">LOC!$QT$627:$QT$634</definedName>
    <definedName name="_7_26_538">LOC!$QU$627:$QU$632</definedName>
    <definedName name="_7_26_59">LOC!$QV$627:$QV$726</definedName>
    <definedName name="_7_26_61">LOC!$QW$627:$QW$633</definedName>
    <definedName name="_7_26_95">LOC!$QX$627:$QX$645</definedName>
    <definedName name="_7_27">LOC!$BI$3:$BI$15</definedName>
    <definedName name="_7_27_0">LOC!$QY$627</definedName>
    <definedName name="_7_27_122">LOC!$QZ$627:$QZ$631</definedName>
    <definedName name="_7_27_125">LOC!$RA$627:$RA$674</definedName>
    <definedName name="_7_27_200">LOC!$RB$627:$RB$638</definedName>
    <definedName name="_7_27_204">LOC!$RC$627:$RC$630</definedName>
    <definedName name="_7_27_316">LOC!$RD$627:$RD$628</definedName>
    <definedName name="_7_27_357">LOC!$RE$627:$RE$629</definedName>
    <definedName name="_7_27_361">LOC!$RF$627:$RF$628</definedName>
    <definedName name="_7_27_410">LOC!$RG$627:$RG$637</definedName>
    <definedName name="_7_27_428">LOC!$RH$627:$RH$632</definedName>
    <definedName name="_7_27_64">LOC!$RI$627:$RI$650</definedName>
    <definedName name="_7_27_74">LOC!$RJ$627:$RJ$628</definedName>
    <definedName name="_7_27_8">LOC!$RK$627:$RK$629</definedName>
    <definedName name="_8_0">LOC!$BJ$3</definedName>
    <definedName name="_8_0_0">LOC!$RL$627</definedName>
    <definedName name="_8_11">LOC!$BK$3:$BK$26</definedName>
    <definedName name="_8_11_0">LOC!$RM$627</definedName>
    <definedName name="_8_11_102">LOC!$RN$627:$RN$641</definedName>
    <definedName name="_8_11_135">LOC!$RO$627:$RO$660</definedName>
    <definedName name="_8_11_150">LOC!$RP$627:$RP$643</definedName>
    <definedName name="_8_11_161">LOC!$RQ$627:$RQ$660</definedName>
    <definedName name="_8_11_175">LOC!$RR$627:$RR$631</definedName>
    <definedName name="_8_11_178">LOC!$RS$627:$RS$637</definedName>
    <definedName name="_8_11_179">LOC!$RT$627:$RT$628</definedName>
    <definedName name="_8_11_193">LOC!$RU$627:$RU$630</definedName>
    <definedName name="_8_11_227">LOC!$RV$627:$RV$643</definedName>
    <definedName name="_8_11_293">LOC!$RW$627:$RW$637</definedName>
    <definedName name="_8_11_294">LOC!$RX$627:$RX$636</definedName>
    <definedName name="_8_11_33">LOC!$RY$627:$RY$630</definedName>
    <definedName name="_8_11_338">LOC!$RZ$627:$RZ$632</definedName>
    <definedName name="_8_11_426">LOC!$SA$627:$SA$660</definedName>
    <definedName name="_8_11_45">LOC!$SB$627:$SB$637</definedName>
    <definedName name="_8_11_483">LOC!$SC$627:$SC$637</definedName>
    <definedName name="_8_11_487">LOC!$SD$627:$SD$643</definedName>
    <definedName name="_8_11_494">LOC!$SE$627:$SE$687</definedName>
    <definedName name="_8_11_531">LOC!$SF$627:$SF$628</definedName>
    <definedName name="_8_11_539">LOC!$SG$627:$SG$635</definedName>
    <definedName name="_8_11_63">LOC!$SH$627:$SH$629</definedName>
    <definedName name="_8_11_77">LOC!$SI$627:$SI$635</definedName>
    <definedName name="_8_11_84">LOC!$SJ$627:$SJ$634</definedName>
    <definedName name="_8_17">LOC!$BL$3:$BL$9</definedName>
    <definedName name="_8_17_0">LOC!$SK$627</definedName>
    <definedName name="_8_17_108">LOC!$SL$627:$SL$668</definedName>
    <definedName name="_8_17_273">LOC!$SM$627:$SM$637</definedName>
    <definedName name="_8_17_292">LOC!$SN$627:$SN$641</definedName>
    <definedName name="_8_17_388">LOC!$SO$627:$SO$641</definedName>
    <definedName name="_8_17_555">LOC!$SP$627:$SP$631</definedName>
    <definedName name="_8_17_565">LOC!$SQ$627:$SQ$654</definedName>
    <definedName name="_8_18">LOC!$BM$3:$BM$16</definedName>
    <definedName name="_8_18_0">LOC!$SR$627</definedName>
    <definedName name="_8_18_104">LOC!$SS$627:$SS$638</definedName>
    <definedName name="_8_18_123">LOC!$ST$627:$ST$636</definedName>
    <definedName name="_8_18_13">LOC!$SU$627:$SU$633</definedName>
    <definedName name="_8_18_271">LOC!$SV$627:$SV$639</definedName>
    <definedName name="_8_18_295">LOC!$SW$627:$SW$638</definedName>
    <definedName name="_8_18_358">LOC!$SX$627:$SX$632</definedName>
    <definedName name="_8_18_369">LOC!$SY$627:$SY$632</definedName>
    <definedName name="_8_18_378">LOC!$SZ$627:$SZ$640</definedName>
    <definedName name="_8_18_387">LOC!$TA$627:$TA$633</definedName>
    <definedName name="_8_18_389">LOC!$TB$627:$TB$628</definedName>
    <definedName name="_8_18_398">LOC!$TC$627:$TC$638</definedName>
    <definedName name="_8_18_48">LOC!$TD$627:$TD$629</definedName>
    <definedName name="_8_18_570">LOC!$TE$627:$TE$677</definedName>
    <definedName name="_8_19">LOC!$BN$3:$BN$24</definedName>
    <definedName name="_8_19_0">LOC!$TF$627</definedName>
    <definedName name="_8_19_107">LOC!$TG$627:$TG$637</definedName>
    <definedName name="_8_19_115">LOC!$TH$627:$TH$638</definedName>
    <definedName name="_8_19_157">LOC!$TI$627:$TI$628</definedName>
    <definedName name="_8_19_174">LOC!$TJ$627:$TJ$631</definedName>
    <definedName name="_8_19_23">LOC!$TK$627:$TK$651</definedName>
    <definedName name="_8_19_310">LOC!$TL$627:$TL$644</definedName>
    <definedName name="_8_19_342">LOC!$TM$627:$TM$636</definedName>
    <definedName name="_8_19_350">LOC!$TN$627:$TN$629</definedName>
    <definedName name="_8_19_375">LOC!$TO$627:$TO$628</definedName>
    <definedName name="_8_19_385">LOC!$TP$627:$TP$663</definedName>
    <definedName name="_8_19_390">LOC!$TQ$627:$TQ$629</definedName>
    <definedName name="_8_19_399">LOC!$TR$627:$TR$649</definedName>
    <definedName name="_8_19_403">LOC!$TS$627:$TS$640</definedName>
    <definedName name="_8_19_409">LOC!$TT$627:$TT$631</definedName>
    <definedName name="_8_19_519">LOC!$TU$627:$TU$635</definedName>
    <definedName name="_8_19_553">LOC!$TV$627:$TV$639</definedName>
    <definedName name="_8_19_67">LOC!$TW$627:$TW$663</definedName>
    <definedName name="_8_19_83">LOC!$TX$627:$TX$634</definedName>
    <definedName name="_8_19_87">LOC!$TY$627:$TY$634</definedName>
    <definedName name="_8_19_91">LOC!$TZ$627:$TZ$641</definedName>
    <definedName name="_8_19_92">LOC!$UA$627:$UA$635</definedName>
    <definedName name="_8_20">LOC!$BO$3:$BO$28</definedName>
    <definedName name="_8_20_0">LOC!$UB$627</definedName>
    <definedName name="_8_20_118">LOC!$UC$627:$UC$632</definedName>
    <definedName name="_8_20_131">LOC!$UD$627:$UD$651</definedName>
    <definedName name="_8_20_145">LOC!$UE$627:$UE$632</definedName>
    <definedName name="_8_20_194">LOC!$UF$627:$UF$628</definedName>
    <definedName name="_8_20_197">LOC!$UG$627:$UG$633</definedName>
    <definedName name="_8_20_219">LOC!$UH$627:$UH$630</definedName>
    <definedName name="_8_20_226">LOC!$UI$627:$UI$649</definedName>
    <definedName name="_8_20_233">LOC!$UJ$627:$UJ$628</definedName>
    <definedName name="_8_20_298">LOC!$UK$627:$UK$638</definedName>
    <definedName name="_8_20_325">LOC!$UL$627:$UL$671</definedName>
    <definedName name="_8_20_333">LOC!$UM$627:$UM$642</definedName>
    <definedName name="_8_20_343">LOC!$UN$627:$UN$629</definedName>
    <definedName name="_8_20_349">LOC!$UO$627:$UO$632</definedName>
    <definedName name="_8_20_356">LOC!$UP$627:$UP$628</definedName>
    <definedName name="_8_20_380">LOC!$UQ$627:$UQ$630</definedName>
    <definedName name="_8_20_411">LOC!$UR$627:$UR$630</definedName>
    <definedName name="_8_20_449">LOC!$US$627:$US$654</definedName>
    <definedName name="_8_20_475">LOC!$UT$627:$UT$647</definedName>
    <definedName name="_8_20_506">LOC!$UU$627:$UU$629</definedName>
    <definedName name="_8_20_51">LOC!$UV$627:$UV$630</definedName>
    <definedName name="_8_20_546">LOC!$UW$627:$UW$636</definedName>
    <definedName name="_8_20_550">LOC!$UX$627:$UX$639</definedName>
    <definedName name="_8_20_551">LOC!$UY$627:$UY$652</definedName>
    <definedName name="_8_20_560">LOC!$UZ$627:$UZ$634</definedName>
    <definedName name="_8_20_78">LOC!$VA$627:$VA$629</definedName>
    <definedName name="_8_24">LOC!$BP$3:$BP$16</definedName>
    <definedName name="_8_24_0">LOC!$VB$627</definedName>
    <definedName name="_8_24_101">LOC!$VC$627:$VC$628</definedName>
    <definedName name="_8_24_15">LOC!$VD$627:$VD$642</definedName>
    <definedName name="_8_24_17">LOC!$VE$627:$VE$639</definedName>
    <definedName name="_8_24_203">LOC!$VF$627:$VF$637</definedName>
    <definedName name="_8_24_238">LOC!$VG$627:$VG$628</definedName>
    <definedName name="_8_24_241">LOC!$VH$627:$VH$630</definedName>
    <definedName name="_8_24_268">LOC!$VI$627:$VI$633</definedName>
    <definedName name="_8_24_28">LOC!$VJ$627:$VJ$665</definedName>
    <definedName name="_8_24_534">LOC!$VK$627:$VK$635</definedName>
    <definedName name="_8_24_542">LOC!$VL$627:$VL$628</definedName>
    <definedName name="_8_24_563">LOC!$VM$627:$VM$632</definedName>
    <definedName name="_8_24_69">LOC!$VN$627:$VN$629</definedName>
    <definedName name="_8_24_80">LOC!$VO$627:$VO$629</definedName>
    <definedName name="_8_25">LOC!$BQ$3:$BQ$23</definedName>
    <definedName name="_8_25_0">LOC!$VP$627</definedName>
    <definedName name="_8_25_103">LOC!$VQ$627:$VQ$632</definedName>
    <definedName name="_8_25_112">LOC!$VR$627:$VR$630</definedName>
    <definedName name="_8_25_132">LOC!$VS$627:$VS$632</definedName>
    <definedName name="_8_25_162">LOC!$VT$627:$VT$635</definedName>
    <definedName name="_8_25_192">LOC!$VU$627:$VU$628</definedName>
    <definedName name="_8_25_243">LOC!$VV$627:$VV$629</definedName>
    <definedName name="_8_25_284">LOC!$VW$627:$VW$629</definedName>
    <definedName name="_8_25_301">LOC!$VX$627:$VX$630</definedName>
    <definedName name="_8_25_315">LOC!$VY$627:$VY$631</definedName>
    <definedName name="_8_25_328">LOC!$VZ$627:$VZ$632</definedName>
    <definedName name="_8_25_360">LOC!$WA$627:$WA$630</definedName>
    <definedName name="_8_25_368">LOC!$WB$627:$WB$631</definedName>
    <definedName name="_8_25_393">LOC!$WC$627:$WC$631</definedName>
    <definedName name="_8_25_452">LOC!$WD$627:$WD$632</definedName>
    <definedName name="_8_25_49">LOC!$WE$627:$WE$630</definedName>
    <definedName name="_8_25_530">LOC!$WF$627:$WF$632</definedName>
    <definedName name="_8_25_561">LOC!$WG$627:$WG$628</definedName>
    <definedName name="_8_25_68">LOC!$WH$627:$WH$656</definedName>
    <definedName name="_8_25_7">LOC!$WI$627:$WI$629</definedName>
    <definedName name="_8_25_72">LOC!$WJ$627:$WJ$639</definedName>
    <definedName name="_99_0">LOC!$BR$3</definedName>
    <definedName name="_99_0_0">LOC!$WK$627</definedName>
    <definedName name="_xlnm._FilterDatabase" localSheetId="2" hidden="1">LOC!$U$2:$Y$611</definedName>
    <definedName name="Accion">[1]!Tabla4[Acciones (Descripción)]</definedName>
    <definedName name="_xlnm.Print_Area" localSheetId="0">Cierre!$A$1:$H$34</definedName>
    <definedName name="Cañada">LOC!$F$3:$F$5</definedName>
    <definedName name="Cobertura_Estatal">LOC!$N$3</definedName>
    <definedName name="Costa">LOC!$G$3:$G$6</definedName>
    <definedName name="Desc1_">[1]!Tabla2[Descripción]</definedName>
    <definedName name="dias">[1]Costos!$AC$6:$AC$26</definedName>
    <definedName name="EJE_PED">PED!$B$2:$B$5</definedName>
    <definedName name="EJE_PND">PND!$C$2:$C$6</definedName>
    <definedName name="Estudio">TIPOLOGIA!$B$9:$B$16</definedName>
    <definedName name="Fines">[1]Árbol!$N$16:$N$31</definedName>
    <definedName name="gpo1_">PROPONENTE!$A$106:$A$107</definedName>
    <definedName name="gpo1_1">PROPONENTE!$U$5</definedName>
    <definedName name="gpo1_2">PROPONENTE!$V$5</definedName>
    <definedName name="gpo2_">PROPONENTE!$B$106:$B$108</definedName>
    <definedName name="gpo2_1">PROPONENTE!$W$5:$W$14</definedName>
    <definedName name="gpo2_2">PROPONENTE!$X$5:$X$7</definedName>
    <definedName name="gpo2_3">PROPONENTE!$Y$5:$Y$10</definedName>
    <definedName name="gpo3_">PROPONENTE!$C$106:$C$137</definedName>
    <definedName name="gpo3_1">PROPONENTE!$Z$5:$Z$9</definedName>
    <definedName name="gpo3_10">PROPONENTE!$AA$5:$AA$38</definedName>
    <definedName name="gpo3_11">PROPONENTE!$AB$5:$AB$6</definedName>
    <definedName name="gpo3_12">PROPONENTE!$AC$5:$AC$7</definedName>
    <definedName name="gpo3_13">PROPONENTE!$AD$5:$AD$13</definedName>
    <definedName name="gpo3_14">PROPONENTE!$AE$5</definedName>
    <definedName name="gpo3_15">PROPONENTE!$AF$5</definedName>
    <definedName name="gpo3_16">PROPONENTE!$AG$5</definedName>
    <definedName name="gpo3_17">PROPONENTE!$AH$5:$AH$12</definedName>
    <definedName name="gpo3_18">PROPONENTE!$AI$5</definedName>
    <definedName name="gpo3_19">PROPONENTE!$AJ$5:$AJ$17</definedName>
    <definedName name="gpo3_2">PROPONENTE!$AK$5:$AK$21</definedName>
    <definedName name="gpo3_20">PROPONENTE!$AL$5:$AL$6</definedName>
    <definedName name="gpo3_21">PROPONENTE!$AM$5:$AM$35</definedName>
    <definedName name="gpo3_22">PROPONENTE!$AN$5</definedName>
    <definedName name="gpo3_23">PROPONENTE!$AO$5</definedName>
    <definedName name="gpo3_24">PROPONENTE!$AP$5:$AP$6</definedName>
    <definedName name="gpo3_25">PROPONENTE!$AQ$5</definedName>
    <definedName name="gpo3_26">PROPONENTE!$AR$5</definedName>
    <definedName name="gpo3_27">PROPONENTE!$AS$5</definedName>
    <definedName name="gpo3_28">PROPONENTE!$AT$5</definedName>
    <definedName name="gpo3_29">PROPONENTE!$AU$5</definedName>
    <definedName name="gpo3_3">PROPONENTE!$AV$5:$AV$13</definedName>
    <definedName name="gpo3_30">PROPONENTE!$AW$5:$AW$8</definedName>
    <definedName name="gpo3_31">PROPONENTE!$AX$5</definedName>
    <definedName name="gpo3_32">PROPONENTE!$AY$5</definedName>
    <definedName name="gpo3_4">PROPONENTE!$AZ$5:$AZ$12</definedName>
    <definedName name="gpo3_5">PROPONENTE!$BA$5:$BA$8</definedName>
    <definedName name="gpo3_6">PROPONENTE!$BB$5:$BB$8</definedName>
    <definedName name="gpo3_7">PROPONENTE!$BC$5</definedName>
    <definedName name="gpo3_8">PROPONENTE!$BD$5:$BD$9</definedName>
    <definedName name="gpo3_9">PROPONENTE!$BE$5:$BE$7</definedName>
    <definedName name="gpo4_">PROPONENTE!$D$106:$D$156</definedName>
    <definedName name="gpo4_1">PROPONENTE!$BF$5</definedName>
    <definedName name="gpo4_10">PROPONENTE!$BG$5</definedName>
    <definedName name="gpo4_11">PROPONENTE!$BH$5:$BH$6</definedName>
    <definedName name="gpo4_12">PROPONENTE!$BI$5</definedName>
    <definedName name="gpo4_13">PROPONENTE!$BJ$5</definedName>
    <definedName name="gpo4_14">PROPONENTE!$BK$5</definedName>
    <definedName name="gpo4_15">PROPONENTE!$BL$5</definedName>
    <definedName name="gpo4_16">PROPONENTE!$BM$5</definedName>
    <definedName name="gpo4_17">PROPONENTE!$BN$5</definedName>
    <definedName name="gpo4_18">PROPONENTE!$BO$5</definedName>
    <definedName name="gpo4_19">PROPONENTE!$BP$5</definedName>
    <definedName name="gpo4_2">PROPONENTE!$BQ$5</definedName>
    <definedName name="gpo4_20">PROPONENTE!$BR$5</definedName>
    <definedName name="gpo4_21">PROPONENTE!$BS$5</definedName>
    <definedName name="gpo4_22">PROPONENTE!$BT$5</definedName>
    <definedName name="gpo4_23">PROPONENTE!$BU$5</definedName>
    <definedName name="gpo4_24">PROPONENTE!$BV$5</definedName>
    <definedName name="gpo4_25">PROPONENTE!$BW$5</definedName>
    <definedName name="gpo4_26">PROPONENTE!$BX$5</definedName>
    <definedName name="gpo4_27">PROPONENTE!$BY$5</definedName>
    <definedName name="gpo4_28">PROPONENTE!$BZ$5</definedName>
    <definedName name="gpo4_29">PROPONENTE!$CA$5</definedName>
    <definedName name="gpo4_3">PROPONENTE!$CB$5</definedName>
    <definedName name="gpo4_30">PROPONENTE!$CC$5:$CC$30</definedName>
    <definedName name="gpo4_31">PROPONENTE!$CD$5:$CD$11</definedName>
    <definedName name="gpo4_32">PROPONENTE!$CE$5</definedName>
    <definedName name="gpo4_33">PROPONENTE!$CF$5</definedName>
    <definedName name="gpo4_34">PROPONENTE!$CG$5</definedName>
    <definedName name="gpo4_35">PROPONENTE!$CH$5</definedName>
    <definedName name="gpo4_36">PROPONENTE!$CI$5</definedName>
    <definedName name="gpo4_37">PROPONENTE!$CJ$5</definedName>
    <definedName name="gpo4_38">PROPONENTE!$CK$5</definedName>
    <definedName name="gpo4_39">PROPONENTE!$CL$5:$CL$64</definedName>
    <definedName name="gpo4_4">PROPONENTE!$CM$5</definedName>
    <definedName name="gpo4_40">PROPONENTE!$CN$5</definedName>
    <definedName name="gpo4_41">PROPONENTE!$CO$5</definedName>
    <definedName name="gpo4_42">PROPONENTE!$CP$5</definedName>
    <definedName name="gpo4_43">PROPONENTE!$CQ$5</definedName>
    <definedName name="gpo4_44">PROPONENTE!$CR$5</definedName>
    <definedName name="gpo4_45">PROPONENTE!$CS$5</definedName>
    <definedName name="gpo4_46">PROPONENTE!$CT$5</definedName>
    <definedName name="gpo4_47">PROPONENTE!$CU$5</definedName>
    <definedName name="gpo4_48">PROPONENTE!$CV$5</definedName>
    <definedName name="gpo4_49">PROPONENTE!$CW$5</definedName>
    <definedName name="gpo4_5">PROPONENTE!$CX$5</definedName>
    <definedName name="gpo4_50">PROPONENTE!$CY$5</definedName>
    <definedName name="gpo4_51">PROPONENTE!$CZ$5</definedName>
    <definedName name="gpo4_6">PROPONENTE!$DA$5</definedName>
    <definedName name="gpo4_7">PROPONENTE!$DB$5</definedName>
    <definedName name="gpo4_8">PROPONENTE!$DC$5</definedName>
    <definedName name="gpo4_9">PROPONENTE!$DD$5</definedName>
    <definedName name="gpo5_">PROPONENTE!$E$106:$E$107</definedName>
    <definedName name="gpo5_1">PROPONENTE!$DE$5</definedName>
    <definedName name="gpo5_2">PROPONENTE!$DF$5</definedName>
    <definedName name="gpo6_">PROPONENTE!$F$106:$F$107</definedName>
    <definedName name="gpo6_1">PROPONENTE!$DG$5</definedName>
    <definedName name="gpo6_2">PROPONENTE!$DH$5</definedName>
    <definedName name="gpo7_">PROPONENTE!$G$106:$G$112</definedName>
    <definedName name="gpo7_1">PROPONENTE!$DI$5</definedName>
    <definedName name="gpo7_2">PROPONENTE!$DJ$5</definedName>
    <definedName name="gpo7_3">PROPONENTE!$DK$5</definedName>
    <definedName name="gpo7_4">PROPONENTE!$DL$5</definedName>
    <definedName name="gpo7_5">PROPONENTE!$DM$5</definedName>
    <definedName name="gpo7_6">PROPONENTE!$DN$5</definedName>
    <definedName name="gpo7_7">PROPONENTE!$DO$5:$DO$10</definedName>
    <definedName name="gpo8_">PROPONENTE!$H$106:$H$107</definedName>
    <definedName name="gpo8_1">PROPONENTE!$DP$5:$DP$574</definedName>
    <definedName name="gpo8_2">PROPONENTE!$DQ$5:$DQ$574</definedName>
    <definedName name="Istmo">LOC!$H$3:$H$5</definedName>
    <definedName name="Medios">[1]Árbol!$Q$16:$Q$31</definedName>
    <definedName name="meses">[1]Costos!$AD$6:$AD$17</definedName>
    <definedName name="Mixteca">LOC!$I$3:$I$10</definedName>
    <definedName name="mpio">LOC!$A$767:$A$1375</definedName>
    <definedName name="Papaloapan">LOC!$J$3:$J$5</definedName>
    <definedName name="Part_gen">UM!$G$2:$G$19</definedName>
    <definedName name="PED_4_">PED!$A$14:$A$20</definedName>
    <definedName name="PED_4_1_">PED!$A$29:$A$30</definedName>
    <definedName name="PED_4_1_1_">PED!$A$42:$A$44</definedName>
    <definedName name="PED_4_1_1_1_">PED!$A$58:$A$61</definedName>
    <definedName name="PED_4_1_1_2_">PED!$B$58:$B$61</definedName>
    <definedName name="PED_4_1_1_3_">PED!$C$58:$C$60</definedName>
    <definedName name="PED_4_1_2_">PED!$B$42:$B$44</definedName>
    <definedName name="PED_4_1_2_1_">PED!$D$58:$D$60</definedName>
    <definedName name="PED_4_1_2_2_">PED!$E$58:$E$60</definedName>
    <definedName name="PED_4_1_2_3_">PED!$F$58:$F$60</definedName>
    <definedName name="PED_4_2_">PED!$B$29</definedName>
    <definedName name="PED_4_2_1_">PED!$C$42:$C$45</definedName>
    <definedName name="PED_4_2_1_1_">PED!$G$58:$G$60</definedName>
    <definedName name="PED_4_2_1_2_">PED!$H$58:$H$60</definedName>
    <definedName name="PED_4_2_1_3_">PED!$I$58</definedName>
    <definedName name="PED_4_2_1_4_">PED!$J$58:$J$59</definedName>
    <definedName name="PED_4_3_">PED!$C$29</definedName>
    <definedName name="PED_4_3_1_">PED!$D$42:$D$45</definedName>
    <definedName name="PED_4_3_1_1_">PED!$K$58:$K$62</definedName>
    <definedName name="PED_4_3_1_2_">PED!$L$58:$L$62</definedName>
    <definedName name="PED_4_3_1_3_">PED!$M$58:$M$62</definedName>
    <definedName name="PED_4_3_1_4_">PED!$N$58:$N$62</definedName>
    <definedName name="PED_4_4_">PED!$D$29</definedName>
    <definedName name="PED_4_4_1_">PED!$E$42:$E$51</definedName>
    <definedName name="PED_4_4_1_1_">PED!$O$58:$O$60</definedName>
    <definedName name="PED_4_4_1_10_">PED!$P$58:$P$60</definedName>
    <definedName name="PED_4_4_1_2_">PED!$Q$58:$Q$59</definedName>
    <definedName name="PED_4_4_1_3_">PED!$R$58:$R$60</definedName>
    <definedName name="PED_4_4_1_4_">PED!$S$58:$S$61</definedName>
    <definedName name="PED_4_4_1_5_">PED!$T$58:$T$60</definedName>
    <definedName name="PED_4_4_1_6_">PED!$U$58:$U$60</definedName>
    <definedName name="PED_4_4_1_7_">PED!$V$58:$V$61</definedName>
    <definedName name="PED_4_4_1_8_">PED!$W$58</definedName>
    <definedName name="PED_4_4_1_9_">PED!$X$58:$X$60</definedName>
    <definedName name="PED_4_5_">PED!$E$29</definedName>
    <definedName name="PED_4_5_1_">PED!$F$42:$F$44</definedName>
    <definedName name="PED_4_5_1_1_">PED!$Y$58:$Y$66</definedName>
    <definedName name="PED_4_5_1_2_">PED!$Z$58:$Z$61</definedName>
    <definedName name="PED_4_5_1_3_">PED!$AA$58:$AA$63</definedName>
    <definedName name="PED_4_6_">PED!$F$29</definedName>
    <definedName name="PED_4_6_1_">PED!$G$42:$G$44</definedName>
    <definedName name="PED_4_6_1_1_">PED!$AB$58:$AB$65</definedName>
    <definedName name="PED_4_6_1_2_">PED!$AC$58:$AC$59</definedName>
    <definedName name="PED_4_6_1_3_">PED!$AD$58:$AD$60</definedName>
    <definedName name="PED_4_7_">PED!$G$29</definedName>
    <definedName name="PED_4_7_1_">PED!$H$42:$H$46</definedName>
    <definedName name="PED_4_7_1_1_">PED!$AE$58:$AE$69</definedName>
    <definedName name="PED_4_7_1_2_">PED!$AF$58:$AF$66</definedName>
    <definedName name="PED_4_7_1_3_">PED!$AG$58:$AG$68</definedName>
    <definedName name="PED_4_7_1_4_">PED!$AH$58:$AH$66</definedName>
    <definedName name="PED_4_7_1_5_">PED!$AI$58:$AI$62</definedName>
    <definedName name="PED_5_">PED!$B$14:$B$24</definedName>
    <definedName name="PED_5_1_">PED!$H$29</definedName>
    <definedName name="PED_5_1_1_">PED!$I$42:$I$45</definedName>
    <definedName name="PED_5_1_1_1_">PED!$AJ$58:$AJ$60</definedName>
    <definedName name="PED_5_1_1_2_">PED!$AK$58:$AK$61</definedName>
    <definedName name="PED_5_1_1_3_">PED!$AL$58:$AL$59</definedName>
    <definedName name="PED_5_1_1_4_">PED!$AM$58:$AM$60</definedName>
    <definedName name="PED_5_10_">PED!$I$29</definedName>
    <definedName name="PED_5_10_1_">PED!$J$42:$J$49</definedName>
    <definedName name="PED_5_10_1_1_">PED!$AN$58:$AN$59</definedName>
    <definedName name="PED_5_10_1_2_">PED!$AO$58:$AO$60</definedName>
    <definedName name="PED_5_10_1_3_">PED!$AP$58:$AP$60</definedName>
    <definedName name="PED_5_10_1_4_">PED!$AQ$58:$AQ$60</definedName>
    <definedName name="PED_5_10_1_5_">PED!$AR$58:$AR$60</definedName>
    <definedName name="PED_5_10_1_6_">PED!$AS$58:$AS$60</definedName>
    <definedName name="PED_5_10_1_7_">PED!$AT$58:$AT$60</definedName>
    <definedName name="PED_5_10_1_8_">PED!$AU$58:$AU$59</definedName>
    <definedName name="PED_5_11_">PED!$J$29:$J$30</definedName>
    <definedName name="PED_5_11_1_">PED!$K$42:$K$44</definedName>
    <definedName name="PED_5_11_1_1_">PED!$AV$58:$AV$64</definedName>
    <definedName name="PED_5_11_1_2_">PED!$AW$58:$AW$65</definedName>
    <definedName name="PED_5_11_1_3_">PED!$AX$58:$AX$62</definedName>
    <definedName name="PED_5_11_2_">PED!$L$42:$L$43</definedName>
    <definedName name="PED_5_11_2_1_">PED!$AY$58:$AY$63</definedName>
    <definedName name="PED_5_11_2_2_">PED!$AZ$58:$AZ$66</definedName>
    <definedName name="PED_5_2_">PED!$K$29</definedName>
    <definedName name="PED_5_2_1_">PED!$M$42:$M$48</definedName>
    <definedName name="PED_5_2_1_1_">PED!$BA$58:$BA$63</definedName>
    <definedName name="PED_5_2_1_2_">PED!$BB$58:$BB$60</definedName>
    <definedName name="PED_5_2_1_3_">PED!$BC$58:$BC$60</definedName>
    <definedName name="PED_5_2_1_4_">PED!$BD$58:$BD$61</definedName>
    <definedName name="PED_5_2_1_5_">PED!$BE$58:$BE$61</definedName>
    <definedName name="PED_5_2_1_6_">PED!$BF$58:$BF$60</definedName>
    <definedName name="PED_5_2_1_7_">PED!$BG$58:$BG$62</definedName>
    <definedName name="PED_5_3_">PED!$L$29</definedName>
    <definedName name="PED_5_3_1_">PED!$N$42:$N$45</definedName>
    <definedName name="PED_5_3_1_1_">PED!$BH$58:$BH$60</definedName>
    <definedName name="PED_5_3_1_2_">PED!$BI$58:$BI$64</definedName>
    <definedName name="PED_5_3_1_3_">PED!$BJ$58:$BJ$66</definedName>
    <definedName name="PED_5_3_1_4_">PED!$BK$58:$BK$62</definedName>
    <definedName name="PED_5_4_">PED!$M$29</definedName>
    <definedName name="PED_5_4_1_">PED!$O$42:$O$47</definedName>
    <definedName name="PED_5_4_1_1_">PED!$BL$58:$BL$59</definedName>
    <definedName name="PED_5_4_1_2_">PED!$BM$58:$BM$59</definedName>
    <definedName name="PED_5_4_1_3_">PED!$BN$58:$BN$59</definedName>
    <definedName name="PED_5_4_1_4_">PED!$BO$58:$BO$60</definedName>
    <definedName name="PED_5_4_1_5_">PED!$BP$58:$BP$59</definedName>
    <definedName name="PED_5_4_1_6_">PED!$BQ$58:$BQ$60</definedName>
    <definedName name="PED_5_5_">PED!$N$29:$N$33</definedName>
    <definedName name="PED_5_5_1_">PED!$P$42</definedName>
    <definedName name="PED_5_5_1_1_">PED!$BR$58:$BR$64</definedName>
    <definedName name="PED_5_5_2_">PED!$Q$42</definedName>
    <definedName name="PED_5_5_2_1_">PED!$BS$58:$BS$60</definedName>
    <definedName name="PED_5_5_3_">PED!$R$42</definedName>
    <definedName name="PED_5_5_3_1_">PED!$BT$58:$BT$60</definedName>
    <definedName name="PED_5_5_4_">PED!$S$42</definedName>
    <definedName name="PED_5_5_4_1_">PED!$BU$58:$BU$65</definedName>
    <definedName name="PED_5_5_5_">PED!$T$42</definedName>
    <definedName name="PED_5_5_5_1_">PED!$BV$58:$BV$62</definedName>
    <definedName name="PED_5_6_">PED!$O$29</definedName>
    <definedName name="PED_5_6_1_">PED!$U$42:$U$45</definedName>
    <definedName name="PED_5_6_1_1_">PED!$BW$58:$BW$64</definedName>
    <definedName name="PED_5_6_1_2_">PED!$BX$58:$BX$65</definedName>
    <definedName name="PED_5_6_1_3_">PED!$BY$58:$BY$60</definedName>
    <definedName name="PED_5_6_1_4_">PED!$BZ$58:$BZ$61</definedName>
    <definedName name="PED_5_7_">PED!$P$29</definedName>
    <definedName name="PED_5_7_1_">PED!$V$42:$V$47</definedName>
    <definedName name="PED_5_7_1_1_">PED!$CA$58:$CA$59</definedName>
    <definedName name="PED_5_7_1_2_">PED!$CB$58:$CB$59</definedName>
    <definedName name="PED_5_7_1_3_">PED!$CC$58:$CC$59</definedName>
    <definedName name="PED_5_7_1_4_">PED!$CD$58:$CD$61</definedName>
    <definedName name="PED_5_7_1_5_">PED!$CE$58:$CE$59</definedName>
    <definedName name="PED_5_7_1_6_">PED!$CF$58:$CF$59</definedName>
    <definedName name="PED_5_8_">PED!$Q$29</definedName>
    <definedName name="PED_5_8_1_">PED!$W$42:$W$46</definedName>
    <definedName name="PED_5_8_1_1_">PED!$CG$58:$CG$61</definedName>
    <definedName name="PED_5_8_1_2_">PED!$CH$58:$CH$61</definedName>
    <definedName name="PED_5_8_1_3_">PED!$CI$58:$CI$60</definedName>
    <definedName name="PED_5_8_1_4_">PED!$CJ$58:$CJ$67</definedName>
    <definedName name="PED_5_8_1_5_">PED!$CK$58:$CK$61</definedName>
    <definedName name="PED_5_9_">PED!$R$29</definedName>
    <definedName name="PED_5_9_1_">PED!$X$42:$X$47</definedName>
    <definedName name="PED_5_9_1_1_">PED!$CL$58:$CL$59</definedName>
    <definedName name="PED_5_9_1_2_">PED!$CM$58:$CM$65</definedName>
    <definedName name="PED_5_9_1_3_">PED!$CN$58:$CN$61</definedName>
    <definedName name="PED_5_9_1_4_">PED!$CO$58:$CO$62</definedName>
    <definedName name="PED_5_9_1_5_">PED!$CP$58:$CP$67</definedName>
    <definedName name="PED_5_9_1_6_">PED!$CQ$58:$CQ$62</definedName>
    <definedName name="PED_6_">PED!$C$14:$C$21</definedName>
    <definedName name="PED_6_1_">PED!$S$29:$S$30</definedName>
    <definedName name="PED_6_1_1_">PED!$Y$42:$Y$45</definedName>
    <definedName name="PED_6_1_1_1_">PED!$CR$58:$CR$60</definedName>
    <definedName name="PED_6_1_1_2_">PED!$CS$58:$CS$61</definedName>
    <definedName name="PED_6_1_1_3_">PED!$CT$58:$CT$60</definedName>
    <definedName name="PED_6_1_1_4_">PED!$CU$58:$CU$62</definedName>
    <definedName name="PED_6_1_2_">PED!$Z$42:$Z$45</definedName>
    <definedName name="PED_6_1_2_1_">PED!$CV$58:$CV$59</definedName>
    <definedName name="PED_6_1_2_2_">PED!$CW$58:$CW$59</definedName>
    <definedName name="PED_6_1_2_3_">PED!$CX$58:$CX$61</definedName>
    <definedName name="PED_6_1_2_4_">PED!$CY$58:$CY$59</definedName>
    <definedName name="PED_6_2_">PED!$T$29:$T$39</definedName>
    <definedName name="PED_6_2_1_">PED!$AA$42:$AA$53</definedName>
    <definedName name="PED_6_2_2_">PED!$AB$42:$AB$48</definedName>
    <definedName name="PED_6_2_3_">PED!$AC$42:$AC$44</definedName>
    <definedName name="PED_6_2_4_">PED!$AD$42:$AD$44</definedName>
    <definedName name="PED_6_2_5_">PED!$AE$42:$AE$45</definedName>
    <definedName name="PED_6_2A_1_1_">PED!$CZ$58:$CZ$59</definedName>
    <definedName name="PED_6_2A_1_2_">PED!$DA$58:$DA$63</definedName>
    <definedName name="PED_6_2A_1_3_">PED!$DB$58:$DB$59</definedName>
    <definedName name="PED_6_2A_1_4_">PED!$DC$58:$DC$61</definedName>
    <definedName name="PED_6_2A_1_5_">PED!$DD$58:$DD$61</definedName>
    <definedName name="PED_6_2A_1_6_">PED!$DE$58:$DE$60</definedName>
    <definedName name="PED_6_2A_2_1_">PED!$DF$58:$DF$62</definedName>
    <definedName name="PED_6_2B_1_1_">PED!$DG$58:$DG$59</definedName>
    <definedName name="PED_6_2B_1_2_">PED!$DH$58</definedName>
    <definedName name="PED_6_2B_2_1_">PED!$DI$58:$DI$62</definedName>
    <definedName name="PED_6_2B_2_2_">PED!$DJ$58:$DJ$61</definedName>
    <definedName name="PED_6_2B_2_3_">PED!$DK$58:$DK$60</definedName>
    <definedName name="PED_6_2B_3_1_">PED!$DL$58:$DL$59</definedName>
    <definedName name="PED_6_2B_3_2_">PED!$DM$58</definedName>
    <definedName name="PED_6_2B_3_3_">PED!$DN$58</definedName>
    <definedName name="PED_6_2B_4_1_">PED!$DO$58:$DO$63</definedName>
    <definedName name="PED_6_2B_4_2_">PED!$DP$58:$DP$61</definedName>
    <definedName name="PED_6_2B_4_3_">PED!$DQ$58:$DQ$61</definedName>
    <definedName name="PED_6_2B_5_1_">PED!$DR$58:$DR$62</definedName>
    <definedName name="PED_6_2B_5_2_">PED!$DS$58:$DS$63</definedName>
    <definedName name="PED_6_2B_5_2E3_">PED!$DT$58:$DT$61</definedName>
    <definedName name="PED_6_2B_5_2E4_">PED!$DU$58</definedName>
    <definedName name="PED_6_2C_1_1_">PED!$DV$58:$DV$60</definedName>
    <definedName name="PED_6_2C_1_2_">PED!$DW$58:$DW$64</definedName>
    <definedName name="PED_6_2C_2_1_">PED!$DX$58:$DX$61</definedName>
    <definedName name="PED_6_2C_2_2_">PED!$DY$58:$DY$60</definedName>
    <definedName name="PED_6_2D_1_1_">PED!$DZ$58:$DZ$60</definedName>
    <definedName name="PED_6_2D_1_2_">PED!$EA$58:$EA$59</definedName>
    <definedName name="PED_6_2D_2_1_">PED!$EB$58:$EB$61</definedName>
    <definedName name="PED_6_3_">PED!$U$29:$U$30</definedName>
    <definedName name="PED_6_3_1_">PED!$AF$42:$AF$45</definedName>
    <definedName name="PED_6_3_1_1_">PED!$EC$58:$EC$61</definedName>
    <definedName name="PED_6_3_1_2_">PED!$ED$58:$ED$61</definedName>
    <definedName name="PED_6_3_1_3_">PED!$EE$58:$EE$63</definedName>
    <definedName name="PED_6_3_1_4_">PED!$EF$58:$EF$62</definedName>
    <definedName name="PED_6_3_2_">PED!$AG$42:$AG$46</definedName>
    <definedName name="PED_6_3_2_1_">PED!$EG$58:$EG$62</definedName>
    <definedName name="PED_6_3_2_2_">PED!$EH$58:$EH$61</definedName>
    <definedName name="PED_6_3_2_3_">PED!$EI$58:$EI$59</definedName>
    <definedName name="PED_6_3_2_4_">PED!$EJ$58:$EJ$59</definedName>
    <definedName name="PED_6_3_2_5_">PED!$EK$58:$EK$60</definedName>
    <definedName name="PED_6_4_">PED!$V$29</definedName>
    <definedName name="PED_6_4_1_">PED!$AH$42:$AH$45</definedName>
    <definedName name="PED_6_4_1_1_">PED!$EL$58:$EL$60</definedName>
    <definedName name="PED_6_4_1_2_">PED!$EM$58:$EM$62</definedName>
    <definedName name="PED_6_4_1_3_">PED!$EN$58:$EN$61</definedName>
    <definedName name="PED_6_4_1_4_">PED!$EO$58:$EO$59</definedName>
    <definedName name="PED_6_5_">PED!$W$29:$W$30</definedName>
    <definedName name="PED_6_5_1_">PED!$AI$42:$AI$45</definedName>
    <definedName name="PED_6_5_1_1_">PED!$EP$58:$EP$65</definedName>
    <definedName name="PED_6_5_1_2_">PED!$EQ$58:$EQ$61</definedName>
    <definedName name="PED_6_5_1_3_">PED!$ER$58:$ER$59</definedName>
    <definedName name="PED_6_5_1_4_">PED!$ES$58:$ES$60</definedName>
    <definedName name="PED_6_5_2_">PED!$AJ$42:$AJ$43</definedName>
    <definedName name="PED_6_5_2_1_">PED!$ET$58:$ET$61</definedName>
    <definedName name="PED_6_5_2_2_">PED!$EU$58:$EU$59</definedName>
    <definedName name="PED_6_6_">PED!$X$29:$X$32</definedName>
    <definedName name="PED_6_6_1_">PED!$AK$42:$AK$44</definedName>
    <definedName name="PED_6_6_1_1_">PED!$EV$58:$EV$59</definedName>
    <definedName name="PED_6_6_1_2_">PED!$EW$58:$EW$64</definedName>
    <definedName name="PED_6_6_1_3_">PED!$EX$58:$EX$62</definedName>
    <definedName name="PED_6_6_2_">PED!$AL$42:$AL$45</definedName>
    <definedName name="PED_6_6_2_1_">PED!$EY$58:$EY$60</definedName>
    <definedName name="PED_6_6_2_2_">PED!$EZ$58:$EZ$61</definedName>
    <definedName name="PED_6_6_2_3_">PED!$FA$58:$FA$61</definedName>
    <definedName name="PED_6_6_2_4_">PED!$FB$58:$FB$61</definedName>
    <definedName name="PED_6_6_3_">PED!$AM$42</definedName>
    <definedName name="PED_6_6_3_1_">PED!$FC$58:$FC$64</definedName>
    <definedName name="PED_6_6_4_">PED!$AN$42</definedName>
    <definedName name="PED_6_6_4_1_">PED!$FD$58:$FD$63</definedName>
    <definedName name="PED_6_7_">PED!$Y$29:$Y$31</definedName>
    <definedName name="PED_6_7_1_">PED!$AO$42:$AO$43</definedName>
    <definedName name="PED_6_7_1_1_">PED!$FE$58:$FE$62</definedName>
    <definedName name="PED_6_7_1_2_">PED!$FF$58:$FF$64</definedName>
    <definedName name="PED_6_7_2_">PED!$AP$42</definedName>
    <definedName name="PED_6_7_2_1_">PED!$FG$58:$FG$62</definedName>
    <definedName name="PED_6_7_3_">PED!$AQ$42</definedName>
    <definedName name="PED_6_7_3_1_">PED!$FH$58:$FH$63</definedName>
    <definedName name="PED_6_8_">PED!$Z$29</definedName>
    <definedName name="PED_6_8_1_">PED!$AR$42:$AR$45</definedName>
    <definedName name="PED_6_8_1_1_">PED!$FI$58:$FI$61</definedName>
    <definedName name="PED_6_8_1_2_">PED!$FJ$58:$FJ$63</definedName>
    <definedName name="PED_6_8_1_3_">PED!$FK$58:$FK$61</definedName>
    <definedName name="PED_6_8_1_4_">PED!$FL$58:$FL$59</definedName>
    <definedName name="PED_7_">PED!$D$14:$D$19</definedName>
    <definedName name="PED_7_1_">PED!$AA$29:$AA$30</definedName>
    <definedName name="PED_7_1_1_">PED!$AS$42:$AS$43</definedName>
    <definedName name="PED_7_1_1_1_">PED!$FM$58:$FM$63</definedName>
    <definedName name="PED_7_1_1_2_">PED!$FN$58:$FN$64</definedName>
    <definedName name="PED_7_1_2_">PED!$AT$42:$AT$43</definedName>
    <definedName name="PED_7_1_2_1_">PED!$FO$58:$FO$65</definedName>
    <definedName name="PED_7_1_2_2_">PED!$FP$58:$FP$62</definedName>
    <definedName name="PED_7_2_">PED!$AB$29:$AB$32</definedName>
    <definedName name="PED_7_2_1_">PED!$AU$42:$AU$43</definedName>
    <definedName name="PED_7_2_1_1_">PED!$FQ$58:$FQ$61</definedName>
    <definedName name="PED_7_2_1_2_">PED!$FR$58:$FR$70</definedName>
    <definedName name="PED_7_2_2_">PED!$AV$42:$AV$43</definedName>
    <definedName name="PED_7_2_2_1_">PED!$FS$58:$FS$65</definedName>
    <definedName name="PED_7_2_2_2_">PED!$FT$58:$FT$62</definedName>
    <definedName name="PED_7_2_3_">PED!$AW$42</definedName>
    <definedName name="PED_7_2_3_1_">PED!$FU$58:$FU$60</definedName>
    <definedName name="PED_7_2_4_">PED!$AX$42:$AX$43</definedName>
    <definedName name="PED_7_2_4_1_">PED!$FV$58:$FV$60</definedName>
    <definedName name="PED_7_2_4_2_">PED!$FW$58:$FW$60</definedName>
    <definedName name="PED_7_3_">PED!$AC$29:$AC$31</definedName>
    <definedName name="PED_7_3_1_">PED!$AY$42:$AY$43</definedName>
    <definedName name="PED_7_3_1_1_">PED!$FX$58:$FX$63</definedName>
    <definedName name="PED_7_3_1_2_">PED!$FY$58:$FY$62</definedName>
    <definedName name="PED_7_3_2_">PED!$AZ$42</definedName>
    <definedName name="PED_7_3_2_1_">PED!$FZ$58:$FZ$61</definedName>
    <definedName name="PED_7_3_3_">PED!$BA$42:$BA$43</definedName>
    <definedName name="PED_7_3_3_1_">PED!$GA$58:$GA$67</definedName>
    <definedName name="PED_7_3_3_2_">PED!$GB$58:$GB$59</definedName>
    <definedName name="PED_7_4_">PED!$AD$29:$AD$30</definedName>
    <definedName name="PED_7_4_1_">PED!$BB$42</definedName>
    <definedName name="PED_7_4_1_1_">PED!$GC$58:$GC$64</definedName>
    <definedName name="PED_7_4_2_">PED!$BC$42:$BC$43</definedName>
    <definedName name="PED_7_4_2_1_">PED!$GD$58:$GD$61</definedName>
    <definedName name="PED_7_4_2_2_">PED!$GE$58:$GE$60</definedName>
    <definedName name="PED_7_5_">PED!$AE$29</definedName>
    <definedName name="PED_7_5_1_">PED!$BD$42:$BD$44</definedName>
    <definedName name="PED_7_5_1_1_">PED!$GF$58:$GF$63</definedName>
    <definedName name="PED_7_5_1_2_">PED!$GG$58:$GG$68</definedName>
    <definedName name="PED_7_5_1_3_">PED!$GH$58:$GH$60</definedName>
    <definedName name="PED_7_6_">PED!$AF$29</definedName>
    <definedName name="PED_7_6_1_">PED!$BE$42:$BE$43</definedName>
    <definedName name="PED_7_6_1_1_">PED!$GI$58:$GI$66</definedName>
    <definedName name="PED_7_6_1_2_">PED!$GJ$58:$GJ$63</definedName>
    <definedName name="PFS_1_">PSF!$A$13:$A$15</definedName>
    <definedName name="PFS_1_1_">PSF!$A$34:$A$46</definedName>
    <definedName name="PFS_1_3_">PSF!$B$34:$B$38</definedName>
    <definedName name="PFS_2_">PSF!$B$13</definedName>
    <definedName name="PFS_3_">PSF!$C$13:$C$15</definedName>
    <definedName name="PFS_4_">PSF!$D$13</definedName>
    <definedName name="PFS_5_">PSF!$E$13</definedName>
    <definedName name="PFS_5_9_">PSF!$C$34:$C$53</definedName>
    <definedName name="PFS_6_">PSF!$F$13</definedName>
    <definedName name="PFS_7_">PSF!$G$13:$G$14</definedName>
    <definedName name="PFS_7_11_">PSF!$D$34:$D$36</definedName>
    <definedName name="PFS_8_">PSF!$H$13</definedName>
    <definedName name="PFS_SECTOR">PSF!$C$2:$C$9</definedName>
    <definedName name="PG_611_">UM!$G$25:$G$33</definedName>
    <definedName name="PG_612_">UM!$H$25:$H$34</definedName>
    <definedName name="PG_613_">UM!$I$25:$I$35</definedName>
    <definedName name="PG_614_">UM!$J$25:$J$35</definedName>
    <definedName name="PG_615_">UM!$K$25:$K$35</definedName>
    <definedName name="PG_616_">UM!$L$25:$L$35</definedName>
    <definedName name="PG_617_">UM!$M$25:$M$28</definedName>
    <definedName name="PG_619_">UM!$N$25:$N$34</definedName>
    <definedName name="PG_621_">UM!$O$25:$O$33</definedName>
    <definedName name="PG_622_">UM!$P$25:$P$34</definedName>
    <definedName name="PG_623_">UM!$Q$25:$Q$35</definedName>
    <definedName name="PG_624_">UM!$R$25:$R$35</definedName>
    <definedName name="PG_625_">UM!$S$25:$S$35</definedName>
    <definedName name="PG_626_">UM!$T$25:$T$35</definedName>
    <definedName name="PG_627_">UM!$U$25:$U$28</definedName>
    <definedName name="PG_629_">UM!$V$25:$V$34</definedName>
    <definedName name="PG_631_">UM!$W$25:$W$29</definedName>
    <definedName name="PG_632_">UM!$X$25:$X$57</definedName>
    <definedName name="PND_1_">PND!$A$11:$A$23</definedName>
    <definedName name="PND_1_1_">PND!$A$27:$A$29</definedName>
    <definedName name="PND_1_1_1_">PND!$A$37</definedName>
    <definedName name="PND_1_1_2_">PND!$B$37:$B$38</definedName>
    <definedName name="PND_1_1_3_">PND!$C$37:$C$38</definedName>
    <definedName name="PND_1_10_">PND!$B$27</definedName>
    <definedName name="PND_1_10_1_">PND!$D$37:$D$43</definedName>
    <definedName name="PND_1_11_">PND!$C$27</definedName>
    <definedName name="PND_1_11_1_">PND!$E$37:$E$40</definedName>
    <definedName name="PND_1_12_">PND!$D$27</definedName>
    <definedName name="PND_1_12_1_">PND!$F$37:$F$41</definedName>
    <definedName name="PND_1_13_">PND!$E$27</definedName>
    <definedName name="PND_1_13_1_">PND!$G$37:$G$39</definedName>
    <definedName name="PND_1_2_">PND!$F$27:$F$29</definedName>
    <definedName name="PND_1_2_1_">PND!$H$37:$H$43</definedName>
    <definedName name="PND_1_2_2_">PND!$I$37:$I$40</definedName>
    <definedName name="PND_1_2_3_">PND!$J$37:$J$39</definedName>
    <definedName name="PND_1_3_">PND!$G$27</definedName>
    <definedName name="PND_1_3_1_">PND!$K$37:$K$38</definedName>
    <definedName name="PND_1_4_">PND!$H$27</definedName>
    <definedName name="PND_1_4_1_">PND!$L$37:$L$40</definedName>
    <definedName name="PND_1_5_">PND!$I$27:$I$28</definedName>
    <definedName name="PND_1_5_1_">PND!$M$37:$M$42</definedName>
    <definedName name="PND_1_5_2_">PND!$N$37:$N$42</definedName>
    <definedName name="PND_1_6_">PND!$J$27</definedName>
    <definedName name="PND_1_6_1_">PND!$O$37:$O$38</definedName>
    <definedName name="PND_1_7_">PND!$K$27</definedName>
    <definedName name="PND_1_7_1_">PND!$P$37:$P$40</definedName>
    <definedName name="PND_1_8_">PND!$L$27</definedName>
    <definedName name="PND_1_8_1_">PND!$Q$37:$Q$38</definedName>
    <definedName name="PND_1_9_">PND!$M$27</definedName>
    <definedName name="PND_1_9_1_">PND!$R$37:$R$38</definedName>
    <definedName name="PND_2_">PND!$B$11:$B$23</definedName>
    <definedName name="PND_2_1_">PND!$N$27</definedName>
    <definedName name="PND_2_1_1_">PND!$S$37:$S$41</definedName>
    <definedName name="PND_2_10_">PND!$O$27</definedName>
    <definedName name="PND_2_10_1_">PND!$T$37:$T$46</definedName>
    <definedName name="PND_2_11_">PND!$P$27</definedName>
    <definedName name="PND_2_11_1_">PND!$U$37:$U$53</definedName>
    <definedName name="PND_2_12_">PND!$Q$27</definedName>
    <definedName name="PND_2_12_1_">PND!$V$37:$V$40</definedName>
    <definedName name="PND_2_13_">PND!$R$27</definedName>
    <definedName name="PND_2_13_1_">PND!$W$37:$W$43</definedName>
    <definedName name="PND_2_2_">PND!$S$27</definedName>
    <definedName name="PND_2_2_1_">PND!$X$37:$X$40</definedName>
    <definedName name="PND_2_3_">PND!$T$27</definedName>
    <definedName name="PND_2_3_1_">PND!$Y$37:$Y$38</definedName>
    <definedName name="PND_2_4_">PND!$U$27</definedName>
    <definedName name="PND_2_4_1_">PND!$Z$37:$Z$41</definedName>
    <definedName name="PND_2_5_">PND!$V$27</definedName>
    <definedName name="PND_2_5_1_">PND!$AA$37:$AA$42</definedName>
    <definedName name="PND_2_6_">PND!$W$27</definedName>
    <definedName name="PND_2_6_1_">PND!$AB$37:$AB$40</definedName>
    <definedName name="PND_2_7_">PND!$X$27:$X$31</definedName>
    <definedName name="PND_2_7_1_">PND!$AC$37:$AC$43</definedName>
    <definedName name="PND_2_7_2_">PND!$AD$37:$AD$38</definedName>
    <definedName name="PND_2_7_3_">PND!$AE$37:$AE$47</definedName>
    <definedName name="PND_2_7_4_">PND!$AF$37:$AF$39</definedName>
    <definedName name="PND_2_7_5_">PND!$AG$37:$AG$39</definedName>
    <definedName name="PND_2_8_">PND!$Y$27</definedName>
    <definedName name="PND_2_8_1_">PND!$AH$37:$AH$42</definedName>
    <definedName name="PND_2_9_">PND!$Z$27</definedName>
    <definedName name="PND_2_9_1_">PND!$AI$37:$AI$43</definedName>
    <definedName name="PND_3_">PND!$C$11:$C$18</definedName>
    <definedName name="PND_3_1_">PND!$AA$27:$AA$29</definedName>
    <definedName name="PND_3_1_1_">PND!$AJ$37:$AJ$42</definedName>
    <definedName name="PND_3_1_2_">PND!$AK$37:$AK$41</definedName>
    <definedName name="PND_3_1_3_">PND!$AL$37:$AL$40</definedName>
    <definedName name="PND_3_2_">PND!$AB$27:$AB$31</definedName>
    <definedName name="PND_3_2_1_">PND!$AM$37:$AM$39</definedName>
    <definedName name="PND_3_2_2_">PND!$AN$37:$AN$39</definedName>
    <definedName name="PND_3_2_3_">PND!$AO$37:$AO$39</definedName>
    <definedName name="PND_3_2_4_">PND!$AP$37:$AP$40</definedName>
    <definedName name="PND_3_2_5_">PND!$AQ$37:$AQ$39</definedName>
    <definedName name="PND_3_3_">PND!$AC$27:$AC$32</definedName>
    <definedName name="PND_3_3_1_">PND!$AR$37:$AR$40</definedName>
    <definedName name="PND_3_3_2_">PND!$AS$37:$AS$40</definedName>
    <definedName name="PND_3_3_3_">PND!$AT$37:$AT$42</definedName>
    <definedName name="PND_3_3_4_">PND!$AU$37:$AU$46</definedName>
    <definedName name="PND_3_3_5_">PND!$AV$37:$AV$41</definedName>
    <definedName name="PND_3_3_6_">PND!$AW$37:$AW$41</definedName>
    <definedName name="PND_3_4_">PND!$AD$27</definedName>
    <definedName name="PND_3_4_1_">PND!$AX$37:$AX$43</definedName>
    <definedName name="PND_3_5_">PND!$AE$27</definedName>
    <definedName name="PND_3_5_1_">PND!$AY$37:$AY$45</definedName>
    <definedName name="PND_3_6_">PND!$AF$27</definedName>
    <definedName name="PND_3_6_1_">PND!$AZ$37:$AZ$45</definedName>
    <definedName name="PND_3_7_">PND!$AG$27:$AG$29</definedName>
    <definedName name="PND_3_7_1_">PND!$BA$37:$BA$40</definedName>
    <definedName name="PND_3_7_2_">PND!$BB$37:$BB$39</definedName>
    <definedName name="PND_3_7_3_">PND!$BC$37:$BC$40</definedName>
    <definedName name="PND_3_8_">PND!$AH$27:$AH$29</definedName>
    <definedName name="PND_3_8_1_">PND!$BD$37:$BD$39</definedName>
    <definedName name="PND_3_8_2_">PND!$BE$37</definedName>
    <definedName name="PND_3_8_3_">PND!$BF$37:$BF$38</definedName>
    <definedName name="PND_4_">PND!$D$11:$D$19</definedName>
    <definedName name="PND_4_1_">PND!$AI$27:$AI$28</definedName>
    <definedName name="PND_4_1_1_">PND!$BG$37:$BG$39</definedName>
    <definedName name="PND_4_1_2_">PND!$BH$37:$BH$40</definedName>
    <definedName name="PND_4_2_">PND!$AJ$27</definedName>
    <definedName name="PND_4_2_1_">PND!$BI$37:$BI$42</definedName>
    <definedName name="PND_4_3_">PND!$AK$27:$AK$28</definedName>
    <definedName name="PND_4_3_1_">PND!$BJ$37:$BJ$39</definedName>
    <definedName name="PND_4_3_2_">PND!$BK$37:$BK$39</definedName>
    <definedName name="PND_4_4_">PND!$AL$27:$AL$29</definedName>
    <definedName name="PND_4_4_1_">PND!$BL$37:$BL$40</definedName>
    <definedName name="PND_4_4_2_">PND!$BM$37</definedName>
    <definedName name="PND_4_4_3_">PND!$BN$37:$BN$38</definedName>
    <definedName name="PND_4_5_">PND!$AM$27</definedName>
    <definedName name="PND_4_5_1_">PND!$BO$37:$BO$39</definedName>
    <definedName name="PND_4_6_">PND!$AN$27:$AN$28</definedName>
    <definedName name="PND_4_6_1_">PND!$BP$37:$BP$40</definedName>
    <definedName name="PND_4_6_2_">PND!$BQ$37:$BQ$40</definedName>
    <definedName name="PND_4_7_">PND!$AO$27</definedName>
    <definedName name="PND_4_7_1_">PND!$BR$37:$BR$40</definedName>
    <definedName name="PND_4_8_">PND!$AP$27</definedName>
    <definedName name="PND_4_8_1_">PND!$BS$37:$BS$39</definedName>
    <definedName name="PND_4_9_">PND!$AQ$27</definedName>
    <definedName name="PND_4_9_1_">PND!$BT$37:$BT$38</definedName>
    <definedName name="PND_5_">PND!$E$11:$E$19</definedName>
    <definedName name="PND_5_1_">PND!$AR$27</definedName>
    <definedName name="PND_5_1_1_">PND!$BU$37:$BU$42</definedName>
    <definedName name="PND_5_2_">PND!$AS$27</definedName>
    <definedName name="PND_5_2_1_">PND!$BV$37:$BV$40</definedName>
    <definedName name="PND_5_3_">PND!$AT$27</definedName>
    <definedName name="PND_5_3_1_">PND!$BW$37:$BW$39</definedName>
    <definedName name="PND_5_4_">PND!$AU$27</definedName>
    <definedName name="PND_5_4_1_">PND!$BX$37:$BX$41</definedName>
    <definedName name="PND_5_5_">PND!$AV$27</definedName>
    <definedName name="PND_5_5_1_">PND!$BY$37:$BY$45</definedName>
    <definedName name="PND_5_6_">PND!$AW$27</definedName>
    <definedName name="PND_5_6_1_">PND!$BZ$37:$BZ$44</definedName>
    <definedName name="PND_5_7_">PND!$AX$27</definedName>
    <definedName name="PND_5_7_1_">PND!$CA$37:$CA$40</definedName>
    <definedName name="PND_5_8_">PND!$AY$27</definedName>
    <definedName name="PND_5_8_1_">PND!$CB$37:$CB$42</definedName>
    <definedName name="PND_5_9_">PND!$AZ$27:$AZ$28</definedName>
    <definedName name="PND_5_9_1_">PND!$CC$37:$CC$40</definedName>
    <definedName name="PND_5_9_2_">PND!$CD$37:$CD$41</definedName>
    <definedName name="PND1.">#REF!</definedName>
    <definedName name="PND1.1.">#REF!</definedName>
    <definedName name="PND1.10.">#REF!</definedName>
    <definedName name="PND1.11.">#REF!</definedName>
    <definedName name="PND1.12.">#REF!</definedName>
    <definedName name="PND1.13.">#REF!</definedName>
    <definedName name="PND1.2.">#REF!</definedName>
    <definedName name="PND1.3.">#REF!</definedName>
    <definedName name="PND1.4.">#REF!</definedName>
    <definedName name="PND1.5.">#REF!</definedName>
    <definedName name="PND1.6.">#REF!</definedName>
    <definedName name="PND1.7.">#REF!</definedName>
    <definedName name="PND1.8.">#REF!</definedName>
    <definedName name="PND1.9.">#REF!</definedName>
    <definedName name="PND2.">#REF!</definedName>
    <definedName name="PND2.1.">#REF!</definedName>
    <definedName name="PND2.10.">#REF!</definedName>
    <definedName name="PND2.11.">#REF!</definedName>
    <definedName name="PND2.12.">#REF!</definedName>
    <definedName name="PND2.13.">#REF!</definedName>
    <definedName name="PND2.2.">#REF!</definedName>
    <definedName name="PND2.3.">#REF!</definedName>
    <definedName name="PND2.4.">#REF!</definedName>
    <definedName name="PND2.5.">#REF!</definedName>
    <definedName name="PND2.6.">#REF!</definedName>
    <definedName name="PND2.7.">#REF!</definedName>
    <definedName name="PND2.8.">#REF!</definedName>
    <definedName name="PND2.9.">#REF!</definedName>
    <definedName name="PND3.">#REF!</definedName>
    <definedName name="PND3.1.">#REF!</definedName>
    <definedName name="PND3.2.">#REF!</definedName>
    <definedName name="PND3.3.">#REF!</definedName>
    <definedName name="PND3.4.">#REF!</definedName>
    <definedName name="PND3.5.">#REF!</definedName>
    <definedName name="PND3.6.">#REF!</definedName>
    <definedName name="PND3.7.">#REF!</definedName>
    <definedName name="PND3.8.">#REF!</definedName>
    <definedName name="PND4.">#REF!</definedName>
    <definedName name="PND4.1.">#REF!</definedName>
    <definedName name="PND4.2.">#REF!</definedName>
    <definedName name="PND4.3.">#REF!</definedName>
    <definedName name="PND4.4.">#REF!</definedName>
    <definedName name="PND4.5.">#REF!</definedName>
    <definedName name="PND4.6.">#REF!</definedName>
    <definedName name="PND4.7.">#REF!</definedName>
    <definedName name="PND4.8.">#REF!</definedName>
    <definedName name="PND4.9.">#REF!</definedName>
    <definedName name="PND5.">#REF!</definedName>
    <definedName name="PND5.1.">#REF!</definedName>
    <definedName name="PND5.2.">#REF!</definedName>
    <definedName name="PND5.3.">#REF!</definedName>
    <definedName name="PND5.4.">#REF!</definedName>
    <definedName name="PND5.5.">#REF!</definedName>
    <definedName name="PND5.6.">#REF!</definedName>
    <definedName name="PND5.7.">#REF!</definedName>
    <definedName name="PND5.8.">#REF!</definedName>
    <definedName name="PND5.9.">#REF!</definedName>
    <definedName name="Programa">TIPOLOGIA!$C$9:$C$21</definedName>
    <definedName name="Proyecto">TIPOLOGIA!$D$9:$D$20</definedName>
    <definedName name="PS_A_">PS!$A$8:$A$8</definedName>
    <definedName name="PS_A_1_">PS!$A$25:$A$27</definedName>
    <definedName name="PS_A_1_1_">PS!$A$71:$A$75</definedName>
    <definedName name="PS_A_1_2_">PS!$B$71:$B$75</definedName>
    <definedName name="PS_A_1_3_">PS!$C$71:$C$75</definedName>
    <definedName name="PS_B_">PS!$B$8:$B$9</definedName>
    <definedName name="PS_B_2_">PS!$B$25:$B$28</definedName>
    <definedName name="PS_B_2_1_">PS!$D$71:$D$75</definedName>
    <definedName name="PS_B_2_2_">PS!$E$71:$E$73</definedName>
    <definedName name="PS_B_2_3_">PS!$F$71:$F$73</definedName>
    <definedName name="PS_B_2_4_">PS!$G$71:$G$73</definedName>
    <definedName name="PS_B_3_">PS!$C$25:$C$29</definedName>
    <definedName name="PS_B_3_1_">PS!$H$71:$H$73</definedName>
    <definedName name="PS_B_3_2_">PS!$I$71:$I$73</definedName>
    <definedName name="PS_B_3_3_">PS!$J$71:$J$74</definedName>
    <definedName name="PS_B_3_4_">PS!$K$71:$K$73</definedName>
    <definedName name="PS_B_3_5_">PS!$L$71</definedName>
    <definedName name="PS_C_">PS!$C$8:$C$11</definedName>
    <definedName name="PS_C_4_">PS!$D$25:$D$31</definedName>
    <definedName name="PS_C_4_1_">PS!$M$71:$M$72</definedName>
    <definedName name="PS_C_4_2_">PS!$N$71:$N$73</definedName>
    <definedName name="PS_C_4_3_">PS!$O$71:$O$73</definedName>
    <definedName name="PS_C_4_4_">PS!$P$71:$P$72</definedName>
    <definedName name="PS_C_4_5_">PS!$Q$71:$Q$73</definedName>
    <definedName name="PS_C_4_6_">PS!$R$71:$R$72</definedName>
    <definedName name="PS_C_4_7_">PS!$S$71:$S$74</definedName>
    <definedName name="PS_C_5_">PS!$E$25:$E$28</definedName>
    <definedName name="PS_C_5_1_">PS!$T$71:$T$75</definedName>
    <definedName name="PS_C_5_2_">PS!$U$71:$U$74</definedName>
    <definedName name="PS_C_5_3_">PS!$V$71:$V$74</definedName>
    <definedName name="PS_C_5_4_">PS!$W$71</definedName>
    <definedName name="PS_C_6_">PS!$F$25:$F$29</definedName>
    <definedName name="PS_C_6_1_">PS!$X$71:$X$75</definedName>
    <definedName name="PS_C_6_2_">PS!$Y$71:$Y$75</definedName>
    <definedName name="PS_C_6_3_">PS!$Z$71:$Z$73</definedName>
    <definedName name="PS_C_6_4_">PS!$AA$71:$AA$72</definedName>
    <definedName name="PS_C_6_5_">PS!$AB$71</definedName>
    <definedName name="PS_C_7_">PS!$G$25:$G$30</definedName>
    <definedName name="PS_C_7_1_">PS!$AC$71:$AC$74</definedName>
    <definedName name="PS_C_7_2_">PS!$AD$71:$AD$74</definedName>
    <definedName name="PS_C_7_3_">PS!$AE$71:$AE$72</definedName>
    <definedName name="PS_C_7_4_">PS!$AF$71:$AF$73</definedName>
    <definedName name="PS_C_7_5_">PS!$AG$71:$AG$73</definedName>
    <definedName name="PS_C_7_6_">PS!$AH$71:$AH$73</definedName>
    <definedName name="PS_SECTOR">PS!$C$2:$C$4</definedName>
    <definedName name="Región">LOC!$A$2:$A$10</definedName>
    <definedName name="Sierra_Norte">LOC!$K$3:$K$6</definedName>
    <definedName name="Sierra_Sur">LOC!$L$3:$L$7</definedName>
    <definedName name="T_3_">'FTE FTO'!$C$23</definedName>
    <definedName name="TF_1_">'FTE FTO'!$A$23:$A$30</definedName>
    <definedName name="TF_1_3_">'FTE FTO'!$A$39</definedName>
    <definedName name="TF_1_5_">'FTE FTO'!$B$39:$B$41</definedName>
    <definedName name="TF_2_">'FTE FTO'!$B$23:$B$34</definedName>
    <definedName name="TIPO_PROY">'CLAS PROY'!$B$2:$B$6</definedName>
    <definedName name="Tipologia" comment="Catalogo de Tipología">TIPOLOGIA!$A$2:$A$5</definedName>
    <definedName name="TP_1_">'CLAS PROY'!$A$10:$A$16</definedName>
    <definedName name="TP_2_">'CLAS PROY'!$B$10:$B$17</definedName>
    <definedName name="TP_3_">'CLAS PROY'!$C$10:$C$12</definedName>
    <definedName name="TP_4_">'CLAS PROY'!$D$10:$D$13</definedName>
    <definedName name="TP_5_">'CLAS PROY'!$E$10</definedName>
    <definedName name="TP_FONDO">'FTE FTO'!$A$17:$A$19</definedName>
    <definedName name="UM">UM!$B$2:$B$538</definedName>
    <definedName name="Valles_Centrales">LOC!$M$3:$M$10</definedName>
  </definedNames>
  <calcPr calcId="145621"/>
</workbook>
</file>

<file path=xl/calcChain.xml><?xml version="1.0" encoding="utf-8"?>
<calcChain xmlns="http://schemas.openxmlformats.org/spreadsheetml/2006/main">
  <c r="H11" i="1" l="1"/>
  <c r="H766" i="3" l="1"/>
  <c r="J6" i="1" s="1"/>
  <c r="B15" i="1"/>
  <c r="I43" i="16" l="1"/>
  <c r="I42" i="16"/>
  <c r="I41" i="16"/>
  <c r="I40" i="16"/>
  <c r="I39" i="16"/>
  <c r="I38" i="16"/>
  <c r="I37" i="16"/>
  <c r="I36" i="16"/>
  <c r="I35" i="16"/>
  <c r="I34" i="16"/>
  <c r="I33" i="16"/>
  <c r="I32" i="16"/>
  <c r="I31" i="16"/>
  <c r="I30" i="16"/>
  <c r="I29" i="16"/>
  <c r="I28" i="16"/>
  <c r="I27" i="16"/>
  <c r="I26" i="16"/>
  <c r="I25" i="16"/>
  <c r="I24" i="16"/>
  <c r="I23" i="16"/>
  <c r="C17" i="16"/>
  <c r="E2" i="15"/>
  <c r="F33" i="14"/>
  <c r="E14" i="14"/>
  <c r="E1" i="14"/>
  <c r="G1" i="14"/>
  <c r="G1" i="13"/>
  <c r="F17" i="13"/>
  <c r="E1" i="13"/>
  <c r="I104" i="12"/>
  <c r="G49" i="12"/>
  <c r="E2" i="12"/>
  <c r="GT109" i="11"/>
  <c r="GR300" i="11"/>
  <c r="GR299" i="11"/>
  <c r="GR298" i="11"/>
  <c r="GR297" i="11"/>
  <c r="GR296" i="11"/>
  <c r="GR295" i="11"/>
  <c r="GR294" i="11"/>
  <c r="GR293" i="11"/>
  <c r="GR292" i="11"/>
  <c r="GR291" i="11"/>
  <c r="GR290" i="11"/>
  <c r="GR289" i="11"/>
  <c r="GR288" i="11"/>
  <c r="GR287" i="11"/>
  <c r="GR286" i="11"/>
  <c r="GR285" i="11"/>
  <c r="GR284" i="11"/>
  <c r="GR283" i="11"/>
  <c r="GR282" i="11"/>
  <c r="GR281" i="11"/>
  <c r="GR280" i="11"/>
  <c r="GR279" i="11"/>
  <c r="GR278" i="11"/>
  <c r="GR277" i="11"/>
  <c r="GR276" i="11"/>
  <c r="GR275" i="11"/>
  <c r="GR274" i="11"/>
  <c r="GR273" i="11"/>
  <c r="GR272" i="11"/>
  <c r="GR271" i="11"/>
  <c r="GR270" i="11"/>
  <c r="GR269" i="11"/>
  <c r="GR268" i="11"/>
  <c r="GR267" i="11"/>
  <c r="GR266" i="11"/>
  <c r="GR265" i="11"/>
  <c r="GR264" i="11"/>
  <c r="GR263" i="11"/>
  <c r="GR262" i="11"/>
  <c r="GR261" i="11"/>
  <c r="GR260" i="11"/>
  <c r="GR259" i="11"/>
  <c r="GR258" i="11"/>
  <c r="GR257" i="11"/>
  <c r="GR256" i="11"/>
  <c r="GR255" i="11"/>
  <c r="GR254" i="11"/>
  <c r="GR253" i="11"/>
  <c r="GR252" i="11"/>
  <c r="GR251" i="11"/>
  <c r="GR250" i="11"/>
  <c r="GR249" i="11"/>
  <c r="GR248" i="11"/>
  <c r="GR247" i="11"/>
  <c r="GR246" i="11"/>
  <c r="GR245" i="11"/>
  <c r="GR244" i="11"/>
  <c r="GR243" i="11"/>
  <c r="GR242" i="11"/>
  <c r="GR241" i="11"/>
  <c r="GR240" i="11"/>
  <c r="GR239" i="11"/>
  <c r="GR238" i="11"/>
  <c r="GR237" i="11"/>
  <c r="GR236" i="11"/>
  <c r="GR235" i="11"/>
  <c r="GR234" i="11"/>
  <c r="GR233" i="11"/>
  <c r="GR232" i="11"/>
  <c r="GR231" i="11"/>
  <c r="GR230" i="11"/>
  <c r="GR229" i="11"/>
  <c r="GR228" i="11"/>
  <c r="GR227" i="11"/>
  <c r="GR226" i="11"/>
  <c r="GR225" i="11"/>
  <c r="GR224" i="11"/>
  <c r="GR223" i="11"/>
  <c r="GR222" i="11"/>
  <c r="GR221" i="11"/>
  <c r="GR220" i="11"/>
  <c r="GR219" i="11"/>
  <c r="GR218" i="11"/>
  <c r="GR217" i="11"/>
  <c r="GR216" i="11"/>
  <c r="GR215" i="11"/>
  <c r="GR214" i="11"/>
  <c r="GR213" i="11"/>
  <c r="GR212" i="11"/>
  <c r="GR211" i="11"/>
  <c r="GR210" i="11"/>
  <c r="GR209" i="11"/>
  <c r="GR208" i="11"/>
  <c r="GR207" i="11"/>
  <c r="GR206" i="11"/>
  <c r="GR205" i="11"/>
  <c r="GR204" i="11"/>
  <c r="GR203" i="11"/>
  <c r="GR202" i="11"/>
  <c r="GR201" i="11"/>
  <c r="GR200" i="11"/>
  <c r="GR199" i="11"/>
  <c r="GR198" i="11"/>
  <c r="GR197" i="11"/>
  <c r="GR196" i="11"/>
  <c r="GR195" i="11"/>
  <c r="GR194" i="11"/>
  <c r="GR193" i="11"/>
  <c r="GR192" i="11"/>
  <c r="GR191" i="11"/>
  <c r="GR190" i="11"/>
  <c r="GR189" i="11"/>
  <c r="GR188" i="11"/>
  <c r="GR187" i="11"/>
  <c r="GR186" i="11"/>
  <c r="GR185" i="11"/>
  <c r="GR184" i="11"/>
  <c r="GR183" i="11"/>
  <c r="GR182" i="11"/>
  <c r="GR181" i="11"/>
  <c r="GR180" i="11"/>
  <c r="GR179" i="11"/>
  <c r="GR178" i="11"/>
  <c r="GR177" i="11"/>
  <c r="GR176" i="11"/>
  <c r="GR175" i="11"/>
  <c r="GR174" i="11"/>
  <c r="GR173" i="11"/>
  <c r="GR172" i="11"/>
  <c r="GR171" i="11"/>
  <c r="GR170" i="11"/>
  <c r="GR169" i="11"/>
  <c r="GR168" i="11"/>
  <c r="GR167" i="11"/>
  <c r="GR166" i="11"/>
  <c r="GR165" i="11"/>
  <c r="GR164" i="11"/>
  <c r="GR163" i="11"/>
  <c r="GR162" i="11"/>
  <c r="GR161" i="11"/>
  <c r="GR160" i="11"/>
  <c r="GR159" i="11"/>
  <c r="GR158" i="11"/>
  <c r="GR157" i="11"/>
  <c r="GR156" i="11"/>
  <c r="GR155" i="11"/>
  <c r="GR154" i="11"/>
  <c r="GR153" i="11"/>
  <c r="GR152" i="11"/>
  <c r="GR151" i="11"/>
  <c r="GR150" i="11"/>
  <c r="GR149" i="11"/>
  <c r="GR148" i="11"/>
  <c r="GR147" i="11"/>
  <c r="GR146" i="11"/>
  <c r="GR145" i="11"/>
  <c r="GR144" i="11"/>
  <c r="GR143" i="11"/>
  <c r="GR142" i="11"/>
  <c r="GR141" i="11"/>
  <c r="GR140" i="11"/>
  <c r="GR139" i="11"/>
  <c r="GR138" i="11"/>
  <c r="GR137" i="11"/>
  <c r="GR136" i="11"/>
  <c r="GR135" i="11"/>
  <c r="GR134" i="11"/>
  <c r="GR133" i="11"/>
  <c r="GR132" i="11"/>
  <c r="GR131" i="11"/>
  <c r="GR130" i="11"/>
  <c r="GR129" i="11"/>
  <c r="GR128" i="11"/>
  <c r="GR127" i="11"/>
  <c r="GR126" i="11"/>
  <c r="GR125" i="11"/>
  <c r="GR124" i="11"/>
  <c r="GR123" i="11"/>
  <c r="GR122" i="11"/>
  <c r="GR121" i="11"/>
  <c r="GR120" i="11"/>
  <c r="GR119" i="11"/>
  <c r="GR118" i="11"/>
  <c r="GR117" i="11"/>
  <c r="GR116" i="11"/>
  <c r="GR115" i="11"/>
  <c r="GR114" i="11"/>
  <c r="GR113" i="11"/>
  <c r="GR112" i="11"/>
  <c r="GR111" i="11"/>
  <c r="GR110" i="11"/>
  <c r="GR109" i="11"/>
  <c r="GU40" i="11"/>
  <c r="GS102" i="11"/>
  <c r="GS101" i="11"/>
  <c r="GS100" i="11"/>
  <c r="GS99" i="11"/>
  <c r="GS98" i="11"/>
  <c r="GS97" i="11"/>
  <c r="GS96" i="11"/>
  <c r="GS95" i="11"/>
  <c r="GS94" i="11"/>
  <c r="GS93" i="11"/>
  <c r="GS92" i="11"/>
  <c r="GS91" i="11"/>
  <c r="GS90" i="11"/>
  <c r="GS89" i="11"/>
  <c r="GS88" i="11"/>
  <c r="GS87" i="11"/>
  <c r="GS86" i="11"/>
  <c r="GS85" i="11"/>
  <c r="GS84" i="11"/>
  <c r="GS83" i="11"/>
  <c r="GS82" i="11"/>
  <c r="GS81" i="11"/>
  <c r="GS80" i="11"/>
  <c r="GS79" i="11"/>
  <c r="GS78" i="11"/>
  <c r="GS77" i="11"/>
  <c r="GS76" i="11"/>
  <c r="GS75" i="11"/>
  <c r="GS74" i="11"/>
  <c r="GS73" i="11"/>
  <c r="GS72" i="11"/>
  <c r="GS71" i="11"/>
  <c r="GS70" i="11"/>
  <c r="GS69" i="11"/>
  <c r="GS68" i="11"/>
  <c r="GS67" i="11"/>
  <c r="GS66" i="11"/>
  <c r="GS65" i="11"/>
  <c r="GS64" i="11"/>
  <c r="GS63" i="11"/>
  <c r="GS62" i="11"/>
  <c r="GS61" i="11"/>
  <c r="GS60" i="11"/>
  <c r="GS59" i="11"/>
  <c r="GS58" i="11"/>
  <c r="GS57" i="11"/>
  <c r="GS56" i="11"/>
  <c r="GS55" i="11"/>
  <c r="GS54" i="11"/>
  <c r="GS53" i="11"/>
  <c r="GS52" i="11"/>
  <c r="GS51" i="11"/>
  <c r="GS50" i="11"/>
  <c r="GS49" i="11"/>
  <c r="GS48" i="11"/>
  <c r="GS47" i="11"/>
  <c r="GS46" i="11"/>
  <c r="GS45" i="11"/>
  <c r="GS44" i="11"/>
  <c r="GS43" i="11"/>
  <c r="GS42" i="11"/>
  <c r="GS41" i="11"/>
  <c r="GS40" i="11"/>
  <c r="GS3" i="11"/>
  <c r="D2" i="11"/>
  <c r="E3" i="4"/>
  <c r="P1497" i="4"/>
  <c r="P1496" i="4"/>
  <c r="P1495" i="4"/>
  <c r="P1494" i="4"/>
  <c r="P1493" i="4"/>
  <c r="P1492" i="4"/>
  <c r="P1491" i="4"/>
  <c r="P1490" i="4"/>
  <c r="P1489" i="4"/>
  <c r="P1488" i="4"/>
  <c r="P1487" i="4"/>
  <c r="P1486" i="4"/>
  <c r="P1485" i="4"/>
  <c r="P1484" i="4"/>
  <c r="P1483" i="4"/>
  <c r="P1482" i="4"/>
  <c r="P1481" i="4"/>
  <c r="P1480" i="4"/>
  <c r="P1479" i="4"/>
  <c r="P1478" i="4"/>
  <c r="P1477" i="4"/>
  <c r="P1476" i="4"/>
  <c r="P1475" i="4"/>
  <c r="P1474" i="4"/>
  <c r="P1473" i="4"/>
  <c r="P1472" i="4"/>
  <c r="P1471" i="4"/>
  <c r="P1470" i="4"/>
  <c r="P1469" i="4"/>
  <c r="P1468" i="4"/>
  <c r="P1467" i="4"/>
  <c r="P1466" i="4"/>
  <c r="P1465" i="4"/>
  <c r="P1464" i="4"/>
  <c r="P1463" i="4"/>
  <c r="P1462" i="4"/>
  <c r="P1461" i="4"/>
  <c r="P1460" i="4"/>
  <c r="P1459" i="4"/>
  <c r="P1458" i="4"/>
  <c r="P1457" i="4"/>
  <c r="P1456" i="4"/>
  <c r="P1455" i="4"/>
  <c r="P1454" i="4"/>
  <c r="P1453" i="4"/>
  <c r="P1452" i="4"/>
  <c r="P1451" i="4"/>
  <c r="P1450" i="4"/>
  <c r="P1449" i="4"/>
  <c r="P1448" i="4"/>
  <c r="P1447" i="4"/>
  <c r="P1446" i="4"/>
  <c r="P1445" i="4"/>
  <c r="P1444" i="4"/>
  <c r="P1443" i="4"/>
  <c r="P1442" i="4"/>
  <c r="P1441" i="4"/>
  <c r="P1440" i="4"/>
  <c r="P1439" i="4"/>
  <c r="P1438" i="4"/>
  <c r="P1437" i="4"/>
  <c r="P1436" i="4"/>
  <c r="P1435" i="4"/>
  <c r="P1434" i="4"/>
  <c r="P1433" i="4"/>
  <c r="P1432" i="4"/>
  <c r="P1431" i="4"/>
  <c r="P1430" i="4"/>
  <c r="P1429" i="4"/>
  <c r="P1428" i="4"/>
  <c r="P1427" i="4"/>
  <c r="P1426" i="4"/>
  <c r="P1425" i="4"/>
  <c r="P1424" i="4"/>
  <c r="P1423" i="4"/>
  <c r="P1422" i="4"/>
  <c r="P1421" i="4"/>
  <c r="P1420" i="4"/>
  <c r="P1419" i="4"/>
  <c r="P1418" i="4"/>
  <c r="P1417" i="4"/>
  <c r="P1416" i="4"/>
  <c r="P1415" i="4"/>
  <c r="P1414" i="4"/>
  <c r="P1413" i="4"/>
  <c r="P1412" i="4"/>
  <c r="P1411" i="4"/>
  <c r="P1410" i="4"/>
  <c r="P1409" i="4"/>
  <c r="P1408" i="4"/>
  <c r="P1407" i="4"/>
  <c r="P1406" i="4"/>
  <c r="P1405" i="4"/>
  <c r="P1404" i="4"/>
  <c r="P1403" i="4"/>
  <c r="P1402" i="4"/>
  <c r="P1401" i="4"/>
  <c r="P1400" i="4"/>
  <c r="P1399" i="4"/>
  <c r="P1398" i="4"/>
  <c r="P1397" i="4"/>
  <c r="P1396" i="4"/>
  <c r="P1395" i="4"/>
  <c r="P1394" i="4"/>
  <c r="P1393" i="4"/>
  <c r="P1392" i="4"/>
  <c r="P1391" i="4"/>
  <c r="P1390" i="4"/>
  <c r="P1389" i="4"/>
  <c r="P1388" i="4"/>
  <c r="P1387" i="4"/>
  <c r="P1386" i="4"/>
  <c r="P1385" i="4"/>
  <c r="P1384" i="4"/>
  <c r="P1383" i="4"/>
  <c r="P1382" i="4"/>
  <c r="P1381" i="4"/>
  <c r="P1380" i="4"/>
  <c r="P1379" i="4"/>
  <c r="P1378" i="4"/>
  <c r="P1377" i="4"/>
  <c r="P1376" i="4"/>
  <c r="P1375" i="4"/>
  <c r="P1374" i="4"/>
  <c r="P1373" i="4"/>
  <c r="P1372" i="4"/>
  <c r="P1371" i="4"/>
  <c r="P1370" i="4"/>
  <c r="P1369" i="4"/>
  <c r="P1368" i="4"/>
  <c r="P1367" i="4"/>
  <c r="P1366" i="4"/>
  <c r="P1365" i="4"/>
  <c r="P1364" i="4"/>
  <c r="P1363" i="4"/>
  <c r="P1362" i="4"/>
  <c r="P1361" i="4"/>
  <c r="P1360" i="4"/>
  <c r="P1359" i="4"/>
  <c r="P1358" i="4"/>
  <c r="P1357" i="4"/>
  <c r="P1356" i="4"/>
  <c r="P1355" i="4"/>
  <c r="P1354" i="4"/>
  <c r="P1353" i="4"/>
  <c r="P1352" i="4"/>
  <c r="P1351" i="4"/>
  <c r="P1350" i="4"/>
  <c r="P1349" i="4"/>
  <c r="P1348" i="4"/>
  <c r="P1347" i="4"/>
  <c r="P1346" i="4"/>
  <c r="P1345" i="4"/>
  <c r="P1344" i="4"/>
  <c r="P1343" i="4"/>
  <c r="P1342" i="4"/>
  <c r="P1341" i="4"/>
  <c r="P1340" i="4"/>
  <c r="P1339" i="4"/>
  <c r="P1338" i="4"/>
  <c r="P1337" i="4"/>
  <c r="P1336" i="4"/>
  <c r="P1335" i="4"/>
  <c r="P1334" i="4"/>
  <c r="P1333" i="4"/>
  <c r="P1332" i="4"/>
  <c r="P1331" i="4"/>
  <c r="P1330" i="4"/>
  <c r="P1329" i="4"/>
  <c r="P1328" i="4"/>
  <c r="P1327" i="4"/>
  <c r="P1326" i="4"/>
  <c r="P1325" i="4"/>
  <c r="P1324" i="4"/>
  <c r="P1323" i="4"/>
  <c r="P1322" i="4"/>
  <c r="P1321" i="4"/>
  <c r="P1320" i="4"/>
  <c r="P1319" i="4"/>
  <c r="P1318" i="4"/>
  <c r="P1317" i="4"/>
  <c r="P1316" i="4"/>
  <c r="P1315" i="4"/>
  <c r="P1314" i="4"/>
  <c r="P1313" i="4"/>
  <c r="P1312" i="4"/>
  <c r="P1311" i="4"/>
  <c r="P1310" i="4"/>
  <c r="P1309" i="4"/>
  <c r="P1308" i="4"/>
  <c r="P1307" i="4"/>
  <c r="P1306" i="4"/>
  <c r="P1305" i="4"/>
  <c r="P1304" i="4"/>
  <c r="P1303" i="4"/>
  <c r="P1302" i="4"/>
  <c r="P1301" i="4"/>
  <c r="P1300" i="4"/>
  <c r="P1299" i="4"/>
  <c r="P1298" i="4"/>
  <c r="P1297" i="4"/>
  <c r="P1296" i="4"/>
  <c r="P1295" i="4"/>
  <c r="P1294" i="4"/>
  <c r="P1293" i="4"/>
  <c r="P1292" i="4"/>
  <c r="P1291" i="4"/>
  <c r="P1290" i="4"/>
  <c r="P1289" i="4"/>
  <c r="P1288" i="4"/>
  <c r="P1287" i="4"/>
  <c r="P1286" i="4"/>
  <c r="P1285" i="4"/>
  <c r="P1284" i="4"/>
  <c r="P1283" i="4"/>
  <c r="P1282" i="4"/>
  <c r="P1281" i="4"/>
  <c r="P1280" i="4"/>
  <c r="P1279" i="4"/>
  <c r="P1278" i="4"/>
  <c r="P1277" i="4"/>
  <c r="P1276" i="4"/>
  <c r="P1275" i="4"/>
  <c r="P1274" i="4"/>
  <c r="P1273" i="4"/>
  <c r="P1272" i="4"/>
  <c r="P1271" i="4"/>
  <c r="P1270" i="4"/>
  <c r="P1269" i="4"/>
  <c r="P1268" i="4"/>
  <c r="P1267" i="4"/>
  <c r="P1266" i="4"/>
  <c r="P1265" i="4"/>
  <c r="P1264" i="4"/>
  <c r="P1263" i="4"/>
  <c r="P1262" i="4"/>
  <c r="P1261" i="4"/>
  <c r="P1260" i="4"/>
  <c r="P1259" i="4"/>
  <c r="P1258" i="4"/>
  <c r="P1257" i="4"/>
  <c r="P1256" i="4"/>
  <c r="P1255" i="4"/>
  <c r="P1254" i="4"/>
  <c r="P1253" i="4"/>
  <c r="P1252" i="4"/>
  <c r="P1251" i="4"/>
  <c r="P1250" i="4"/>
  <c r="P1249" i="4"/>
  <c r="P1248" i="4"/>
  <c r="P1247" i="4"/>
  <c r="P1246" i="4"/>
  <c r="P1245" i="4"/>
  <c r="P1244" i="4"/>
  <c r="P1243" i="4"/>
  <c r="P1242" i="4"/>
  <c r="P1241" i="4"/>
  <c r="P1240" i="4"/>
  <c r="P1239" i="4"/>
  <c r="P1238" i="4"/>
  <c r="P1237" i="4"/>
  <c r="P1236" i="4"/>
  <c r="P1235" i="4"/>
  <c r="P1234" i="4"/>
  <c r="P1233" i="4"/>
  <c r="P1232" i="4"/>
  <c r="P1231" i="4"/>
  <c r="P1230" i="4"/>
  <c r="P1229" i="4"/>
  <c r="P1228" i="4"/>
  <c r="P1227" i="4"/>
  <c r="P1226" i="4"/>
  <c r="P1225" i="4"/>
  <c r="P1224" i="4"/>
  <c r="P1223" i="4"/>
  <c r="P1222" i="4"/>
  <c r="P1221" i="4"/>
  <c r="P1220" i="4"/>
  <c r="P1219" i="4"/>
  <c r="P1218" i="4"/>
  <c r="P1217" i="4"/>
  <c r="P1216" i="4"/>
  <c r="P1215" i="4"/>
  <c r="P1214" i="4"/>
  <c r="P1213" i="4"/>
  <c r="P1212" i="4"/>
  <c r="P1211" i="4"/>
  <c r="P1210" i="4"/>
  <c r="P1209" i="4"/>
  <c r="P1208" i="4"/>
  <c r="P1207" i="4"/>
  <c r="P1206" i="4"/>
  <c r="P1205" i="4"/>
  <c r="P1204" i="4"/>
  <c r="P1203" i="4"/>
  <c r="P1202" i="4"/>
  <c r="P1201" i="4"/>
  <c r="P1200" i="4"/>
  <c r="P1199" i="4"/>
  <c r="P1198" i="4"/>
  <c r="P1197" i="4"/>
  <c r="P1196" i="4"/>
  <c r="P1195" i="4"/>
  <c r="P1194" i="4"/>
  <c r="P1193" i="4"/>
  <c r="P1192" i="4"/>
  <c r="P1191" i="4"/>
  <c r="P1190" i="4"/>
  <c r="P1189" i="4"/>
  <c r="P1188" i="4"/>
  <c r="P1187" i="4"/>
  <c r="P1186" i="4"/>
  <c r="P1185" i="4"/>
  <c r="P1184" i="4"/>
  <c r="P1183" i="4"/>
  <c r="P1182" i="4"/>
  <c r="P1181" i="4"/>
  <c r="P1180" i="4"/>
  <c r="P1179" i="4"/>
  <c r="P1178" i="4"/>
  <c r="P1177" i="4"/>
  <c r="P1176" i="4"/>
  <c r="P1175" i="4"/>
  <c r="P1174" i="4"/>
  <c r="P1173" i="4"/>
  <c r="P1172" i="4"/>
  <c r="P1171" i="4"/>
  <c r="P1170" i="4"/>
  <c r="P1169" i="4"/>
  <c r="P1168" i="4"/>
  <c r="P1167" i="4"/>
  <c r="P1166" i="4"/>
  <c r="P1165" i="4"/>
  <c r="P1164" i="4"/>
  <c r="P1163" i="4"/>
  <c r="P1162" i="4"/>
  <c r="P1161" i="4"/>
  <c r="P1160" i="4"/>
  <c r="P1159" i="4"/>
  <c r="P1158" i="4"/>
  <c r="P1157" i="4"/>
  <c r="P1156" i="4"/>
  <c r="P1155" i="4"/>
  <c r="P1154" i="4"/>
  <c r="P1153" i="4"/>
  <c r="P1152" i="4"/>
  <c r="P1151" i="4"/>
  <c r="P1150" i="4"/>
  <c r="P1149" i="4"/>
  <c r="P1148" i="4"/>
  <c r="P1147" i="4"/>
  <c r="P1146" i="4"/>
  <c r="P1145" i="4"/>
  <c r="P1144" i="4"/>
  <c r="P1143" i="4"/>
  <c r="P1142" i="4"/>
  <c r="P1141" i="4"/>
  <c r="P1140" i="4"/>
  <c r="P1139" i="4"/>
  <c r="P1138" i="4"/>
  <c r="P1137" i="4"/>
  <c r="P1136" i="4"/>
  <c r="P1135" i="4"/>
  <c r="P1134" i="4"/>
  <c r="P1133" i="4"/>
  <c r="P1132" i="4"/>
  <c r="P1131" i="4"/>
  <c r="P1130" i="4"/>
  <c r="P1129" i="4"/>
  <c r="P1128" i="4"/>
  <c r="P1127" i="4"/>
  <c r="P1126" i="4"/>
  <c r="P1125" i="4"/>
  <c r="P1124" i="4"/>
  <c r="P1123" i="4"/>
  <c r="P1122" i="4"/>
  <c r="P1121" i="4"/>
  <c r="P1120" i="4"/>
  <c r="P1119" i="4"/>
  <c r="P1118" i="4"/>
  <c r="P1117" i="4"/>
  <c r="P1116" i="4"/>
  <c r="P1115" i="4"/>
  <c r="P1114" i="4"/>
  <c r="P1113" i="4"/>
  <c r="P1112" i="4"/>
  <c r="P1111" i="4"/>
  <c r="P1110" i="4"/>
  <c r="P1109" i="4"/>
  <c r="P1108" i="4"/>
  <c r="P1107" i="4"/>
  <c r="P1106" i="4"/>
  <c r="P1105" i="4"/>
  <c r="P1104" i="4"/>
  <c r="P1103" i="4"/>
  <c r="P1102" i="4"/>
  <c r="P1101" i="4"/>
  <c r="P1100" i="4"/>
  <c r="P1099" i="4"/>
  <c r="P1098" i="4"/>
  <c r="P1097" i="4"/>
  <c r="P1096" i="4"/>
  <c r="P1095" i="4"/>
  <c r="P1094" i="4"/>
  <c r="P1093" i="4"/>
  <c r="P1092" i="4"/>
  <c r="P1091" i="4"/>
  <c r="P1090" i="4"/>
  <c r="P1089" i="4"/>
  <c r="P1088" i="4"/>
  <c r="P1087" i="4"/>
  <c r="P1086" i="4"/>
  <c r="P1085" i="4"/>
  <c r="P1084" i="4"/>
  <c r="P1083" i="4"/>
  <c r="P1082" i="4"/>
  <c r="P1081" i="4"/>
  <c r="P1080" i="4"/>
  <c r="P1079" i="4"/>
  <c r="P1078" i="4"/>
  <c r="P1077" i="4"/>
  <c r="P1076" i="4"/>
  <c r="P1075" i="4"/>
  <c r="P1074" i="4"/>
  <c r="P1073" i="4"/>
  <c r="P1072" i="4"/>
  <c r="P1071" i="4"/>
  <c r="P1070" i="4"/>
  <c r="P1069" i="4"/>
  <c r="P1068" i="4"/>
  <c r="P1067" i="4"/>
  <c r="P1066" i="4"/>
  <c r="P1065" i="4"/>
  <c r="P1064" i="4"/>
  <c r="P1063" i="4"/>
  <c r="P1062" i="4"/>
  <c r="P1061" i="4"/>
  <c r="P1060" i="4"/>
  <c r="P1059" i="4"/>
  <c r="P1058" i="4"/>
  <c r="P1057" i="4"/>
  <c r="P1056" i="4"/>
  <c r="P1055" i="4"/>
  <c r="P1054" i="4"/>
  <c r="P1053" i="4"/>
  <c r="P1052" i="4"/>
  <c r="P1051" i="4"/>
  <c r="P1050" i="4"/>
  <c r="P1049" i="4"/>
  <c r="P1048" i="4"/>
  <c r="P1047" i="4"/>
  <c r="P1046" i="4"/>
  <c r="P1045" i="4"/>
  <c r="P1044" i="4"/>
  <c r="P1043" i="4"/>
  <c r="P1042" i="4"/>
  <c r="P1041" i="4"/>
  <c r="P1040" i="4"/>
  <c r="P1039" i="4"/>
  <c r="P1038" i="4"/>
  <c r="P1037" i="4"/>
  <c r="P1036" i="4"/>
  <c r="P1035" i="4"/>
  <c r="P1034" i="4"/>
  <c r="P1033" i="4"/>
  <c r="P1032" i="4"/>
  <c r="P1031" i="4"/>
  <c r="P1030" i="4"/>
  <c r="P1029" i="4"/>
  <c r="P1028" i="4"/>
  <c r="P1027" i="4"/>
  <c r="P1026" i="4"/>
  <c r="P1025" i="4"/>
  <c r="P1024" i="4"/>
  <c r="P1023" i="4"/>
  <c r="P1022" i="4"/>
  <c r="P1021" i="4"/>
  <c r="P1020" i="4"/>
  <c r="P1019" i="4"/>
  <c r="P1018" i="4"/>
  <c r="P1017" i="4"/>
  <c r="P1016" i="4"/>
  <c r="P1015" i="4"/>
  <c r="P1014" i="4"/>
  <c r="P1013" i="4"/>
  <c r="P1012" i="4"/>
  <c r="P1011" i="4"/>
  <c r="P1010" i="4"/>
  <c r="P1009" i="4"/>
  <c r="P1008" i="4"/>
  <c r="P1007" i="4"/>
  <c r="P1006" i="4"/>
  <c r="P1005" i="4"/>
  <c r="P1004" i="4"/>
  <c r="P1003" i="4"/>
  <c r="P1002" i="4"/>
  <c r="P1001" i="4"/>
  <c r="P1000" i="4"/>
  <c r="P999" i="4"/>
  <c r="P998" i="4"/>
  <c r="P997" i="4"/>
  <c r="P996" i="4"/>
  <c r="P995" i="4"/>
  <c r="P994" i="4"/>
  <c r="P993" i="4"/>
  <c r="P992" i="4"/>
  <c r="P991" i="4"/>
  <c r="P990" i="4"/>
  <c r="P989" i="4"/>
  <c r="P988" i="4"/>
  <c r="P987" i="4"/>
  <c r="P986" i="4"/>
  <c r="P985" i="4"/>
  <c r="P984" i="4"/>
  <c r="P983" i="4"/>
  <c r="P982" i="4"/>
  <c r="P981" i="4"/>
  <c r="P980" i="4"/>
  <c r="P979" i="4"/>
  <c r="P978" i="4"/>
  <c r="P977" i="4"/>
  <c r="P976" i="4"/>
  <c r="P975" i="4"/>
  <c r="P974" i="4"/>
  <c r="P973" i="4"/>
  <c r="P972" i="4"/>
  <c r="P971" i="4"/>
  <c r="P970" i="4"/>
  <c r="P969" i="4"/>
  <c r="P968" i="4"/>
  <c r="P967" i="4"/>
  <c r="P966" i="4"/>
  <c r="P965" i="4"/>
  <c r="P964" i="4"/>
  <c r="P963" i="4"/>
  <c r="P962" i="4"/>
  <c r="P961" i="4"/>
  <c r="P960" i="4"/>
  <c r="P959" i="4"/>
  <c r="P958" i="4"/>
  <c r="P957" i="4"/>
  <c r="P956" i="4"/>
  <c r="P955" i="4"/>
  <c r="P954" i="4"/>
  <c r="P953" i="4"/>
  <c r="P952" i="4"/>
  <c r="P951" i="4"/>
  <c r="P950" i="4"/>
  <c r="P949" i="4"/>
  <c r="P948" i="4"/>
  <c r="P947" i="4"/>
  <c r="P946" i="4"/>
  <c r="P945" i="4"/>
  <c r="P944" i="4"/>
  <c r="P943" i="4"/>
  <c r="P942" i="4"/>
  <c r="P941" i="4"/>
  <c r="P940" i="4"/>
  <c r="P939" i="4"/>
  <c r="P938" i="4"/>
  <c r="P937" i="4"/>
  <c r="P936" i="4"/>
  <c r="P935" i="4"/>
  <c r="P934" i="4"/>
  <c r="P933" i="4"/>
  <c r="P932" i="4"/>
  <c r="P931" i="4"/>
  <c r="P930" i="4"/>
  <c r="P929" i="4"/>
  <c r="P928" i="4"/>
  <c r="P927" i="4"/>
  <c r="P926" i="4"/>
  <c r="P925" i="4"/>
  <c r="P924" i="4"/>
  <c r="P923" i="4"/>
  <c r="P922" i="4"/>
  <c r="P921" i="4"/>
  <c r="P920" i="4"/>
  <c r="P919" i="4"/>
  <c r="P918" i="4"/>
  <c r="P917" i="4"/>
  <c r="P916" i="4"/>
  <c r="P915" i="4"/>
  <c r="P914" i="4"/>
  <c r="P913" i="4"/>
  <c r="P912" i="4"/>
  <c r="P911" i="4"/>
  <c r="P910" i="4"/>
  <c r="P909" i="4"/>
  <c r="P908" i="4"/>
  <c r="P907" i="4"/>
  <c r="P906" i="4"/>
  <c r="P905" i="4"/>
  <c r="P904" i="4"/>
  <c r="P903" i="4"/>
  <c r="P902" i="4"/>
  <c r="P901" i="4"/>
  <c r="P900" i="4"/>
  <c r="P899" i="4"/>
  <c r="P898" i="4"/>
  <c r="P897" i="4"/>
  <c r="P896" i="4"/>
  <c r="P895" i="4"/>
  <c r="P894" i="4"/>
  <c r="P893" i="4"/>
  <c r="P892" i="4"/>
  <c r="P891" i="4"/>
  <c r="P890" i="4"/>
  <c r="P889" i="4"/>
  <c r="P888" i="4"/>
  <c r="P887" i="4"/>
  <c r="P886" i="4"/>
  <c r="P885" i="4"/>
  <c r="P884" i="4"/>
  <c r="P883" i="4"/>
  <c r="P882" i="4"/>
  <c r="P881" i="4"/>
  <c r="P880" i="4"/>
  <c r="P879" i="4"/>
  <c r="P878" i="4"/>
  <c r="P877" i="4"/>
  <c r="P876" i="4"/>
  <c r="P875" i="4"/>
  <c r="P874" i="4"/>
  <c r="P873" i="4"/>
  <c r="P872" i="4"/>
  <c r="P871" i="4"/>
  <c r="P870" i="4"/>
  <c r="P869" i="4"/>
  <c r="P868" i="4"/>
  <c r="P867" i="4"/>
  <c r="P866" i="4"/>
  <c r="P865" i="4"/>
  <c r="P864" i="4"/>
  <c r="P863" i="4"/>
  <c r="P862" i="4"/>
  <c r="P861" i="4"/>
  <c r="P860" i="4"/>
  <c r="P859" i="4"/>
  <c r="P858" i="4"/>
  <c r="P857" i="4"/>
  <c r="P856" i="4"/>
  <c r="P855" i="4"/>
  <c r="P854" i="4"/>
  <c r="P853" i="4"/>
  <c r="P852" i="4"/>
  <c r="P851" i="4"/>
  <c r="P850" i="4"/>
  <c r="P849" i="4"/>
  <c r="P848" i="4"/>
  <c r="P847" i="4"/>
  <c r="P846" i="4"/>
  <c r="P845" i="4"/>
  <c r="P844" i="4"/>
  <c r="P843" i="4"/>
  <c r="P842" i="4"/>
  <c r="P841" i="4"/>
  <c r="P840" i="4"/>
  <c r="P839" i="4"/>
  <c r="P838" i="4"/>
  <c r="P837" i="4"/>
  <c r="P836" i="4"/>
  <c r="P835" i="4"/>
  <c r="P834" i="4"/>
  <c r="P833" i="4"/>
  <c r="P832" i="4"/>
  <c r="P831" i="4"/>
  <c r="P830" i="4"/>
  <c r="P829" i="4"/>
  <c r="P828" i="4"/>
  <c r="P827" i="4"/>
  <c r="P826" i="4"/>
  <c r="P825" i="4"/>
  <c r="P824" i="4"/>
  <c r="P823" i="4"/>
  <c r="P822" i="4"/>
  <c r="P821" i="4"/>
  <c r="P820" i="4"/>
  <c r="P819" i="4"/>
  <c r="P818" i="4"/>
  <c r="P817" i="4"/>
  <c r="P816" i="4"/>
  <c r="P815" i="4"/>
  <c r="P814" i="4"/>
  <c r="P813" i="4"/>
  <c r="P812" i="4"/>
  <c r="P811" i="4"/>
  <c r="P810" i="4"/>
  <c r="P809" i="4"/>
  <c r="P808" i="4"/>
  <c r="P807" i="4"/>
  <c r="P806" i="4"/>
  <c r="P805" i="4"/>
  <c r="P804" i="4"/>
  <c r="P803" i="4"/>
  <c r="P802" i="4"/>
  <c r="P801" i="4"/>
  <c r="P800" i="4"/>
  <c r="P799" i="4"/>
  <c r="P798" i="4"/>
  <c r="P797" i="4"/>
  <c r="P796" i="4"/>
  <c r="P795" i="4"/>
  <c r="P794" i="4"/>
  <c r="P793" i="4"/>
  <c r="P792" i="4"/>
  <c r="P791" i="4"/>
  <c r="P790" i="4"/>
  <c r="P789" i="4"/>
  <c r="P788" i="4"/>
  <c r="P787" i="4"/>
  <c r="P786" i="4"/>
  <c r="P785" i="4"/>
  <c r="P784" i="4"/>
  <c r="P783" i="4"/>
  <c r="P782" i="4"/>
  <c r="P781" i="4"/>
  <c r="P780" i="4"/>
  <c r="P779" i="4"/>
  <c r="P778" i="4"/>
  <c r="P777" i="4"/>
  <c r="P776" i="4"/>
  <c r="P775" i="4"/>
  <c r="P774" i="4"/>
  <c r="P773" i="4"/>
  <c r="P772" i="4"/>
  <c r="P771" i="4"/>
  <c r="P770" i="4"/>
  <c r="P769" i="4"/>
  <c r="P768" i="4"/>
  <c r="P767" i="4"/>
  <c r="P766" i="4"/>
  <c r="P765" i="4"/>
  <c r="P764" i="4"/>
  <c r="P763" i="4"/>
  <c r="P762" i="4"/>
  <c r="P761" i="4"/>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P271" i="4"/>
  <c r="P270" i="4"/>
  <c r="P269" i="4"/>
  <c r="P268" i="4"/>
  <c r="P267" i="4"/>
  <c r="P266" i="4"/>
  <c r="P265" i="4"/>
  <c r="P264" i="4"/>
  <c r="P263" i="4"/>
  <c r="P262" i="4"/>
  <c r="P261" i="4"/>
  <c r="P260" i="4"/>
  <c r="P259" i="4"/>
  <c r="P258" i="4"/>
  <c r="P257" i="4"/>
  <c r="P256" i="4"/>
  <c r="P255" i="4"/>
  <c r="P254" i="4"/>
  <c r="P253" i="4"/>
  <c r="P252" i="4"/>
  <c r="P251" i="4"/>
  <c r="P250" i="4"/>
  <c r="P249" i="4"/>
  <c r="P248" i="4"/>
  <c r="P247" i="4"/>
  <c r="P246" i="4"/>
  <c r="P245" i="4"/>
  <c r="P244" i="4"/>
  <c r="P243" i="4"/>
  <c r="P242" i="4"/>
  <c r="P241" i="4"/>
  <c r="P240" i="4"/>
  <c r="P239" i="4"/>
  <c r="P238" i="4"/>
  <c r="P237" i="4"/>
  <c r="P236" i="4"/>
  <c r="P235" i="4"/>
  <c r="P234" i="4"/>
  <c r="P233" i="4"/>
  <c r="P232" i="4"/>
  <c r="P231" i="4"/>
  <c r="P230" i="4"/>
  <c r="P229"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P2" i="4"/>
  <c r="D9" i="4"/>
  <c r="D8" i="4"/>
  <c r="D7" i="4"/>
  <c r="D6" i="4"/>
  <c r="D5" i="4"/>
  <c r="D4" i="4"/>
  <c r="D3" i="4"/>
  <c r="D2" i="4"/>
  <c r="E2"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T4" i="3"/>
  <c r="T3" i="3"/>
  <c r="X611" i="3"/>
  <c r="X610" i="3"/>
  <c r="X609" i="3"/>
  <c r="X608" i="3"/>
  <c r="X607" i="3"/>
  <c r="X606" i="3"/>
  <c r="X605" i="3"/>
  <c r="X604" i="3"/>
  <c r="X603" i="3"/>
  <c r="X602" i="3"/>
  <c r="X601" i="3"/>
  <c r="X600" i="3"/>
  <c r="X599" i="3"/>
  <c r="X598" i="3"/>
  <c r="X597" i="3"/>
  <c r="X596" i="3"/>
  <c r="X595" i="3"/>
  <c r="X594" i="3"/>
  <c r="X593" i="3"/>
  <c r="X592" i="3"/>
  <c r="X591" i="3"/>
  <c r="X590" i="3"/>
  <c r="X589" i="3"/>
  <c r="X588" i="3"/>
  <c r="X587" i="3"/>
  <c r="X586" i="3"/>
  <c r="X585" i="3"/>
  <c r="X584" i="3"/>
  <c r="X583" i="3"/>
  <c r="X582" i="3"/>
  <c r="X581" i="3"/>
  <c r="X580" i="3"/>
  <c r="X579" i="3"/>
  <c r="X578" i="3"/>
  <c r="X577" i="3"/>
  <c r="X576" i="3"/>
  <c r="X575" i="3"/>
  <c r="X574" i="3"/>
  <c r="X573" i="3"/>
  <c r="X572" i="3"/>
  <c r="X571" i="3"/>
  <c r="X570" i="3"/>
  <c r="X569" i="3"/>
  <c r="X568" i="3"/>
  <c r="X567" i="3"/>
  <c r="X566" i="3"/>
  <c r="X565" i="3"/>
  <c r="X564" i="3"/>
  <c r="X563" i="3"/>
  <c r="X562" i="3"/>
  <c r="X561" i="3"/>
  <c r="X560" i="3"/>
  <c r="X559" i="3"/>
  <c r="X558" i="3"/>
  <c r="X557" i="3"/>
  <c r="X556" i="3"/>
  <c r="X555" i="3"/>
  <c r="X554" i="3"/>
  <c r="X553" i="3"/>
  <c r="X552" i="3"/>
  <c r="X551" i="3"/>
  <c r="X550" i="3"/>
  <c r="X549" i="3"/>
  <c r="X548" i="3"/>
  <c r="X547" i="3"/>
  <c r="X546" i="3"/>
  <c r="X545" i="3"/>
  <c r="X544" i="3"/>
  <c r="X543" i="3"/>
  <c r="X542" i="3"/>
  <c r="X541" i="3"/>
  <c r="X540" i="3"/>
  <c r="X539" i="3"/>
  <c r="X538" i="3"/>
  <c r="X537" i="3"/>
  <c r="X536" i="3"/>
  <c r="X535" i="3"/>
  <c r="X534" i="3"/>
  <c r="X533" i="3"/>
  <c r="X532" i="3"/>
  <c r="X531" i="3"/>
  <c r="X530" i="3"/>
  <c r="X529" i="3"/>
  <c r="X528" i="3"/>
  <c r="X527" i="3"/>
  <c r="X526" i="3"/>
  <c r="X525" i="3"/>
  <c r="X524" i="3"/>
  <c r="X523" i="3"/>
  <c r="X522" i="3"/>
  <c r="X521" i="3"/>
  <c r="X520" i="3"/>
  <c r="X519" i="3"/>
  <c r="X518" i="3"/>
  <c r="X517" i="3"/>
  <c r="X516" i="3"/>
  <c r="X515" i="3"/>
  <c r="X514" i="3"/>
  <c r="X513" i="3"/>
  <c r="X512" i="3"/>
  <c r="X511" i="3"/>
  <c r="X510" i="3"/>
  <c r="X509" i="3"/>
  <c r="X508" i="3"/>
  <c r="X507" i="3"/>
  <c r="X506" i="3"/>
  <c r="X505" i="3"/>
  <c r="X504" i="3"/>
  <c r="X503" i="3"/>
  <c r="X502" i="3"/>
  <c r="X501" i="3"/>
  <c r="X500" i="3"/>
  <c r="X499" i="3"/>
  <c r="X498" i="3"/>
  <c r="X497" i="3"/>
  <c r="X496" i="3"/>
  <c r="X495" i="3"/>
  <c r="X494" i="3"/>
  <c r="X493" i="3"/>
  <c r="X492" i="3"/>
  <c r="X491" i="3"/>
  <c r="X490" i="3"/>
  <c r="X489" i="3"/>
  <c r="X488" i="3"/>
  <c r="X487" i="3"/>
  <c r="X486" i="3"/>
  <c r="X485" i="3"/>
  <c r="X484" i="3"/>
  <c r="X483" i="3"/>
  <c r="X482" i="3"/>
  <c r="X481" i="3"/>
  <c r="X480" i="3"/>
  <c r="X479" i="3"/>
  <c r="X478" i="3"/>
  <c r="X477" i="3"/>
  <c r="X476" i="3"/>
  <c r="X475" i="3"/>
  <c r="X474" i="3"/>
  <c r="X473" i="3"/>
  <c r="X472" i="3"/>
  <c r="X471" i="3"/>
  <c r="X470" i="3"/>
  <c r="X469" i="3"/>
  <c r="X468" i="3"/>
  <c r="X467" i="3"/>
  <c r="X466" i="3"/>
  <c r="X465" i="3"/>
  <c r="X464" i="3"/>
  <c r="X463" i="3"/>
  <c r="X462" i="3"/>
  <c r="X461" i="3"/>
  <c r="X460" i="3"/>
  <c r="X459" i="3"/>
  <c r="X458" i="3"/>
  <c r="X457" i="3"/>
  <c r="X456" i="3"/>
  <c r="X455" i="3"/>
  <c r="X454" i="3"/>
  <c r="X453" i="3"/>
  <c r="X452" i="3"/>
  <c r="X451" i="3"/>
  <c r="X450" i="3"/>
  <c r="X449" i="3"/>
  <c r="X448" i="3"/>
  <c r="X447" i="3"/>
  <c r="X446" i="3"/>
  <c r="X445" i="3"/>
  <c r="X444" i="3"/>
  <c r="X443" i="3"/>
  <c r="X442" i="3"/>
  <c r="X441" i="3"/>
  <c r="X440" i="3"/>
  <c r="X439" i="3"/>
  <c r="X438" i="3"/>
  <c r="X437" i="3"/>
  <c r="X436" i="3"/>
  <c r="X435" i="3"/>
  <c r="X434" i="3"/>
  <c r="X433" i="3"/>
  <c r="X432" i="3"/>
  <c r="X431" i="3"/>
  <c r="X430" i="3"/>
  <c r="X429" i="3"/>
  <c r="X428" i="3"/>
  <c r="X427" i="3"/>
  <c r="X426" i="3"/>
  <c r="X425" i="3"/>
  <c r="X424" i="3"/>
  <c r="X423" i="3"/>
  <c r="X422" i="3"/>
  <c r="X421" i="3"/>
  <c r="X420" i="3"/>
  <c r="X419" i="3"/>
  <c r="X418" i="3"/>
  <c r="X417" i="3"/>
  <c r="X416" i="3"/>
  <c r="X415" i="3"/>
  <c r="X414" i="3"/>
  <c r="X413" i="3"/>
  <c r="X412" i="3"/>
  <c r="X411" i="3"/>
  <c r="X410" i="3"/>
  <c r="X409" i="3"/>
  <c r="X408" i="3"/>
  <c r="X407" i="3"/>
  <c r="X406" i="3"/>
  <c r="X405" i="3"/>
  <c r="X404" i="3"/>
  <c r="X403" i="3"/>
  <c r="X402" i="3"/>
  <c r="X401" i="3"/>
  <c r="X400" i="3"/>
  <c r="X399" i="3"/>
  <c r="X398" i="3"/>
  <c r="X397" i="3"/>
  <c r="X396" i="3"/>
  <c r="X395" i="3"/>
  <c r="X394" i="3"/>
  <c r="X393" i="3"/>
  <c r="X392" i="3"/>
  <c r="X391" i="3"/>
  <c r="X390" i="3"/>
  <c r="X389" i="3"/>
  <c r="X388" i="3"/>
  <c r="X387" i="3"/>
  <c r="X386" i="3"/>
  <c r="X385" i="3"/>
  <c r="X384" i="3"/>
  <c r="X383" i="3"/>
  <c r="X382" i="3"/>
  <c r="X381" i="3"/>
  <c r="X380" i="3"/>
  <c r="X379" i="3"/>
  <c r="X378" i="3"/>
  <c r="X377" i="3"/>
  <c r="X376" i="3"/>
  <c r="X375" i="3"/>
  <c r="X374" i="3"/>
  <c r="X373" i="3"/>
  <c r="X372" i="3"/>
  <c r="X371" i="3"/>
  <c r="X370" i="3"/>
  <c r="X369" i="3"/>
  <c r="X368" i="3"/>
  <c r="X367" i="3"/>
  <c r="X366" i="3"/>
  <c r="X365" i="3"/>
  <c r="X364" i="3"/>
  <c r="X363" i="3"/>
  <c r="X362" i="3"/>
  <c r="X361" i="3"/>
  <c r="X360" i="3"/>
  <c r="X359" i="3"/>
  <c r="X358" i="3"/>
  <c r="X357" i="3"/>
  <c r="X356" i="3"/>
  <c r="X355" i="3"/>
  <c r="X354" i="3"/>
  <c r="X353" i="3"/>
  <c r="X352" i="3"/>
  <c r="X351" i="3"/>
  <c r="X350" i="3"/>
  <c r="X349" i="3"/>
  <c r="X348" i="3"/>
  <c r="X347" i="3"/>
  <c r="X346" i="3"/>
  <c r="X345" i="3"/>
  <c r="X344" i="3"/>
  <c r="X343" i="3"/>
  <c r="X342" i="3"/>
  <c r="X341" i="3"/>
  <c r="X340" i="3"/>
  <c r="X339" i="3"/>
  <c r="X338" i="3"/>
  <c r="X337" i="3"/>
  <c r="X336" i="3"/>
  <c r="X335" i="3"/>
  <c r="X334" i="3"/>
  <c r="X333" i="3"/>
  <c r="X332" i="3"/>
  <c r="X331" i="3"/>
  <c r="X330" i="3"/>
  <c r="X329" i="3"/>
  <c r="X328" i="3"/>
  <c r="X327" i="3"/>
  <c r="X326" i="3"/>
  <c r="X325" i="3"/>
  <c r="X324" i="3"/>
  <c r="X323" i="3"/>
  <c r="X322" i="3"/>
  <c r="X321" i="3"/>
  <c r="X320" i="3"/>
  <c r="X319" i="3"/>
  <c r="X318" i="3"/>
  <c r="X317" i="3"/>
  <c r="X316" i="3"/>
  <c r="X315" i="3"/>
  <c r="X314" i="3"/>
  <c r="X313" i="3"/>
  <c r="X312" i="3"/>
  <c r="X311" i="3"/>
  <c r="X310" i="3"/>
  <c r="X309" i="3"/>
  <c r="X308" i="3"/>
  <c r="X307" i="3"/>
  <c r="X306" i="3"/>
  <c r="X305" i="3"/>
  <c r="X304" i="3"/>
  <c r="X303" i="3"/>
  <c r="X302" i="3"/>
  <c r="X301" i="3"/>
  <c r="X300" i="3"/>
  <c r="X299" i="3"/>
  <c r="X298" i="3"/>
  <c r="X297" i="3"/>
  <c r="X296" i="3"/>
  <c r="X295" i="3"/>
  <c r="X294" i="3"/>
  <c r="X293" i="3"/>
  <c r="X292" i="3"/>
  <c r="X291" i="3"/>
  <c r="X290" i="3"/>
  <c r="X289" i="3"/>
  <c r="X288" i="3"/>
  <c r="X287" i="3"/>
  <c r="X286" i="3"/>
  <c r="X285" i="3"/>
  <c r="X284" i="3"/>
  <c r="X283" i="3"/>
  <c r="X282" i="3"/>
  <c r="X281" i="3"/>
  <c r="X280" i="3"/>
  <c r="X279" i="3"/>
  <c r="X278" i="3"/>
  <c r="X277" i="3"/>
  <c r="X276" i="3"/>
  <c r="X275" i="3"/>
  <c r="X274" i="3"/>
  <c r="X273" i="3"/>
  <c r="X272" i="3"/>
  <c r="X271" i="3"/>
  <c r="X270" i="3"/>
  <c r="X269" i="3"/>
  <c r="X268" i="3"/>
  <c r="X267" i="3"/>
  <c r="X266" i="3"/>
  <c r="X265" i="3"/>
  <c r="X264" i="3"/>
  <c r="X263" i="3"/>
  <c r="X262" i="3"/>
  <c r="X261" i="3"/>
  <c r="X260" i="3"/>
  <c r="X259" i="3"/>
  <c r="X258" i="3"/>
  <c r="X257" i="3"/>
  <c r="X256" i="3"/>
  <c r="X255" i="3"/>
  <c r="X254" i="3"/>
  <c r="X253" i="3"/>
  <c r="X252" i="3"/>
  <c r="X251" i="3"/>
  <c r="X250" i="3"/>
  <c r="X249" i="3"/>
  <c r="X248" i="3"/>
  <c r="X247" i="3"/>
  <c r="X246" i="3"/>
  <c r="X245" i="3"/>
  <c r="X244" i="3"/>
  <c r="X243" i="3"/>
  <c r="X242" i="3"/>
  <c r="X241" i="3"/>
  <c r="X240" i="3"/>
  <c r="X239" i="3"/>
  <c r="X238" i="3"/>
  <c r="X237" i="3"/>
  <c r="X236" i="3"/>
  <c r="X235" i="3"/>
  <c r="X234" i="3"/>
  <c r="X233" i="3"/>
  <c r="X232" i="3"/>
  <c r="X231" i="3"/>
  <c r="X230" i="3"/>
  <c r="X229" i="3"/>
  <c r="X228" i="3"/>
  <c r="X227" i="3"/>
  <c r="X226" i="3"/>
  <c r="X225" i="3"/>
  <c r="X224" i="3"/>
  <c r="X223" i="3"/>
  <c r="X222" i="3"/>
  <c r="X221" i="3"/>
  <c r="X220" i="3"/>
  <c r="X219" i="3"/>
  <c r="X218"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X10" i="3"/>
  <c r="X9" i="3"/>
  <c r="X8" i="3"/>
  <c r="X7" i="3"/>
  <c r="X6" i="3"/>
  <c r="X5" i="3"/>
  <c r="X4" i="3"/>
  <c r="X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D3" i="3"/>
  <c r="D2" i="3"/>
  <c r="F2" i="3" a="1"/>
  <c r="F2" i="3"/>
  <c r="I2" i="3"/>
  <c r="G2" i="3"/>
  <c r="M2" i="3"/>
  <c r="K2" i="3"/>
  <c r="N2" i="3"/>
  <c r="L2" i="3"/>
  <c r="J2" i="3"/>
  <c r="H2" i="3"/>
</calcChain>
</file>

<file path=xl/sharedStrings.xml><?xml version="1.0" encoding="utf-8"?>
<sst xmlns="http://schemas.openxmlformats.org/spreadsheetml/2006/main" count="33742" uniqueCount="15006">
  <si>
    <t>Federal</t>
  </si>
  <si>
    <t>Estatal</t>
  </si>
  <si>
    <t>Municipal</t>
  </si>
  <si>
    <t>Otro</t>
  </si>
  <si>
    <t>Total</t>
  </si>
  <si>
    <t>Programa</t>
  </si>
  <si>
    <t>Tipología</t>
  </si>
  <si>
    <t>id Tipología</t>
  </si>
  <si>
    <t>Estudio</t>
  </si>
  <si>
    <t>Proyecto</t>
  </si>
  <si>
    <t>Adaptación</t>
  </si>
  <si>
    <t>Adecuación</t>
  </si>
  <si>
    <t>Adoquinamiento</t>
  </si>
  <si>
    <t>Administración</t>
  </si>
  <si>
    <t>Aportación</t>
  </si>
  <si>
    <t>Apoyo</t>
  </si>
  <si>
    <t>Aprovechamiento</t>
  </si>
  <si>
    <t>Asesoría</t>
  </si>
  <si>
    <t>Asistencia</t>
  </si>
  <si>
    <t>Atención</t>
  </si>
  <si>
    <t>Becas</t>
  </si>
  <si>
    <t>Campaña</t>
  </si>
  <si>
    <t>Capitalización</t>
  </si>
  <si>
    <t>Comercialización</t>
  </si>
  <si>
    <t>Crédito</t>
  </si>
  <si>
    <t>Demarcación</t>
  </si>
  <si>
    <t>Desazolve</t>
  </si>
  <si>
    <t>Descontaminación</t>
  </si>
  <si>
    <t>Diseño</t>
  </si>
  <si>
    <t>Distribución</t>
  </si>
  <si>
    <t>Divulgación</t>
  </si>
  <si>
    <t>Dotación</t>
  </si>
  <si>
    <t>Edición</t>
  </si>
  <si>
    <t>Educación</t>
  </si>
  <si>
    <t>Elaboración</t>
  </si>
  <si>
    <t>Electrificación</t>
  </si>
  <si>
    <t>Empedrado</t>
  </si>
  <si>
    <t>Equipamiento</t>
  </si>
  <si>
    <t>Evaluación</t>
  </si>
  <si>
    <t>Fomento</t>
  </si>
  <si>
    <t>Formación</t>
  </si>
  <si>
    <t>Formulación</t>
  </si>
  <si>
    <t>FortalecimientoAmbiental</t>
  </si>
  <si>
    <t>Identificación de riesgo</t>
  </si>
  <si>
    <t>Implantación</t>
  </si>
  <si>
    <t>Limpieza</t>
  </si>
  <si>
    <t>Mantenimiento</t>
  </si>
  <si>
    <t>Mitigación de Riesgos de Desas</t>
  </si>
  <si>
    <t>Modernización</t>
  </si>
  <si>
    <t>Nacionalización</t>
  </si>
  <si>
    <t>Preparación de tierras</t>
  </si>
  <si>
    <t>Preservación de Flora y Fauna</t>
  </si>
  <si>
    <t>Privatización</t>
  </si>
  <si>
    <t>Promoción</t>
  </si>
  <si>
    <t>Proyectos</t>
  </si>
  <si>
    <t>Recopilación</t>
  </si>
  <si>
    <t>Reconstrucción</t>
  </si>
  <si>
    <t>Recreación</t>
  </si>
  <si>
    <t>Rectificación y de Cauces Urb</t>
  </si>
  <si>
    <t>Reestructuración</t>
  </si>
  <si>
    <t>Reforestación</t>
  </si>
  <si>
    <t>Ordenamiento urbano</t>
  </si>
  <si>
    <t>Regularización de la Tenencia</t>
  </si>
  <si>
    <t>Rehabilitación</t>
  </si>
  <si>
    <t>Remodelación</t>
  </si>
  <si>
    <t>Renovación</t>
  </si>
  <si>
    <t>Reubicación</t>
  </si>
  <si>
    <t>Señalización</t>
  </si>
  <si>
    <t>Sistematización</t>
  </si>
  <si>
    <t>Suministro</t>
  </si>
  <si>
    <t>Supervisión</t>
  </si>
  <si>
    <t>Sustitución</t>
  </si>
  <si>
    <t>Terminación</t>
  </si>
  <si>
    <t>Titulación</t>
  </si>
  <si>
    <t>Traslado</t>
  </si>
  <si>
    <t>Actualización</t>
  </si>
  <si>
    <t>Análisis</t>
  </si>
  <si>
    <t>Censo</t>
  </si>
  <si>
    <t>Diagnóstico</t>
  </si>
  <si>
    <t>Exploración</t>
  </si>
  <si>
    <t>Explotación</t>
  </si>
  <si>
    <t>Investigación</t>
  </si>
  <si>
    <t>Levantamiento</t>
  </si>
  <si>
    <t>Alfabetización</t>
  </si>
  <si>
    <t>Aplicación</t>
  </si>
  <si>
    <t>Capacitación</t>
  </si>
  <si>
    <t>Control</t>
  </si>
  <si>
    <t>Difusión</t>
  </si>
  <si>
    <t>Erradicación</t>
  </si>
  <si>
    <t>Forestación</t>
  </si>
  <si>
    <t>Manejo de Residuos Sólidos</t>
  </si>
  <si>
    <t>Prevención</t>
  </si>
  <si>
    <t>Protección</t>
  </si>
  <si>
    <t>Recuperación</t>
  </si>
  <si>
    <t>Saneamiento</t>
  </si>
  <si>
    <t>Subsidio</t>
  </si>
  <si>
    <t>Adquisición</t>
  </si>
  <si>
    <t>Ampliación</t>
  </si>
  <si>
    <t>Conservación</t>
  </si>
  <si>
    <t>Construcción</t>
  </si>
  <si>
    <t>Habilitación</t>
  </si>
  <si>
    <t>Implementación</t>
  </si>
  <si>
    <t>Instalación</t>
  </si>
  <si>
    <t>Mejoramiento</t>
  </si>
  <si>
    <t>Normalización</t>
  </si>
  <si>
    <t>Reparación</t>
  </si>
  <si>
    <t>Reposición</t>
  </si>
  <si>
    <t>Restauración</t>
  </si>
  <si>
    <t>_</t>
  </si>
  <si>
    <t>Cañada</t>
  </si>
  <si>
    <t>Costa</t>
  </si>
  <si>
    <t>Istmo</t>
  </si>
  <si>
    <t>Mixteca</t>
  </si>
  <si>
    <t>Papaloapan</t>
  </si>
  <si>
    <t>Sierra Norte</t>
  </si>
  <si>
    <t>Sierra Sur</t>
  </si>
  <si>
    <t>Valles Centrales</t>
  </si>
  <si>
    <t>Cobertura Estatal</t>
  </si>
  <si>
    <t>Región</t>
  </si>
  <si>
    <t>Cobertura Regional Cañada</t>
  </si>
  <si>
    <t>Teotitlán</t>
  </si>
  <si>
    <t>Cuicatlán</t>
  </si>
  <si>
    <t>Cobertura Regional Costa</t>
  </si>
  <si>
    <t>Jamiltepec</t>
  </si>
  <si>
    <t>Juquila</t>
  </si>
  <si>
    <t>Pochutla</t>
  </si>
  <si>
    <t>Cobertura Regional Istmo</t>
  </si>
  <si>
    <t>Tehuantepec</t>
  </si>
  <si>
    <t>Juchitán</t>
  </si>
  <si>
    <t>Cobertura Regional Mixteca</t>
  </si>
  <si>
    <t>Silacayoápam</t>
  </si>
  <si>
    <t>Huajuapan</t>
  </si>
  <si>
    <t>Coixtlahuaca</t>
  </si>
  <si>
    <t>Juxtlahuaca</t>
  </si>
  <si>
    <t>Teposcolula</t>
  </si>
  <si>
    <t>Nochixtlán</t>
  </si>
  <si>
    <t>Tlaxiaco</t>
  </si>
  <si>
    <t>Cobertura Regional Papaloapan</t>
  </si>
  <si>
    <t>Tuxtepec</t>
  </si>
  <si>
    <t>Choápam</t>
  </si>
  <si>
    <t>Cobertura Regional Sierra Norte</t>
  </si>
  <si>
    <t>Benemérito Distriro de Ixtlán de Juárez</t>
  </si>
  <si>
    <t>Villa Alta</t>
  </si>
  <si>
    <t>Mixe</t>
  </si>
  <si>
    <t>Cobertura Regional  Sierra Sur</t>
  </si>
  <si>
    <t>Putla</t>
  </si>
  <si>
    <t>Sola de Vega</t>
  </si>
  <si>
    <t>Miahuatlán</t>
  </si>
  <si>
    <t>Yautepec</t>
  </si>
  <si>
    <t>Cobertura Regional Valles Centrales</t>
  </si>
  <si>
    <t>Etla</t>
  </si>
  <si>
    <t>Zaachila</t>
  </si>
  <si>
    <t>Zimatlán</t>
  </si>
  <si>
    <t>Centro</t>
  </si>
  <si>
    <t>Tlacolula</t>
  </si>
  <si>
    <t>Ejutla</t>
  </si>
  <si>
    <t>Ocotlán</t>
  </si>
  <si>
    <t>CVE_MUN</t>
  </si>
  <si>
    <t>CVE_DTO</t>
  </si>
  <si>
    <t>DESCRIP_AE</t>
  </si>
  <si>
    <t>Cobertura Distrital Teotitlán</t>
  </si>
  <si>
    <t>Cobertura Distrital Cuicatlán</t>
  </si>
  <si>
    <t>Cobertura Distrital Jamiltepec</t>
  </si>
  <si>
    <t>Cobertura Distrital Juquila</t>
  </si>
  <si>
    <t>Cobertura Distrital Pochutla</t>
  </si>
  <si>
    <t>Cobertura Distrital Tehuantepec</t>
  </si>
  <si>
    <t>Cobertura Distrital Juchitán</t>
  </si>
  <si>
    <t>Cobertura Distrital Silacayoápam</t>
  </si>
  <si>
    <t>Cobertura Distrital Huajuapan</t>
  </si>
  <si>
    <t>Cobertura Distrital Coixtlahuaca</t>
  </si>
  <si>
    <t>Cobertura Distrital Juxtlahuaca</t>
  </si>
  <si>
    <t>Cobertura Distrital Teposcolula</t>
  </si>
  <si>
    <t>Cobertura Distrital Nochixtlán</t>
  </si>
  <si>
    <t>Cobertura Distrital Tlaxiaco</t>
  </si>
  <si>
    <t>Cobertura Regional Papaloapam</t>
  </si>
  <si>
    <t>Cobertura Distrital Tuxtepec</t>
  </si>
  <si>
    <t>Cobertura Distrital Choápam</t>
  </si>
  <si>
    <t>Cobertura Distrital Ixtlán</t>
  </si>
  <si>
    <t>Cobertura Distrital Villa Alta</t>
  </si>
  <si>
    <t>Cobertura Distrital Mixe</t>
  </si>
  <si>
    <t>Cobertura Distrital Putla</t>
  </si>
  <si>
    <t>Cobertura Distrital Sola de Vega</t>
  </si>
  <si>
    <t>Cobertura Distrital Miahuatlán</t>
  </si>
  <si>
    <t>Cobertura Distrital Yautepec</t>
  </si>
  <si>
    <t>Cobertura Distrital Etla</t>
  </si>
  <si>
    <t>Cobertura Distrital Zaachila</t>
  </si>
  <si>
    <t>Cobertura Distrital Zimatlán</t>
  </si>
  <si>
    <t>Cobertura Distrital Centro</t>
  </si>
  <si>
    <t>Cobertura Distrital Tlacolula</t>
  </si>
  <si>
    <t>Cobertura Distrital Ejutla</t>
  </si>
  <si>
    <t>Cobertura Distrital Ocotlán</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</si>
  <si>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</si>
  <si>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</si>
  <si>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</si>
  <si>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</si>
  <si>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</si>
  <si>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</si>
  <si>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</si>
  <si>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</si>
  <si>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</si>
  <si>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</si>
  <si>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</si>
  <si>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</si>
  <si>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</si>
  <si>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</si>
  <si>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</si>
  <si>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</si>
  <si>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</si>
  <si>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</si>
  <si>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</si>
  <si>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</si>
  <si>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</si>
  <si>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</si>
  <si>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</si>
  <si>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</si>
  <si>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</si>
  <si>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</si>
  <si>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</si>
  <si>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</si>
  <si>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</si>
  <si>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</si>
  <si>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</si>
  <si>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</si>
  <si>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</si>
  <si>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</si>
  <si>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</si>
  <si>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</si>
  <si>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</si>
  <si>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Villa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</si>
  <si>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</si>
  <si>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</si>
  <si>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</si>
  <si>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</si>
  <si>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</si>
  <si>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</si>
  <si>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</si>
  <si>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</si>
  <si>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</si>
  <si>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</si>
  <si>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</si>
  <si>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</si>
  <si>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</si>
  <si>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</si>
  <si>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</si>
  <si>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</si>
  <si>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</si>
  <si>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</si>
  <si>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</si>
  <si>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</si>
  <si>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</si>
  <si>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</si>
  <si>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</si>
  <si>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</si>
  <si>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</si>
  <si>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</si>
  <si>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</si>
  <si>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</si>
  <si>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</si>
  <si>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</si>
  <si>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</si>
  <si>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</si>
  <si>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</si>
  <si>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</si>
  <si>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</si>
  <si>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</si>
  <si>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</si>
  <si>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</si>
  <si>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</si>
  <si>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</si>
  <si>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</si>
  <si>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</si>
  <si>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</si>
  <si>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</si>
  <si>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</si>
  <si>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</si>
  <si>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</si>
  <si>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</si>
  <si>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</si>
  <si>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</si>
  <si>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</si>
  <si>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</si>
  <si>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</si>
  <si>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</si>
  <si>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</si>
  <si>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</si>
  <si>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</si>
  <si>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</si>
  <si>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</si>
  <si>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</si>
  <si>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</si>
  <si>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</si>
  <si>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</si>
  <si>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</si>
  <si>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</si>
  <si>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</si>
  <si>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</si>
  <si>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</si>
  <si>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</si>
  <si>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</si>
  <si>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</si>
  <si>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</si>
  <si>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</si>
  <si>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</si>
  <si>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</si>
  <si>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</si>
  <si>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</si>
  <si>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</si>
  <si>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</si>
  <si>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</si>
  <si>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</si>
  <si>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</si>
  <si>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</si>
  <si>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</si>
  <si>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</si>
  <si>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</si>
  <si>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</si>
  <si>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</si>
  <si>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</si>
  <si>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</si>
  <si>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</si>
  <si>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</si>
  <si>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</si>
  <si>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</si>
  <si>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</si>
  <si>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</si>
  <si>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</si>
  <si>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</si>
  <si>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</si>
  <si>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</si>
  <si>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</si>
  <si>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</si>
  <si>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</si>
  <si>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</si>
  <si>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</si>
  <si>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</si>
  <si>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</si>
  <si>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</si>
  <si>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</si>
  <si>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</si>
  <si>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</si>
  <si>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</si>
  <si>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</si>
  <si>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</si>
  <si>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</si>
  <si>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</si>
  <si>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</si>
  <si>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</si>
  <si>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</si>
  <si>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</si>
  <si>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</si>
  <si>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</si>
  <si>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</si>
  <si>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</si>
  <si>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</si>
  <si>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</si>
  <si>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</si>
  <si>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</si>
  <si>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</si>
  <si>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</si>
  <si>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</si>
  <si>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</si>
  <si>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</si>
  <si>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</si>
  <si>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</si>
  <si>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</si>
  <si>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</si>
  <si>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</si>
  <si>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</si>
  <si>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</si>
  <si>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</si>
  <si>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</si>
  <si>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</si>
  <si>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</si>
  <si>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</si>
  <si>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</si>
  <si>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</si>
  <si>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</si>
  <si>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</si>
  <si>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</si>
  <si>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</si>
  <si>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</si>
  <si>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</si>
  <si>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</si>
  <si>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</si>
  <si>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del Río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</si>
  <si>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</si>
  <si>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</si>
  <si>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</si>
  <si>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</si>
  <si>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</si>
  <si>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</si>
  <si>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</si>
  <si>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</si>
  <si>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</si>
  <si>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</si>
  <si>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</si>
  <si>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</si>
  <si>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</si>
  <si>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 (Distr. 08)</t>
  </si>
  <si>
    <t>San Juan Mixtepec (Distr. 26)</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</si>
  <si>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</si>
  <si>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</si>
  <si>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</si>
  <si>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</si>
  <si>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</si>
  <si>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</si>
  <si>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</si>
  <si>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</si>
  <si>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</si>
  <si>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</si>
  <si>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</si>
  <si>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</si>
  <si>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</si>
  <si>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</si>
  <si>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</si>
  <si>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</si>
  <si>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</si>
  <si>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</si>
  <si>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</si>
  <si>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</si>
  <si>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</si>
  <si>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</si>
  <si>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</si>
  <si>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</si>
  <si>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</si>
  <si>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</si>
  <si>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</si>
  <si>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</si>
  <si>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</si>
  <si>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</si>
  <si>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</si>
  <si>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</si>
  <si>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</si>
  <si>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</si>
  <si>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</si>
  <si>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</si>
  <si>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</si>
  <si>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</si>
  <si>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</si>
  <si>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</si>
  <si>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</si>
  <si>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</si>
  <si>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</si>
  <si>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</si>
  <si>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</si>
  <si>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</si>
  <si>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</si>
  <si>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</si>
  <si>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</si>
  <si>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</si>
  <si>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</si>
  <si>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</si>
  <si>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</si>
  <si>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</si>
  <si>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</si>
  <si>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</si>
  <si>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</si>
  <si>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</si>
  <si>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</si>
  <si>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</si>
  <si>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</si>
  <si>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</si>
  <si>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</si>
  <si>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</si>
  <si>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</si>
  <si>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</si>
  <si>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</si>
  <si>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</si>
  <si>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</si>
  <si>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</si>
  <si>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</si>
  <si>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</si>
  <si>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</si>
  <si>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</si>
  <si>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</si>
  <si>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</si>
  <si>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</si>
  <si>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</si>
  <si>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</si>
  <si>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</si>
  <si>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</si>
  <si>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</si>
  <si>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</si>
  <si>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</si>
  <si>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</si>
  <si>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</si>
  <si>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</si>
  <si>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</si>
  <si>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</si>
  <si>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</si>
  <si>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</si>
  <si>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</si>
  <si>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</si>
  <si>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</si>
  <si>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</si>
  <si>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</si>
  <si>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</si>
  <si>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</si>
  <si>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</si>
  <si>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</si>
  <si>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</si>
  <si>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</si>
  <si>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</si>
  <si>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</si>
  <si>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</si>
  <si>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</si>
  <si>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</si>
  <si>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</si>
  <si>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 (Distr. 22)</t>
  </si>
  <si>
    <t>San Pedro Mixtepec (Distr. 26)</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</si>
  <si>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</si>
  <si>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</si>
  <si>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</si>
  <si>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</si>
  <si>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</si>
  <si>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</si>
  <si>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</si>
  <si>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</si>
  <si>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</si>
  <si>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</si>
  <si>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</si>
  <si>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</si>
  <si>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</si>
  <si>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Totolapa</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</si>
  <si>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</si>
  <si>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</si>
  <si>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</si>
  <si>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</si>
  <si>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</si>
  <si>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</si>
  <si>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</si>
  <si>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</si>
  <si>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</si>
  <si>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</si>
  <si>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</si>
  <si>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</si>
  <si>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</si>
  <si>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</si>
  <si>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</si>
  <si>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</si>
  <si>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</si>
  <si>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</si>
  <si>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</si>
  <si>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</si>
  <si>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</si>
  <si>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</si>
  <si>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</si>
  <si>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</si>
  <si>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</si>
  <si>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</si>
  <si>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</si>
  <si>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</si>
  <si>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</si>
  <si>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</si>
  <si>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</si>
  <si>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</si>
  <si>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</si>
  <si>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</si>
  <si>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</si>
  <si>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</si>
  <si>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</si>
  <si>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</si>
  <si>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</si>
  <si>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</si>
  <si>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</si>
  <si>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</si>
  <si>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</si>
  <si>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</si>
  <si>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</si>
  <si>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</si>
  <si>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</si>
  <si>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</si>
  <si>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</si>
  <si>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</si>
  <si>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</si>
  <si>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</si>
  <si>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</si>
  <si>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</si>
  <si>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</si>
  <si>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</si>
  <si>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</si>
  <si>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</si>
  <si>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</si>
  <si>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</si>
  <si>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</si>
  <si>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</si>
  <si>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</si>
  <si>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</si>
  <si>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</si>
  <si>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</si>
  <si>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</si>
  <si>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</si>
  <si>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</si>
  <si>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</si>
  <si>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</si>
  <si>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</si>
  <si>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</si>
  <si>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</si>
  <si>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</si>
  <si>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</si>
  <si>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</si>
  <si>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</si>
  <si>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</si>
  <si>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</si>
  <si>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</si>
  <si>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</si>
  <si>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</si>
  <si>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</si>
  <si>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</si>
  <si>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</si>
  <si>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</si>
  <si>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</si>
  <si>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</si>
  <si>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</si>
  <si>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</si>
  <si>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</si>
  <si>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</si>
  <si>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</si>
  <si>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</si>
  <si>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</si>
  <si>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</si>
  <si>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</si>
  <si>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</si>
  <si>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</si>
  <si>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</si>
  <si>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</si>
  <si>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</si>
  <si>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</si>
  <si>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</si>
  <si>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</si>
  <si>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</si>
  <si>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</si>
  <si>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</si>
  <si>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</si>
  <si>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</si>
  <si>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</si>
  <si>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</si>
  <si>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</si>
  <si>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</si>
  <si>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</si>
  <si>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</si>
  <si>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</si>
  <si>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</si>
  <si>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</si>
  <si>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</si>
  <si>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</si>
  <si>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</si>
  <si>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</si>
  <si>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</si>
  <si>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</si>
  <si>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</si>
  <si>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</si>
  <si>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</si>
  <si>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</si>
  <si>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</si>
  <si>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</si>
  <si>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</si>
  <si>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</si>
  <si>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</si>
  <si>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</si>
  <si>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</si>
  <si>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</si>
  <si>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</si>
  <si>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</si>
  <si>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</si>
  <si>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</si>
  <si>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</si>
  <si>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</si>
  <si>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</si>
  <si>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</si>
  <si>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</si>
  <si>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</si>
  <si>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</si>
  <si>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</si>
  <si>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</si>
  <si>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</si>
  <si>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</si>
  <si>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</si>
  <si>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</si>
  <si>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</si>
  <si>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</si>
  <si>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</si>
  <si>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</si>
  <si>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</si>
  <si>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</si>
  <si>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</si>
  <si>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</si>
  <si>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</si>
  <si>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</si>
  <si>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</si>
  <si>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</si>
  <si>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</si>
  <si>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</si>
  <si>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</si>
  <si>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</si>
  <si>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</si>
  <si>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</si>
  <si>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</si>
  <si>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</si>
  <si>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</si>
  <si>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</si>
  <si>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</si>
  <si>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</si>
  <si>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</si>
  <si>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</si>
  <si>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</si>
  <si>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</si>
  <si>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</si>
  <si>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</si>
  <si>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</si>
  <si>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</si>
  <si>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</si>
  <si>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</si>
  <si>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</si>
  <si>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</si>
  <si>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</si>
  <si>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</si>
  <si>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</si>
  <si>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</si>
  <si>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</si>
  <si>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</si>
  <si>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</si>
  <si>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</si>
  <si>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</si>
  <si>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</si>
  <si>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</si>
  <si>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</si>
  <si>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</si>
  <si>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</si>
  <si>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</si>
  <si>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</si>
  <si>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</si>
  <si>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</si>
  <si>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</si>
  <si>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</si>
  <si>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</si>
  <si>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</si>
  <si>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</si>
  <si>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Tezoatlán de Segura y Luna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</si>
  <si>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</si>
  <si>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</si>
  <si>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</si>
  <si>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</si>
  <si>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</si>
  <si>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</si>
  <si>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</si>
  <si>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</si>
  <si>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</si>
  <si>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</si>
  <si>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</si>
  <si>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</si>
  <si>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</si>
  <si>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</si>
  <si>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</si>
  <si>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</si>
  <si>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Yucutindó</t>
  </si>
  <si>
    <t>Zapotitlán Lagunas</t>
  </si>
  <si>
    <t>Zapotitlán Palmas</t>
  </si>
  <si>
    <t>Santa Inés de Zaragoza</t>
  </si>
  <si>
    <t>Zimatlán de Álvarez</t>
  </si>
  <si>
    <t>CVE_REG</t>
  </si>
  <si>
    <t>cve_comp1</t>
  </si>
  <si>
    <t>cve_comp2</t>
  </si>
  <si>
    <t>Sierra_Norte</t>
  </si>
  <si>
    <t>Sierra_Sur</t>
  </si>
  <si>
    <t>Valles_Centrales</t>
  </si>
  <si>
    <t>Cobertura_Estatal</t>
  </si>
  <si>
    <t>_1_0</t>
  </si>
  <si>
    <t>_1_4</t>
  </si>
  <si>
    <t>_1_5</t>
  </si>
  <si>
    <t>_2_0</t>
  </si>
  <si>
    <t>_2_21</t>
  </si>
  <si>
    <t>_2_22</t>
  </si>
  <si>
    <t>_2_30</t>
  </si>
  <si>
    <t>_3_0</t>
  </si>
  <si>
    <t>_3_28</t>
  </si>
  <si>
    <t>_3_29</t>
  </si>
  <si>
    <t>_4_0</t>
  </si>
  <si>
    <t>_4_1</t>
  </si>
  <si>
    <t>_4_2</t>
  </si>
  <si>
    <t>_4_3</t>
  </si>
  <si>
    <t>_4_8</t>
  </si>
  <si>
    <t>_4_9</t>
  </si>
  <si>
    <t>_4_10</t>
  </si>
  <si>
    <t>_4_16</t>
  </si>
  <si>
    <t>_5_0</t>
  </si>
  <si>
    <t>_5_6</t>
  </si>
  <si>
    <t>_5_7</t>
  </si>
  <si>
    <t>_6_0</t>
  </si>
  <si>
    <t>_6_12</t>
  </si>
  <si>
    <t>_6_13</t>
  </si>
  <si>
    <t>_6_14</t>
  </si>
  <si>
    <t>_7_0</t>
  </si>
  <si>
    <t>_7_15</t>
  </si>
  <si>
    <t>_7_23</t>
  </si>
  <si>
    <t>_7_26</t>
  </si>
  <si>
    <t>_7_27</t>
  </si>
  <si>
    <t>_8_0</t>
  </si>
  <si>
    <t>_8_11</t>
  </si>
  <si>
    <t>_8_17</t>
  </si>
  <si>
    <t>_8_18</t>
  </si>
  <si>
    <t>_8_19</t>
  </si>
  <si>
    <t>_8_20</t>
  </si>
  <si>
    <t>_8_24</t>
  </si>
  <si>
    <t>_8_25</t>
  </si>
  <si>
    <t>_99_0</t>
  </si>
  <si>
    <t>_1_0_0</t>
  </si>
  <si>
    <t>_1_4_0</t>
  </si>
  <si>
    <t>_1_4_109</t>
  </si>
  <si>
    <t>_1_4_116</t>
  </si>
  <si>
    <t>_1_4_142</t>
  </si>
  <si>
    <t>_1_4_163</t>
  </si>
  <si>
    <t>_1_4_171</t>
  </si>
  <si>
    <t>_1_4_187</t>
  </si>
  <si>
    <t>_1_4_206</t>
  </si>
  <si>
    <t>_1_4_228</t>
  </si>
  <si>
    <t>_1_4_234</t>
  </si>
  <si>
    <t>_1_4_244</t>
  </si>
  <si>
    <t>_1_4_249</t>
  </si>
  <si>
    <t>_1_4_29</t>
  </si>
  <si>
    <t>_1_4_322</t>
  </si>
  <si>
    <t>_1_4_354</t>
  </si>
  <si>
    <t>_1_4_374</t>
  </si>
  <si>
    <t>_1_4_396</t>
  </si>
  <si>
    <t>_1_4_40</t>
  </si>
  <si>
    <t>_1_4_406</t>
  </si>
  <si>
    <t>_1_4_41</t>
  </si>
  <si>
    <t>_1_4_416</t>
  </si>
  <si>
    <t>_1_4_431</t>
  </si>
  <si>
    <t>_1_4_434</t>
  </si>
  <si>
    <t>_1_4_490</t>
  </si>
  <si>
    <t>_1_4_545</t>
  </si>
  <si>
    <t>_1_4_58</t>
  </si>
  <si>
    <t>_1_5_0</t>
  </si>
  <si>
    <t>_1_5_139</t>
  </si>
  <si>
    <t>_1_5_177</t>
  </si>
  <si>
    <t>_1_5_182</t>
  </si>
  <si>
    <t>_1_5_19</t>
  </si>
  <si>
    <t>_1_5_220</t>
  </si>
  <si>
    <t>_1_5_24</t>
  </si>
  <si>
    <t>_1_5_27</t>
  </si>
  <si>
    <t>_1_5_276</t>
  </si>
  <si>
    <t>_1_5_311</t>
  </si>
  <si>
    <t>_1_5_313</t>
  </si>
  <si>
    <t>_1_5_326</t>
  </si>
  <si>
    <t>_1_5_330</t>
  </si>
  <si>
    <t>_1_5_355</t>
  </si>
  <si>
    <t>_1_5_425</t>
  </si>
  <si>
    <t>_1_5_436</t>
  </si>
  <si>
    <t>_1_5_438</t>
  </si>
  <si>
    <t>_1_5_478</t>
  </si>
  <si>
    <t>_1_5_527</t>
  </si>
  <si>
    <t>_1_5_558</t>
  </si>
  <si>
    <t>_1_5_98</t>
  </si>
  <si>
    <t>_2_0_0</t>
  </si>
  <si>
    <t>_2_21_0</t>
  </si>
  <si>
    <t>_2_21_111</t>
  </si>
  <si>
    <t>_2_21_168</t>
  </si>
  <si>
    <t>_2_21_180</t>
  </si>
  <si>
    <t>_2_21_185</t>
  </si>
  <si>
    <t>_2_21_188</t>
  </si>
  <si>
    <t>_2_21_225</t>
  </si>
  <si>
    <t>_2_21_285</t>
  </si>
  <si>
    <t>_2_21_302</t>
  </si>
  <si>
    <t>_2_21_312</t>
  </si>
  <si>
    <t>_2_21_345</t>
  </si>
  <si>
    <t>_2_21_367</t>
  </si>
  <si>
    <t>_2_21_402</t>
  </si>
  <si>
    <t>_2_21_414</t>
  </si>
  <si>
    <t>_2_21_466</t>
  </si>
  <si>
    <t>_2_21_467</t>
  </si>
  <si>
    <t>_2_21_474</t>
  </si>
  <si>
    <t>_2_21_482</t>
  </si>
  <si>
    <t>_2_21_485</t>
  </si>
  <si>
    <t>_2_21_489</t>
  </si>
  <si>
    <t>_2_21_507</t>
  </si>
  <si>
    <t>_2_21_56</t>
  </si>
  <si>
    <t>_2_21_70</t>
  </si>
  <si>
    <t>_2_21_82</t>
  </si>
  <si>
    <t>_2_21_90</t>
  </si>
  <si>
    <t>_2_22_0</t>
  </si>
  <si>
    <t>_2_22_153</t>
  </si>
  <si>
    <t>_2_22_202</t>
  </si>
  <si>
    <t>_2_22_213</t>
  </si>
  <si>
    <t>_2_22_272</t>
  </si>
  <si>
    <t>_2_22_314</t>
  </si>
  <si>
    <t>_2_22_318</t>
  </si>
  <si>
    <t>_2_22_334</t>
  </si>
  <si>
    <t>_2_22_364</t>
  </si>
  <si>
    <t>_2_22_433</t>
  </si>
  <si>
    <t>_2_22_497</t>
  </si>
  <si>
    <t>_2_22_526</t>
  </si>
  <si>
    <t>_2_22_543</t>
  </si>
  <si>
    <t>_2_30_0</t>
  </si>
  <si>
    <t>_2_30_113</t>
  </si>
  <si>
    <t>_2_30_117</t>
  </si>
  <si>
    <t>_2_30_12</t>
  </si>
  <si>
    <t>_2_30_253</t>
  </si>
  <si>
    <t>_2_30_266</t>
  </si>
  <si>
    <t>_2_30_306</t>
  </si>
  <si>
    <t>_2_30_324</t>
  </si>
  <si>
    <t>_2_30_366</t>
  </si>
  <si>
    <t>_2_30_401</t>
  </si>
  <si>
    <t>_2_30_413</t>
  </si>
  <si>
    <t>_2_30_439</t>
  </si>
  <si>
    <t>_2_30_509</t>
  </si>
  <si>
    <t>_2_30_71</t>
  </si>
  <si>
    <t>_2_30_85</t>
  </si>
  <si>
    <t>_3_0_0</t>
  </si>
  <si>
    <t>_3_28_0</t>
  </si>
  <si>
    <t>_3_28_124</t>
  </si>
  <si>
    <t>_3_28_248</t>
  </si>
  <si>
    <t>_3_28_282</t>
  </si>
  <si>
    <t>_3_28_305</t>
  </si>
  <si>
    <t>_3_28_307</t>
  </si>
  <si>
    <t>_3_28_308</t>
  </si>
  <si>
    <t>_3_28_36</t>
  </si>
  <si>
    <t>_3_28_412</t>
  </si>
  <si>
    <t>_3_28_418</t>
  </si>
  <si>
    <t>_3_28_421</t>
  </si>
  <si>
    <t>_3_28_440</t>
  </si>
  <si>
    <t>_3_28_453</t>
  </si>
  <si>
    <t>_3_28_470</t>
  </si>
  <si>
    <t>_3_28_472</t>
  </si>
  <si>
    <t>_3_28_508</t>
  </si>
  <si>
    <t>_3_28_515</t>
  </si>
  <si>
    <t>_3_28_52</t>
  </si>
  <si>
    <t>_3_28_53</t>
  </si>
  <si>
    <t>_3_28_79</t>
  </si>
  <si>
    <t>_3_29_0</t>
  </si>
  <si>
    <t>_3_29_10</t>
  </si>
  <si>
    <t>_3_29_130</t>
  </si>
  <si>
    <t>_3_29_14</t>
  </si>
  <si>
    <t>_3_29_141</t>
  </si>
  <si>
    <t>_3_29_143</t>
  </si>
  <si>
    <t>_3_29_198</t>
  </si>
  <si>
    <t>_3_29_25</t>
  </si>
  <si>
    <t>_3_29_265</t>
  </si>
  <si>
    <t>_3_29_30</t>
  </si>
  <si>
    <t>_3_29_327</t>
  </si>
  <si>
    <t>_3_29_407</t>
  </si>
  <si>
    <t>_3_29_427</t>
  </si>
  <si>
    <t>_3_29_43</t>
  </si>
  <si>
    <t>_3_29_441</t>
  </si>
  <si>
    <t>_3_29_5</t>
  </si>
  <si>
    <t>_3_29_505</t>
  </si>
  <si>
    <t>_3_29_513</t>
  </si>
  <si>
    <t>_3_29_525</t>
  </si>
  <si>
    <t>_3_29_557</t>
  </si>
  <si>
    <t>_3_29_57</t>
  </si>
  <si>
    <t>_3_29_66</t>
  </si>
  <si>
    <t>_3_29_75</t>
  </si>
  <si>
    <t>_4_0_0</t>
  </si>
  <si>
    <t>_4_1_0</t>
  </si>
  <si>
    <t>_4_1_11</t>
  </si>
  <si>
    <t>_4_1_152</t>
  </si>
  <si>
    <t>_4_1_183</t>
  </si>
  <si>
    <t>_4_1_186</t>
  </si>
  <si>
    <t>_4_1_199</t>
  </si>
  <si>
    <t>_4_1_230</t>
  </si>
  <si>
    <t>_4_1_251</t>
  </si>
  <si>
    <t>_4_1_259</t>
  </si>
  <si>
    <t>_4_1_290</t>
  </si>
  <si>
    <t>_4_1_34</t>
  </si>
  <si>
    <t>_4_1_376</t>
  </si>
  <si>
    <t>_4_1_461</t>
  </si>
  <si>
    <t>_4_1_484</t>
  </si>
  <si>
    <t>_4_1_501</t>
  </si>
  <si>
    <t>_4_1_537</t>
  </si>
  <si>
    <t>_4_1_567</t>
  </si>
  <si>
    <t>_4_1_65</t>
  </si>
  <si>
    <t>_4_1_81</t>
  </si>
  <si>
    <t>_4_1_99</t>
  </si>
  <si>
    <t>_4_10_0</t>
  </si>
  <si>
    <t>_4_10_140</t>
  </si>
  <si>
    <t>_4_10_144</t>
  </si>
  <si>
    <t>_4_10_147</t>
  </si>
  <si>
    <t>_4_10_195</t>
  </si>
  <si>
    <t>_4_10_215</t>
  </si>
  <si>
    <t>_4_10_217</t>
  </si>
  <si>
    <t>_4_10_224</t>
  </si>
  <si>
    <t>_4_10_250</t>
  </si>
  <si>
    <t>_4_10_255</t>
  </si>
  <si>
    <t>_4_10_264</t>
  </si>
  <si>
    <t>_4_10_270</t>
  </si>
  <si>
    <t>_4_10_274</t>
  </si>
  <si>
    <t>_4_10_281</t>
  </si>
  <si>
    <t>_4_10_304</t>
  </si>
  <si>
    <t>_4_10_329</t>
  </si>
  <si>
    <t>_4_10_331</t>
  </si>
  <si>
    <t>_4_10_395</t>
  </si>
  <si>
    <t>_4_10_404</t>
  </si>
  <si>
    <t>_4_10_451</t>
  </si>
  <si>
    <t>_4_10_46</t>
  </si>
  <si>
    <t>_4_10_463</t>
  </si>
  <si>
    <t>_4_10_492</t>
  </si>
  <si>
    <t>_4_10_493</t>
  </si>
  <si>
    <t>_4_10_511</t>
  </si>
  <si>
    <t>_4_10_523</t>
  </si>
  <si>
    <t>_4_10_54</t>
  </si>
  <si>
    <t>_4_10_562</t>
  </si>
  <si>
    <t>_4_10_564</t>
  </si>
  <si>
    <t>_4_10_569</t>
  </si>
  <si>
    <t>_4_10_6</t>
  </si>
  <si>
    <t>_4_10_94</t>
  </si>
  <si>
    <t>_4_10_96</t>
  </si>
  <si>
    <t>_4_16_0</t>
  </si>
  <si>
    <t>_4_16_110</t>
  </si>
  <si>
    <t>_4_16_119</t>
  </si>
  <si>
    <t>_4_16_127</t>
  </si>
  <si>
    <t>_4_16_133</t>
  </si>
  <si>
    <t>_4_16_172</t>
  </si>
  <si>
    <t>_4_16_210</t>
  </si>
  <si>
    <t>_4_16_218</t>
  </si>
  <si>
    <t>_4_16_239</t>
  </si>
  <si>
    <t>_4_16_240</t>
  </si>
  <si>
    <t>_4_16_252</t>
  </si>
  <si>
    <t>_4_16_258</t>
  </si>
  <si>
    <t>_4_16_26</t>
  </si>
  <si>
    <t>_4_16_269</t>
  </si>
  <si>
    <t>_4_16_297</t>
  </si>
  <si>
    <t>_4_16_317</t>
  </si>
  <si>
    <t>_4_16_320</t>
  </si>
  <si>
    <t>_4_16_370</t>
  </si>
  <si>
    <t>_4_16_371</t>
  </si>
  <si>
    <t>_4_16_372</t>
  </si>
  <si>
    <t>_4_16_379</t>
  </si>
  <si>
    <t>_4_16_382</t>
  </si>
  <si>
    <t>_4_16_383</t>
  </si>
  <si>
    <t>_4_16_397</t>
  </si>
  <si>
    <t>_4_16_408</t>
  </si>
  <si>
    <t>_4_16_430</t>
  </si>
  <si>
    <t>_4_16_444</t>
  </si>
  <si>
    <t>_4_16_445</t>
  </si>
  <si>
    <t>_4_16_446</t>
  </si>
  <si>
    <t>_4_16_480</t>
  </si>
  <si>
    <t>_4_16_481</t>
  </si>
  <si>
    <t>_4_16_50</t>
  </si>
  <si>
    <t>_4_16_500</t>
  </si>
  <si>
    <t>_4_16_510</t>
  </si>
  <si>
    <t>_4_16_532</t>
  </si>
  <si>
    <t>_4_16_86</t>
  </si>
  <si>
    <t>_4_2_0</t>
  </si>
  <si>
    <t>_4_2_160</t>
  </si>
  <si>
    <t>_4_2_164</t>
  </si>
  <si>
    <t>_4_2_165</t>
  </si>
  <si>
    <t>_4_2_181</t>
  </si>
  <si>
    <t>_4_2_22</t>
  </si>
  <si>
    <t>_4_2_237</t>
  </si>
  <si>
    <t>_4_2_245</t>
  </si>
  <si>
    <t>_4_2_261</t>
  </si>
  <si>
    <t>_4_2_32</t>
  </si>
  <si>
    <t>_4_2_340</t>
  </si>
  <si>
    <t>_4_2_352</t>
  </si>
  <si>
    <t>_4_2_373</t>
  </si>
  <si>
    <t>_4_2_381</t>
  </si>
  <si>
    <t>_4_2_39</t>
  </si>
  <si>
    <t>_4_2_4</t>
  </si>
  <si>
    <t>_4_2_400</t>
  </si>
  <si>
    <t>_4_2_455</t>
  </si>
  <si>
    <t>_4_2_456</t>
  </si>
  <si>
    <t>_4_2_459</t>
  </si>
  <si>
    <t>_4_2_462</t>
  </si>
  <si>
    <t>_4_2_476</t>
  </si>
  <si>
    <t>_4_2_520</t>
  </si>
  <si>
    <t>_4_2_524</t>
  </si>
  <si>
    <t>_4_2_529</t>
  </si>
  <si>
    <t>_4_2_549</t>
  </si>
  <si>
    <t>_4_2_55</t>
  </si>
  <si>
    <t>_4_2_568</t>
  </si>
  <si>
    <t>_4_2_89</t>
  </si>
  <si>
    <t>_4_3_0</t>
  </si>
  <si>
    <t>_4_3_129</t>
  </si>
  <si>
    <t>_4_3_151</t>
  </si>
  <si>
    <t>_4_3_176</t>
  </si>
  <si>
    <t>_4_3_18</t>
  </si>
  <si>
    <t>_4_3_256</t>
  </si>
  <si>
    <t>_4_3_283</t>
  </si>
  <si>
    <t>_4_3_287</t>
  </si>
  <si>
    <t>_4_3_422</t>
  </si>
  <si>
    <t>_4_3_464</t>
  </si>
  <si>
    <t>_4_3_47</t>
  </si>
  <si>
    <t>_4_3_488</t>
  </si>
  <si>
    <t>_4_3_548</t>
  </si>
  <si>
    <t>_4_3_552</t>
  </si>
  <si>
    <t>_4_8_0</t>
  </si>
  <si>
    <t>_4_8_16</t>
  </si>
  <si>
    <t>_4_8_208</t>
  </si>
  <si>
    <t>_4_8_242</t>
  </si>
  <si>
    <t>_4_8_286</t>
  </si>
  <si>
    <t>_4_8_348</t>
  </si>
  <si>
    <t>_4_8_469</t>
  </si>
  <si>
    <t>_4_8_528</t>
  </si>
  <si>
    <t>_4_9_0</t>
  </si>
  <si>
    <t>_4_9_105</t>
  </si>
  <si>
    <t>_4_9_106</t>
  </si>
  <si>
    <t>_4_9_121</t>
  </si>
  <si>
    <t>_4_9_221</t>
  </si>
  <si>
    <t>_4_9_321</t>
  </si>
  <si>
    <t>_4_9_332</t>
  </si>
  <si>
    <t>_4_9_339</t>
  </si>
  <si>
    <t>_4_9_341</t>
  </si>
  <si>
    <t>_4_9_346</t>
  </si>
  <si>
    <t>_4_9_405</t>
  </si>
  <si>
    <t>_4_9_423</t>
  </si>
  <si>
    <t>_4_9_479</t>
  </si>
  <si>
    <t>_4_9_486</t>
  </si>
  <si>
    <t>_4_9_499</t>
  </si>
  <si>
    <t>_4_9_518</t>
  </si>
  <si>
    <t>_4_9_521</t>
  </si>
  <si>
    <t>_4_9_536</t>
  </si>
  <si>
    <t>_4_9_540</t>
  </si>
  <si>
    <t>_4_9_547</t>
  </si>
  <si>
    <t>_4_9_556</t>
  </si>
  <si>
    <t>_4_9_93</t>
  </si>
  <si>
    <t>_5_0_0</t>
  </si>
  <si>
    <t>_5_6_0</t>
  </si>
  <si>
    <t>_5_6_134</t>
  </si>
  <si>
    <t>_5_6_136</t>
  </si>
  <si>
    <t>_5_6_166</t>
  </si>
  <si>
    <t>_5_6_169</t>
  </si>
  <si>
    <t>_5_6_184</t>
  </si>
  <si>
    <t>_5_6_2</t>
  </si>
  <si>
    <t>_5_6_21</t>
  </si>
  <si>
    <t>_5_6_232</t>
  </si>
  <si>
    <t>_5_6_278</t>
  </si>
  <si>
    <t>_5_6_309</t>
  </si>
  <si>
    <t>_5_6_417</t>
  </si>
  <si>
    <t>_5_6_44</t>
  </si>
  <si>
    <t>_5_6_559</t>
  </si>
  <si>
    <t>_5_6_9</t>
  </si>
  <si>
    <t>_5_7_0</t>
  </si>
  <si>
    <t>_5_7_189</t>
  </si>
  <si>
    <t>_5_7_205</t>
  </si>
  <si>
    <t>_5_7_212</t>
  </si>
  <si>
    <t>_5_7_460</t>
  </si>
  <si>
    <t>_5_7_468</t>
  </si>
  <si>
    <t>_5_7_498</t>
  </si>
  <si>
    <t>_6_0_0</t>
  </si>
  <si>
    <t>_6_12_0</t>
  </si>
  <si>
    <t>_6_12_1</t>
  </si>
  <si>
    <t>_6_12_173</t>
  </si>
  <si>
    <t>_6_12_191</t>
  </si>
  <si>
    <t>_6_12_196</t>
  </si>
  <si>
    <t>_6_12_214</t>
  </si>
  <si>
    <t>_6_12_247</t>
  </si>
  <si>
    <t>_6_12_260</t>
  </si>
  <si>
    <t>_6_12_262</t>
  </si>
  <si>
    <t>_6_12_267</t>
  </si>
  <si>
    <t>_6_12_288</t>
  </si>
  <si>
    <t>_6_12_296</t>
  </si>
  <si>
    <t>_6_12_335</t>
  </si>
  <si>
    <t>_6_12_336</t>
  </si>
  <si>
    <t>_6_12_35</t>
  </si>
  <si>
    <t>_6_12_359</t>
  </si>
  <si>
    <t>_6_12_363</t>
  </si>
  <si>
    <t>_6_12_365</t>
  </si>
  <si>
    <t>_6_12_419</t>
  </si>
  <si>
    <t>_6_12_42</t>
  </si>
  <si>
    <t>_6_12_443</t>
  </si>
  <si>
    <t>_6_12_458</t>
  </si>
  <si>
    <t>_6_12_473</t>
  </si>
  <si>
    <t>_6_12_496</t>
  </si>
  <si>
    <t>_6_12_504</t>
  </si>
  <si>
    <t>_6_12_544</t>
  </si>
  <si>
    <t>_6_12_62</t>
  </si>
  <si>
    <t>_6_13_0</t>
  </si>
  <si>
    <t>_6_13_100</t>
  </si>
  <si>
    <t>_6_13_114</t>
  </si>
  <si>
    <t>_6_13_120</t>
  </si>
  <si>
    <t>_6_13_128</t>
  </si>
  <si>
    <t>_6_13_138</t>
  </si>
  <si>
    <t>_6_13_156</t>
  </si>
  <si>
    <t>_6_13_201</t>
  </si>
  <si>
    <t>_6_13_216</t>
  </si>
  <si>
    <t>_6_13_222</t>
  </si>
  <si>
    <t>_6_13_223</t>
  </si>
  <si>
    <t>_6_13_246</t>
  </si>
  <si>
    <t>_6_13_257</t>
  </si>
  <si>
    <t>_6_13_280</t>
  </si>
  <si>
    <t>_6_13_299</t>
  </si>
  <si>
    <t>_6_13_303</t>
  </si>
  <si>
    <t>_6_13_38</t>
  </si>
  <si>
    <t>_6_13_432</t>
  </si>
  <si>
    <t>_6_13_442</t>
  </si>
  <si>
    <t>_6_13_457</t>
  </si>
  <si>
    <t>_6_13_471</t>
  </si>
  <si>
    <t>_6_13_503</t>
  </si>
  <si>
    <t>_6_13_514</t>
  </si>
  <si>
    <t>_6_13_522</t>
  </si>
  <si>
    <t>_6_13_541</t>
  </si>
  <si>
    <t>_6_13_97</t>
  </si>
  <si>
    <t>_6_14_0</t>
  </si>
  <si>
    <t>_6_14_190</t>
  </si>
  <si>
    <t>_6_14_207</t>
  </si>
  <si>
    <t>_6_14_231</t>
  </si>
  <si>
    <t>_6_14_275</t>
  </si>
  <si>
    <t>_6_14_3</t>
  </si>
  <si>
    <t>_6_14_31</t>
  </si>
  <si>
    <t>_6_14_323</t>
  </si>
  <si>
    <t>_6_14_337</t>
  </si>
  <si>
    <t>_6_14_394</t>
  </si>
  <si>
    <t>_6_14_435</t>
  </si>
  <si>
    <t>_6_14_437</t>
  </si>
  <si>
    <t>_6_14_454</t>
  </si>
  <si>
    <t>_6_14_465</t>
  </si>
  <si>
    <t>_6_14_502</t>
  </si>
  <si>
    <t>_6_14_517</t>
  </si>
  <si>
    <t>_6_14_554</t>
  </si>
  <si>
    <t>_6_14_60</t>
  </si>
  <si>
    <t>_7_0_0</t>
  </si>
  <si>
    <t>_7_15_0</t>
  </si>
  <si>
    <t>_7_15_20</t>
  </si>
  <si>
    <t>_7_15_300</t>
  </si>
  <si>
    <t>_7_15_37</t>
  </si>
  <si>
    <t>_7_15_377</t>
  </si>
  <si>
    <t>_7_15_392</t>
  </si>
  <si>
    <t>_7_15_415</t>
  </si>
  <si>
    <t>_7_15_447</t>
  </si>
  <si>
    <t>_7_15_73</t>
  </si>
  <si>
    <t>_7_15_76</t>
  </si>
  <si>
    <t>_7_15_88</t>
  </si>
  <si>
    <t>_7_23_0</t>
  </si>
  <si>
    <t>_7_23_137</t>
  </si>
  <si>
    <t>_7_23_149</t>
  </si>
  <si>
    <t>_7_23_155</t>
  </si>
  <si>
    <t>_7_23_158</t>
  </si>
  <si>
    <t>_7_23_229</t>
  </si>
  <si>
    <t>_7_23_277</t>
  </si>
  <si>
    <t>_7_23_386</t>
  </si>
  <si>
    <t>_7_23_420</t>
  </si>
  <si>
    <t>_7_23_429</t>
  </si>
  <si>
    <t>_7_23_448</t>
  </si>
  <si>
    <t>_7_23_450</t>
  </si>
  <si>
    <t>_7_23_477</t>
  </si>
  <si>
    <t>_7_23_491</t>
  </si>
  <si>
    <t>_7_23_516</t>
  </si>
  <si>
    <t>_7_23_535</t>
  </si>
  <si>
    <t>_7_23_566</t>
  </si>
  <si>
    <t>_7_26_0</t>
  </si>
  <si>
    <t>_7_26_126</t>
  </si>
  <si>
    <t>_7_26_146</t>
  </si>
  <si>
    <t>_7_26_148</t>
  </si>
  <si>
    <t>_7_26_154</t>
  </si>
  <si>
    <t>_7_26_159</t>
  </si>
  <si>
    <t>_7_26_167</t>
  </si>
  <si>
    <t>_7_26_170</t>
  </si>
  <si>
    <t>_7_26_209</t>
  </si>
  <si>
    <t>_7_26_211</t>
  </si>
  <si>
    <t>_7_26_235</t>
  </si>
  <si>
    <t>_7_26_236</t>
  </si>
  <si>
    <t>_7_26_254</t>
  </si>
  <si>
    <t>_7_26_263</t>
  </si>
  <si>
    <t>_7_26_279</t>
  </si>
  <si>
    <t>_7_26_289</t>
  </si>
  <si>
    <t>_7_26_291</t>
  </si>
  <si>
    <t>_7_26_319</t>
  </si>
  <si>
    <t>_7_26_344</t>
  </si>
  <si>
    <t>_7_26_347</t>
  </si>
  <si>
    <t>_7_26_351</t>
  </si>
  <si>
    <t>_7_26_353</t>
  </si>
  <si>
    <t>_7_26_362</t>
  </si>
  <si>
    <t>_7_26_384</t>
  </si>
  <si>
    <t>_7_26_391</t>
  </si>
  <si>
    <t>_7_26_424</t>
  </si>
  <si>
    <t>_7_26_495</t>
  </si>
  <si>
    <t>_7_26_512</t>
  </si>
  <si>
    <t>_7_26_533</t>
  </si>
  <si>
    <t>_7_26_538</t>
  </si>
  <si>
    <t>_7_26_59</t>
  </si>
  <si>
    <t>_7_26_61</t>
  </si>
  <si>
    <t>_7_26_95</t>
  </si>
  <si>
    <t>_7_27_0</t>
  </si>
  <si>
    <t>_7_27_122</t>
  </si>
  <si>
    <t>_7_27_125</t>
  </si>
  <si>
    <t>_7_27_200</t>
  </si>
  <si>
    <t>_7_27_204</t>
  </si>
  <si>
    <t>_7_27_316</t>
  </si>
  <si>
    <t>_7_27_357</t>
  </si>
  <si>
    <t>_7_27_361</t>
  </si>
  <si>
    <t>_7_27_410</t>
  </si>
  <si>
    <t>_7_27_428</t>
  </si>
  <si>
    <t>_7_27_64</t>
  </si>
  <si>
    <t>_7_27_74</t>
  </si>
  <si>
    <t>_7_27_8</t>
  </si>
  <si>
    <t>_8_0_0</t>
  </si>
  <si>
    <t>_8_11_0</t>
  </si>
  <si>
    <t>_8_11_102</t>
  </si>
  <si>
    <t>_8_11_135</t>
  </si>
  <si>
    <t>_8_11_150</t>
  </si>
  <si>
    <t>_8_11_161</t>
  </si>
  <si>
    <t>_8_11_175</t>
  </si>
  <si>
    <t>_8_11_178</t>
  </si>
  <si>
    <t>_8_11_179</t>
  </si>
  <si>
    <t>_8_11_193</t>
  </si>
  <si>
    <t>_8_11_227</t>
  </si>
  <si>
    <t>_8_11_293</t>
  </si>
  <si>
    <t>_8_11_294</t>
  </si>
  <si>
    <t>_8_11_33</t>
  </si>
  <si>
    <t>_8_11_338</t>
  </si>
  <si>
    <t>_8_11_426</t>
  </si>
  <si>
    <t>_8_11_45</t>
  </si>
  <si>
    <t>_8_11_483</t>
  </si>
  <si>
    <t>_8_11_487</t>
  </si>
  <si>
    <t>_8_11_494</t>
  </si>
  <si>
    <t>_8_11_531</t>
  </si>
  <si>
    <t>_8_11_539</t>
  </si>
  <si>
    <t>_8_11_63</t>
  </si>
  <si>
    <t>_8_11_77</t>
  </si>
  <si>
    <t>_8_11_84</t>
  </si>
  <si>
    <t>_8_17_0</t>
  </si>
  <si>
    <t>_8_17_108</t>
  </si>
  <si>
    <t>_8_17_273</t>
  </si>
  <si>
    <t>_8_17_292</t>
  </si>
  <si>
    <t>_8_17_388</t>
  </si>
  <si>
    <t>_8_17_555</t>
  </si>
  <si>
    <t>_8_17_565</t>
  </si>
  <si>
    <t>_8_18_0</t>
  </si>
  <si>
    <t>_8_18_104</t>
  </si>
  <si>
    <t>_8_18_123</t>
  </si>
  <si>
    <t>_8_18_13</t>
  </si>
  <si>
    <t>_8_18_271</t>
  </si>
  <si>
    <t>_8_18_295</t>
  </si>
  <si>
    <t>_8_18_358</t>
  </si>
  <si>
    <t>_8_18_369</t>
  </si>
  <si>
    <t>_8_18_378</t>
  </si>
  <si>
    <t>_8_18_387</t>
  </si>
  <si>
    <t>_8_18_389</t>
  </si>
  <si>
    <t>_8_18_398</t>
  </si>
  <si>
    <t>_8_18_48</t>
  </si>
  <si>
    <t>_8_18_570</t>
  </si>
  <si>
    <t>_8_19_0</t>
  </si>
  <si>
    <t>_8_19_107</t>
  </si>
  <si>
    <t>_8_19_115</t>
  </si>
  <si>
    <t>_8_19_157</t>
  </si>
  <si>
    <t>_8_19_174</t>
  </si>
  <si>
    <t>_8_19_23</t>
  </si>
  <si>
    <t>_8_19_310</t>
  </si>
  <si>
    <t>_8_19_342</t>
  </si>
  <si>
    <t>_8_19_350</t>
  </si>
  <si>
    <t>_8_19_375</t>
  </si>
  <si>
    <t>_8_19_385</t>
  </si>
  <si>
    <t>_8_19_390</t>
  </si>
  <si>
    <t>_8_19_399</t>
  </si>
  <si>
    <t>_8_19_403</t>
  </si>
  <si>
    <t>_8_19_409</t>
  </si>
  <si>
    <t>_8_19_519</t>
  </si>
  <si>
    <t>_8_19_553</t>
  </si>
  <si>
    <t>_8_19_67</t>
  </si>
  <si>
    <t>_8_19_83</t>
  </si>
  <si>
    <t>_8_19_87</t>
  </si>
  <si>
    <t>_8_19_91</t>
  </si>
  <si>
    <t>_8_19_92</t>
  </si>
  <si>
    <t>_8_20_0</t>
  </si>
  <si>
    <t>_8_20_118</t>
  </si>
  <si>
    <t>_8_20_131</t>
  </si>
  <si>
    <t>_8_20_145</t>
  </si>
  <si>
    <t>_8_20_194</t>
  </si>
  <si>
    <t>_8_20_197</t>
  </si>
  <si>
    <t>_8_20_219</t>
  </si>
  <si>
    <t>_8_20_226</t>
  </si>
  <si>
    <t>_8_20_233</t>
  </si>
  <si>
    <t>_8_20_298</t>
  </si>
  <si>
    <t>_8_20_325</t>
  </si>
  <si>
    <t>_8_20_333</t>
  </si>
  <si>
    <t>_8_20_343</t>
  </si>
  <si>
    <t>_8_20_349</t>
  </si>
  <si>
    <t>_8_20_356</t>
  </si>
  <si>
    <t>_8_20_380</t>
  </si>
  <si>
    <t>_8_20_411</t>
  </si>
  <si>
    <t>_8_20_449</t>
  </si>
  <si>
    <t>_8_20_475</t>
  </si>
  <si>
    <t>_8_20_506</t>
  </si>
  <si>
    <t>_8_20_51</t>
  </si>
  <si>
    <t>_8_20_546</t>
  </si>
  <si>
    <t>_8_20_550</t>
  </si>
  <si>
    <t>_8_20_551</t>
  </si>
  <si>
    <t>_8_20_560</t>
  </si>
  <si>
    <t>_8_20_78</t>
  </si>
  <si>
    <t>_8_24_0</t>
  </si>
  <si>
    <t>_8_24_101</t>
  </si>
  <si>
    <t>_8_24_15</t>
  </si>
  <si>
    <t>_8_24_17</t>
  </si>
  <si>
    <t>_8_24_203</t>
  </si>
  <si>
    <t>_8_24_238</t>
  </si>
  <si>
    <t>_8_24_241</t>
  </si>
  <si>
    <t>_8_24_268</t>
  </si>
  <si>
    <t>_8_24_28</t>
  </si>
  <si>
    <t>_8_24_534</t>
  </si>
  <si>
    <t>_8_24_542</t>
  </si>
  <si>
    <t>_8_24_563</t>
  </si>
  <si>
    <t>_8_24_69</t>
  </si>
  <si>
    <t>_8_24_80</t>
  </si>
  <si>
    <t>_8_25_0</t>
  </si>
  <si>
    <t>_8_25_103</t>
  </si>
  <si>
    <t>_8_25_112</t>
  </si>
  <si>
    <t>_8_25_132</t>
  </si>
  <si>
    <t>_8_25_162</t>
  </si>
  <si>
    <t>_8_25_192</t>
  </si>
  <si>
    <t>_8_25_243</t>
  </si>
  <si>
    <t>_8_25_284</t>
  </si>
  <si>
    <t>_8_25_301</t>
  </si>
  <si>
    <t>_8_25_315</t>
  </si>
  <si>
    <t>_8_25_328</t>
  </si>
  <si>
    <t>_8_25_360</t>
  </si>
  <si>
    <t>_8_25_368</t>
  </si>
  <si>
    <t>_8_25_393</t>
  </si>
  <si>
    <t>_8_25_452</t>
  </si>
  <si>
    <t>_8_25_49</t>
  </si>
  <si>
    <t>_8_25_530</t>
  </si>
  <si>
    <t>_8_25_561</t>
  </si>
  <si>
    <t>_8_25_68</t>
  </si>
  <si>
    <t>_8_25_7</t>
  </si>
  <si>
    <t>_8_25_72</t>
  </si>
  <si>
    <t>_99_0_0</t>
  </si>
  <si>
    <t>Cob. Mpal. San Antonio Nanahuatípam</t>
  </si>
  <si>
    <t>Cob. Mpal. San Bartolomé Ayautla</t>
  </si>
  <si>
    <t>Papalocuatla</t>
  </si>
  <si>
    <t>Los Naranjos</t>
  </si>
  <si>
    <t>Aguacatitla</t>
  </si>
  <si>
    <t>Agua Español</t>
  </si>
  <si>
    <t>Contlalco</t>
  </si>
  <si>
    <t>Cob. Mpal. San Lorenzo Cuaunecuiltitla</t>
  </si>
  <si>
    <t>Los Frailes</t>
  </si>
  <si>
    <t>Cuixtepec</t>
  </si>
  <si>
    <t>Boca del Río San Mateo</t>
  </si>
  <si>
    <t>Cobertura municipal Eloxochitlán de Flores Magón</t>
  </si>
  <si>
    <t>Cob. Mpal. San Pedro Ocopetatillo</t>
  </si>
  <si>
    <t>Cob. Mpal. Santa Ana Ateixtlahuaca</t>
  </si>
  <si>
    <t>Cob. Mpal. Santa Cruz Acatepec</t>
  </si>
  <si>
    <t>Cob. Mpal. Santa María la Asunción</t>
  </si>
  <si>
    <t>Cob. Mpal  Huautepec</t>
  </si>
  <si>
    <t>Santa Rosa</t>
  </si>
  <si>
    <t>Cob. Mpal. Santa María Ixcatlán</t>
  </si>
  <si>
    <t>Cob. Mpal. Santa María Tecomavaca</t>
  </si>
  <si>
    <t>Titiotla</t>
  </si>
  <si>
    <t>Cob. Mpal. Mazatlán Villa de Flores</t>
  </si>
  <si>
    <t>Hierba Buena</t>
  </si>
  <si>
    <t>El Cacique</t>
  </si>
  <si>
    <t>El Platanal Río Verde (Cerro Escopeta)</t>
  </si>
  <si>
    <t>San Andrés Pápalo</t>
  </si>
  <si>
    <t>Peña Ardilla</t>
  </si>
  <si>
    <t>Cob. Mpal. San Pedro Jaltepetongo</t>
  </si>
  <si>
    <t>Cerro de La Cruz</t>
  </si>
  <si>
    <t>Santiago Quetzalapa</t>
  </si>
  <si>
    <t>Cob. Mpal. San Pedro Teutila</t>
  </si>
  <si>
    <t>Aguacate</t>
  </si>
  <si>
    <t>Cob. Mpal. Santa María Pápalo</t>
  </si>
  <si>
    <t>Cob. Mpal. Santa María Texcatitlán</t>
  </si>
  <si>
    <t>Cob. Mpal. Santa María Tlalixtac</t>
  </si>
  <si>
    <t>Chorro de Agua</t>
  </si>
  <si>
    <t>San Pedro Tulixtlahuaca</t>
  </si>
  <si>
    <t>Cob. Mpal. San José Estancia Grande</t>
  </si>
  <si>
    <t>Cob. Mpal. San Juan Bautista Lo De Soto</t>
  </si>
  <si>
    <t>Alto de Las Mesas</t>
  </si>
  <si>
    <t>Nuevo Progreso</t>
  </si>
  <si>
    <t>Cob. Mpal. San Lorenzo</t>
  </si>
  <si>
    <t>Darío Dillanes</t>
  </si>
  <si>
    <t>Cruz Colorada</t>
  </si>
  <si>
    <t>Agua Dulce</t>
  </si>
  <si>
    <t>Camotinchán</t>
  </si>
  <si>
    <t>Cob. Mpal. Santa Catarina Mechoacán</t>
  </si>
  <si>
    <t>Cob. Mpal. Santa María Cortijo</t>
  </si>
  <si>
    <t>Familia Cortés</t>
  </si>
  <si>
    <t>El Naranjo</t>
  </si>
  <si>
    <t>La Palma</t>
  </si>
  <si>
    <t>Dos Caminos</t>
  </si>
  <si>
    <t>Rancho Viejo</t>
  </si>
  <si>
    <t>La Aurora</t>
  </si>
  <si>
    <t>Armenia</t>
  </si>
  <si>
    <t>Cieneguilla</t>
  </si>
  <si>
    <t>Mazaqueztla</t>
  </si>
  <si>
    <t>Barrio San Isidro</t>
  </si>
  <si>
    <t>Bajos de Chila</t>
  </si>
  <si>
    <t>Santa María Acatepec</t>
  </si>
  <si>
    <t>San José Vista Hermosa (Aguacatal Grande)</t>
  </si>
  <si>
    <t>Cob. Mpal. Santa María Temaxcaltepec</t>
  </si>
  <si>
    <t>Río Jordán</t>
  </si>
  <si>
    <t>La Chinilla</t>
  </si>
  <si>
    <t>Yuviaga</t>
  </si>
  <si>
    <t>El Potrero Jazmín</t>
  </si>
  <si>
    <t>San Antonio Cofradía</t>
  </si>
  <si>
    <t>Arroyo del Zapote</t>
  </si>
  <si>
    <t>El Cocus (Tres Cruces)</t>
  </si>
  <si>
    <t>San Antonio</t>
  </si>
  <si>
    <t>Los Ángeles</t>
  </si>
  <si>
    <t>Buenavista Loxicha</t>
  </si>
  <si>
    <t>Zona Tlacotepec</t>
  </si>
  <si>
    <t>Huazantlán del Río</t>
  </si>
  <si>
    <t>Loma Atravesada</t>
  </si>
  <si>
    <t>Cob. Mpal. San Pedro Comitancillo</t>
  </si>
  <si>
    <t>El Bejuco</t>
  </si>
  <si>
    <t>Cob. Mpal. San Pedro Huilotepec</t>
  </si>
  <si>
    <t>Los Valles</t>
  </si>
  <si>
    <t>El Tamarindo</t>
  </si>
  <si>
    <t>Santa Teresa de Jesús</t>
  </si>
  <si>
    <t>Cob. Mpal. Santa María Totolapilla</t>
  </si>
  <si>
    <t>Salinas del Marqués</t>
  </si>
  <si>
    <t>El Barrio de La Soledad</t>
  </si>
  <si>
    <t>Colonia Puerto Ángel</t>
  </si>
  <si>
    <t>Puerto Estero</t>
  </si>
  <si>
    <t>Cerro Chico (Cerritos)</t>
  </si>
  <si>
    <t>Arroyo Limón</t>
  </si>
  <si>
    <t>Las Anonas</t>
  </si>
  <si>
    <t>Los Cimientos</t>
  </si>
  <si>
    <t>San Bartolo</t>
  </si>
  <si>
    <t>Rancho María Isabel</t>
  </si>
  <si>
    <t>Barrancón</t>
  </si>
  <si>
    <t>Cobertura Distrital Silacayoapam</t>
  </si>
  <si>
    <t>Vicente Reyes Camacho</t>
  </si>
  <si>
    <t>Guadalupe La Libertad</t>
  </si>
  <si>
    <t>Cob. Mpal. San Juan Cieneguilla</t>
  </si>
  <si>
    <t>San José Chepetlán</t>
  </si>
  <si>
    <t>San Jerónimo Nuchita</t>
  </si>
  <si>
    <t>Barrio Guadalupe</t>
  </si>
  <si>
    <t>Santa Cruz</t>
  </si>
  <si>
    <t>San Pedro Salinas</t>
  </si>
  <si>
    <t>Cob. Mpal. Santa Cruz de Bravo</t>
  </si>
  <si>
    <t>Santa María Asunción</t>
  </si>
  <si>
    <t>San Mateo de Libres</t>
  </si>
  <si>
    <t>Barrio de Dolores</t>
  </si>
  <si>
    <t>San Isidro Jaltepetongo</t>
  </si>
  <si>
    <t>Ladera del Manantial</t>
  </si>
  <si>
    <t>Los Laureles</t>
  </si>
  <si>
    <t>San Andrés Andúa</t>
  </si>
  <si>
    <t>Llano de La Canoa</t>
  </si>
  <si>
    <t>El Tejocote</t>
  </si>
  <si>
    <t>La Luz</t>
  </si>
  <si>
    <t>San Isidro (Agua de Lobo)</t>
  </si>
  <si>
    <t>La Ciénega (Ndutzacoyo)</t>
  </si>
  <si>
    <t>El Encinal</t>
  </si>
  <si>
    <t>Guadalupe Victoria</t>
  </si>
  <si>
    <t>San Juan Ixtaltepec</t>
  </si>
  <si>
    <t>Buenavista</t>
  </si>
  <si>
    <t>Inoteyuu</t>
  </si>
  <si>
    <t>Yukuxio</t>
  </si>
  <si>
    <t>Río Chiquito (Yuxasichi)</t>
  </si>
  <si>
    <t>La Joya</t>
  </si>
  <si>
    <t>Jayucunino</t>
  </si>
  <si>
    <t>El Jazmín</t>
  </si>
  <si>
    <t>Cabeza del Río</t>
  </si>
  <si>
    <t>Independencia</t>
  </si>
  <si>
    <t>Guadalupe Mirasol Ñumí</t>
  </si>
  <si>
    <t>Xata Xucundico</t>
  </si>
  <si>
    <t>Guadalupe</t>
  </si>
  <si>
    <t>San José Xochixtlán</t>
  </si>
  <si>
    <t>El Vergel</t>
  </si>
  <si>
    <t>Yunumaño</t>
  </si>
  <si>
    <t>Iturbide</t>
  </si>
  <si>
    <t>Buena Vista La Paz</t>
  </si>
  <si>
    <t>Cañada María</t>
  </si>
  <si>
    <t>Asunción</t>
  </si>
  <si>
    <t>Cuauhtémoc</t>
  </si>
  <si>
    <t>El Chamizal</t>
  </si>
  <si>
    <t>Yucunicuca de Hidalgo</t>
  </si>
  <si>
    <t>Loma Ñuhu-Cua</t>
  </si>
  <si>
    <t>Yuyavi</t>
  </si>
  <si>
    <t>San Pedro</t>
  </si>
  <si>
    <t>San Diego</t>
  </si>
  <si>
    <t>Las Margaritas</t>
  </si>
  <si>
    <t>Cob. Mpal. Santa María Tataltepec</t>
  </si>
  <si>
    <t>Snaño</t>
  </si>
  <si>
    <t>Yucha-Baa</t>
  </si>
  <si>
    <t>Unión Y Suspiro</t>
  </si>
  <si>
    <t>Ndicayuco</t>
  </si>
  <si>
    <t>El Sabino</t>
  </si>
  <si>
    <t>Colonia El Mirador</t>
  </si>
  <si>
    <t>El Centenario</t>
  </si>
  <si>
    <t>Guadalupe Cuautepec</t>
  </si>
  <si>
    <t>Cerro de Agua</t>
  </si>
  <si>
    <t>Santa María Amatepec</t>
  </si>
  <si>
    <t>El Cajón de Piedra</t>
  </si>
  <si>
    <t>Santa María Mixquixtlahuaca</t>
  </si>
  <si>
    <t>San Miguel</t>
  </si>
  <si>
    <t>Membrillos</t>
  </si>
  <si>
    <t>Cob. Mpal. Santa Cruz Tacache de Mina</t>
  </si>
  <si>
    <t>El Temazcal</t>
  </si>
  <si>
    <t>Guadalupe Copaltepec</t>
  </si>
  <si>
    <t>Barrio Sosola</t>
  </si>
  <si>
    <t>Llano Grande</t>
  </si>
  <si>
    <t>La Ciénega</t>
  </si>
  <si>
    <t>Cob. Mpal. San Mateo Tlapiltepec</t>
  </si>
  <si>
    <t>Palo Solo</t>
  </si>
  <si>
    <t>Loma del Borracho</t>
  </si>
  <si>
    <t>Pie del Cordoncillo</t>
  </si>
  <si>
    <t>Coicoyán de Las Flores</t>
  </si>
  <si>
    <t>Bajo La Peña</t>
  </si>
  <si>
    <t>Chiñón</t>
  </si>
  <si>
    <t>San Martín Sabinillo</t>
  </si>
  <si>
    <t>Agua Buena</t>
  </si>
  <si>
    <t>San Antonio Yodonduza Monteverde</t>
  </si>
  <si>
    <t>Río Verde</t>
  </si>
  <si>
    <t>Santa María Pozoltepec</t>
  </si>
  <si>
    <t>Yosocuno</t>
  </si>
  <si>
    <t>Santa María Tiltepec</t>
  </si>
  <si>
    <t>Guadalupe Tizá</t>
  </si>
  <si>
    <t>Cob. Mpal. San Pedro Yucunama</t>
  </si>
  <si>
    <t>Primera Sección</t>
  </si>
  <si>
    <t>Yuyoco</t>
  </si>
  <si>
    <t>Rancho Alegre</t>
  </si>
  <si>
    <t>Colonia La Central</t>
  </si>
  <si>
    <t>General Emiliano Zapata</t>
  </si>
  <si>
    <t>Arroyo Anguila</t>
  </si>
  <si>
    <t>Buenos Aires</t>
  </si>
  <si>
    <t>Agua Fría Papaloapan</t>
  </si>
  <si>
    <t>El Mirador</t>
  </si>
  <si>
    <t>Arroyo Chical (Nuevo Arroyo Chicali)</t>
  </si>
  <si>
    <t>Arroyo Murciélago</t>
  </si>
  <si>
    <t>El Guayabo</t>
  </si>
  <si>
    <t>Cobertura Distrital Choapam</t>
  </si>
  <si>
    <t>Lachixova</t>
  </si>
  <si>
    <t>Arroyo Blanco</t>
  </si>
  <si>
    <t>Barrio Candelaria Sección Segunda</t>
  </si>
  <si>
    <t>Xía (Planta de Xía)</t>
  </si>
  <si>
    <t>Viaa Lizaa</t>
  </si>
  <si>
    <t>Maninaltepec</t>
  </si>
  <si>
    <t>Rancho Galdino Gijón</t>
  </si>
  <si>
    <t>Aloápam</t>
  </si>
  <si>
    <t>San Juan Luvina</t>
  </si>
  <si>
    <t>San Juan Tepanzacoalco</t>
  </si>
  <si>
    <t>El Carrizal</t>
  </si>
  <si>
    <t>El Punto</t>
  </si>
  <si>
    <t>Benito Juárez</t>
  </si>
  <si>
    <t>Barrio San José</t>
  </si>
  <si>
    <t>Colonia Colorada</t>
  </si>
  <si>
    <t>San Jerónimo Zoochina</t>
  </si>
  <si>
    <t>Río Tabinela</t>
  </si>
  <si>
    <t>San Miguel Cajonos</t>
  </si>
  <si>
    <t>San Francisco Yatee</t>
  </si>
  <si>
    <t>Las Delicias</t>
  </si>
  <si>
    <t>El Calvario (Barrio de San Juan Tabaa)</t>
  </si>
  <si>
    <t>Santa María Lachichina</t>
  </si>
  <si>
    <t>Santiago Felipe Baltazar</t>
  </si>
  <si>
    <t>Loma de Conejo (Arriba del Tanque)</t>
  </si>
  <si>
    <t>San Bartolomé Yatoni</t>
  </si>
  <si>
    <t>Segunda Sección (San Pedro)</t>
  </si>
  <si>
    <t>Cob. Mpal. Santa María Temaxcalapa</t>
  </si>
  <si>
    <t>Cob. Mpal. Santa María Yalina</t>
  </si>
  <si>
    <t>Santo Domingo Yojovi</t>
  </si>
  <si>
    <t>Arroyo Carrizal</t>
  </si>
  <si>
    <t>Constitución Mexicana</t>
  </si>
  <si>
    <t>Santa Cruz Condoy</t>
  </si>
  <si>
    <t>El Polvo</t>
  </si>
  <si>
    <t>Cerro del Amole</t>
  </si>
  <si>
    <t>Arriba del Camino</t>
  </si>
  <si>
    <t>Culebrón</t>
  </si>
  <si>
    <t>Paloma (Päjk'nëëäm)</t>
  </si>
  <si>
    <t>Buena Vista</t>
  </si>
  <si>
    <t>La Guadalupe</t>
  </si>
  <si>
    <t>Buenavista de Juárez</t>
  </si>
  <si>
    <t>Yucunitoso (La Paz)</t>
  </si>
  <si>
    <t>San Andrés El Bajo</t>
  </si>
  <si>
    <t>Santiago Amate Colorado</t>
  </si>
  <si>
    <t>El Porvenir</t>
  </si>
  <si>
    <t>El Boquerón</t>
  </si>
  <si>
    <t>Gozengo</t>
  </si>
  <si>
    <t>La Colorada</t>
  </si>
  <si>
    <t>Cuajinicuil</t>
  </si>
  <si>
    <t>San José</t>
  </si>
  <si>
    <t>El Anís</t>
  </si>
  <si>
    <t>San Pedro del Río</t>
  </si>
  <si>
    <t>Cuyachila</t>
  </si>
  <si>
    <t>La Rosa</t>
  </si>
  <si>
    <t>Zapotitlán del Río</t>
  </si>
  <si>
    <t>San Andrés Mixtepec</t>
  </si>
  <si>
    <t>Bramadero</t>
  </si>
  <si>
    <t>San José Ozolotepec</t>
  </si>
  <si>
    <t>Santo Domingo Amatlán</t>
  </si>
  <si>
    <t>San Cristóbal Honduras</t>
  </si>
  <si>
    <t>La Labor</t>
  </si>
  <si>
    <t>Nizagoche</t>
  </si>
  <si>
    <t>San Juan Mixtepec Distrito 26</t>
  </si>
  <si>
    <t>San Andrés Lovene</t>
  </si>
  <si>
    <t>Lachiguizo</t>
  </si>
  <si>
    <t>Llano Pared (El Anonal)</t>
  </si>
  <si>
    <t>Las Nubes</t>
  </si>
  <si>
    <t>Ranchería de Los Pérez (Nueva Esperanza)</t>
  </si>
  <si>
    <t>Llano El Bejuco</t>
  </si>
  <si>
    <t>Bramaderos San Nicolás</t>
  </si>
  <si>
    <t>San Francisco Coatlán</t>
  </si>
  <si>
    <t>Rancho Conejo</t>
  </si>
  <si>
    <t>El Gavilán</t>
  </si>
  <si>
    <t>Río Anona</t>
  </si>
  <si>
    <t>Eugenio Cruz García</t>
  </si>
  <si>
    <t>Porfirio Díaz</t>
  </si>
  <si>
    <t>Río Tenate</t>
  </si>
  <si>
    <t>La Chila</t>
  </si>
  <si>
    <t>Agua Blanca</t>
  </si>
  <si>
    <t>Santa María Velató</t>
  </si>
  <si>
    <t>El Portillo Paxtlán (San Andrés)</t>
  </si>
  <si>
    <t>La Baeza</t>
  </si>
  <si>
    <t>Asunción Acatlán</t>
  </si>
  <si>
    <t>Las Minas</t>
  </si>
  <si>
    <t>Las Bugambilias</t>
  </si>
  <si>
    <t>Santiago Quiavigoló</t>
  </si>
  <si>
    <t>San Isidro</t>
  </si>
  <si>
    <t>La Unión</t>
  </si>
  <si>
    <t>Faustino G. Olivera</t>
  </si>
  <si>
    <t>Minas de Llano Verde</t>
  </si>
  <si>
    <t>Asunción Etla</t>
  </si>
  <si>
    <t>Barrio Nuevo</t>
  </si>
  <si>
    <t>Rancho Las Tareas</t>
  </si>
  <si>
    <t>Hacienda Blanca</t>
  </si>
  <si>
    <t>Joyas de Río Blanco</t>
  </si>
  <si>
    <t>Colonia Ilhuicamina (El Nanchal)</t>
  </si>
  <si>
    <t>Pie del Cerro Pelón (Centro)</t>
  </si>
  <si>
    <t>Lomas de Nazareno</t>
  </si>
  <si>
    <t>San Lázaro Etla</t>
  </si>
  <si>
    <t>Colonia Reforma</t>
  </si>
  <si>
    <t>Pata de Gallo</t>
  </si>
  <si>
    <t>Barrio Buena Vista</t>
  </si>
  <si>
    <t>Río Minas</t>
  </si>
  <si>
    <t>San Fernando de Matamoros</t>
  </si>
  <si>
    <t>San Jerónimo Tititlán</t>
  </si>
  <si>
    <t>Barranca Fierro</t>
  </si>
  <si>
    <t>Las Cruces</t>
  </si>
  <si>
    <t>Rancho del Guamúchil</t>
  </si>
  <si>
    <t>Emiliano Zapata</t>
  </si>
  <si>
    <t>La Esmeralda</t>
  </si>
  <si>
    <t>Llano del Calicanto (Arroyo Gueguana)</t>
  </si>
  <si>
    <t>El Palenque</t>
  </si>
  <si>
    <t>Cuarta Sección</t>
  </si>
  <si>
    <t>El Paredón</t>
  </si>
  <si>
    <t>Rancho de Los Audelo</t>
  </si>
  <si>
    <t>Paraje Saucipres</t>
  </si>
  <si>
    <t>El Rosario</t>
  </si>
  <si>
    <t>Camino Antiguo a Coyotepec</t>
  </si>
  <si>
    <t>San Francisco Tutla</t>
  </si>
  <si>
    <t>Paraje Río Chiquito</t>
  </si>
  <si>
    <t>Paraje Campo Lucero</t>
  </si>
  <si>
    <t>Kilómetro 16.5</t>
  </si>
  <si>
    <t>El Tablón</t>
  </si>
  <si>
    <t>Cerrito Grande</t>
  </si>
  <si>
    <t>14 de Febrero (El Monchón)</t>
  </si>
  <si>
    <t>El Progreso</t>
  </si>
  <si>
    <t>La Laguna</t>
  </si>
  <si>
    <t>El Guajal</t>
  </si>
  <si>
    <t>Paraje Lambasá</t>
  </si>
  <si>
    <t>A Orilla del Río</t>
  </si>
  <si>
    <t>Los Copalitos</t>
  </si>
  <si>
    <t>San José del Paso</t>
  </si>
  <si>
    <t>Río Lana</t>
  </si>
  <si>
    <t>El Zapote</t>
  </si>
  <si>
    <t>Santa Rosa Buena Vista</t>
  </si>
  <si>
    <t>San Antonio Buenavista</t>
  </si>
  <si>
    <t>Tercera Sección</t>
  </si>
  <si>
    <t>El Calvario</t>
  </si>
  <si>
    <t>Santiago La Libertad</t>
  </si>
  <si>
    <t>San Martín de Los Cansecos</t>
  </si>
  <si>
    <t>El Platanar</t>
  </si>
  <si>
    <t>El Higo</t>
  </si>
  <si>
    <t>Ninguno</t>
  </si>
  <si>
    <t>Paraje El Arenal</t>
  </si>
  <si>
    <t>Guegonivalle</t>
  </si>
  <si>
    <t>Colonia Guadalupe</t>
  </si>
  <si>
    <t>El Mogote Chico</t>
  </si>
  <si>
    <t>Guigorene</t>
  </si>
  <si>
    <t>San Jerónimo Zegache</t>
  </si>
  <si>
    <t>Tierra Negra (Pozo Tierra Negra)</t>
  </si>
  <si>
    <t>San José La Garzona</t>
  </si>
  <si>
    <t>La Providencia (Río Uluapan)</t>
  </si>
  <si>
    <t>Cob. Mpal. San Francisco Huehuetlán</t>
  </si>
  <si>
    <t>Cob. Mpal. San Jerónimo Tecóatl</t>
  </si>
  <si>
    <t>Cob. Mpal. San José Tenango</t>
  </si>
  <si>
    <t>Cob. Mpal. San Juan Coatzóspam</t>
  </si>
  <si>
    <t>Cob. Mpal. San Juan de los Cués</t>
  </si>
  <si>
    <t>Cob. Mpal. San Lucas Zoquiápam</t>
  </si>
  <si>
    <t>Cob. Mpal. San Martín Toxpalan</t>
  </si>
  <si>
    <t>Cob. Mpal. San Mateo Yoloxochitlán</t>
  </si>
  <si>
    <t>Piedra Ancha</t>
  </si>
  <si>
    <t>Piedra Tendida</t>
  </si>
  <si>
    <t>San Agustín Nuevo</t>
  </si>
  <si>
    <t>Cob. Mpal. Santa María Chilchotla</t>
  </si>
  <si>
    <t>Cobertura municipal Huautla de Jiménez</t>
  </si>
  <si>
    <t>Río del Guaje</t>
  </si>
  <si>
    <t>El Recibimiento</t>
  </si>
  <si>
    <t>Barrio Escondido</t>
  </si>
  <si>
    <t>Tepantitlán</t>
  </si>
  <si>
    <t>Cob. Mpal. Teotitlán de Flores Magón</t>
  </si>
  <si>
    <t>San Alejo El Progreso</t>
  </si>
  <si>
    <t>Cob. Mpal. San Juan Bautista Tlacoatzintepec</t>
  </si>
  <si>
    <t>Coápam de Guerrero</t>
  </si>
  <si>
    <t>Cob. Mpal. San Juan Tepeuxila</t>
  </si>
  <si>
    <t>Agua Tendida</t>
  </si>
  <si>
    <t>Cob. Mpal. San Miguel Santa Flor</t>
  </si>
  <si>
    <t>Cob. Mpal. San Pedro Jocotipac</t>
  </si>
  <si>
    <t>Cob. Mpal. San Pedro Sochiápam</t>
  </si>
  <si>
    <t>Lázaro Cárdenas (Colonia Lázaro Cárdenas)</t>
  </si>
  <si>
    <t>Cob. Mpal. Santa Ana Cuauhtémoc</t>
  </si>
  <si>
    <t>Teponapa</t>
  </si>
  <si>
    <t>El Palmar (El Rancho)</t>
  </si>
  <si>
    <t>San José Aragón</t>
  </si>
  <si>
    <t>Cacalotepec</t>
  </si>
  <si>
    <t>Cob. Mpal. Valerio Trujano</t>
  </si>
  <si>
    <t>Cob. Mpal. San Andrés Teotilálpam</t>
  </si>
  <si>
    <t>Cob. Mpal. San Antonio Tepetlapa</t>
  </si>
  <si>
    <t>La Habra</t>
  </si>
  <si>
    <t>Barrio de La Cruz</t>
  </si>
  <si>
    <t>Agua Zarca</t>
  </si>
  <si>
    <t>La Soledad</t>
  </si>
  <si>
    <t>San Miguel Tetepelcingo</t>
  </si>
  <si>
    <t>La Presa</t>
  </si>
  <si>
    <t>Piedra Blanca</t>
  </si>
  <si>
    <t>Cob. Mpal. San Sebastián Ixcapa</t>
  </si>
  <si>
    <t>Caseta Fiscal</t>
  </si>
  <si>
    <t>Cob. Mpal. Santa María Huazolotitlán</t>
  </si>
  <si>
    <t>El Añil</t>
  </si>
  <si>
    <t>Rancho Nuevo</t>
  </si>
  <si>
    <t>El Alacrán</t>
  </si>
  <si>
    <t>Cahuitán</t>
  </si>
  <si>
    <t>Cob. Mpal. Santiago Tetepec</t>
  </si>
  <si>
    <t>Callejón de Rómulo</t>
  </si>
  <si>
    <t>Cob. Mpal. Mártires de Tacubaya</t>
  </si>
  <si>
    <t>Hierba Santa</t>
  </si>
  <si>
    <t>Cob. Mpal. San Agustín Chayuco</t>
  </si>
  <si>
    <t>Cob. Mpal. San Andrés Huaxpaltepec</t>
  </si>
  <si>
    <t>El Carnero</t>
  </si>
  <si>
    <t>San Martín</t>
  </si>
  <si>
    <t>Orillas de San Juan (Tikutiacna)</t>
  </si>
  <si>
    <t>Montebello</t>
  </si>
  <si>
    <t>La Lucerna</t>
  </si>
  <si>
    <t>Peñas Negras</t>
  </si>
  <si>
    <t>La Jícara</t>
  </si>
  <si>
    <t>San José Pie del Cerro</t>
  </si>
  <si>
    <t>Cob. Mpal. Santiago Yaitepec</t>
  </si>
  <si>
    <t>Cañada de Los Matus</t>
  </si>
  <si>
    <t>Cob. Mpal. Tataltepec de Valdés</t>
  </si>
  <si>
    <t>Cob. Mpal. San Bartolomé Loxicha</t>
  </si>
  <si>
    <t>Ojo Venado</t>
  </si>
  <si>
    <t>California</t>
  </si>
  <si>
    <t>Nogales</t>
  </si>
  <si>
    <t>Tachicuno</t>
  </si>
  <si>
    <t>Portillo La Soledad</t>
  </si>
  <si>
    <t>La Ceiba</t>
  </si>
  <si>
    <t>Pueblo Viejo</t>
  </si>
  <si>
    <t>Cuatode</t>
  </si>
  <si>
    <t>Cerro Campana Alto</t>
  </si>
  <si>
    <t>La Aurora (Los Cruz)</t>
  </si>
  <si>
    <t>El Recuerdo</t>
  </si>
  <si>
    <t>Rancho Lilia Urrión (Rancho Acevedo)</t>
  </si>
  <si>
    <t>Rancho Freeworld (Rancho Pinzón)</t>
  </si>
  <si>
    <t>Cob. Mpal. San Miguel Tenango</t>
  </si>
  <si>
    <t>Río Papaya</t>
  </si>
  <si>
    <t>Colonia San Diego</t>
  </si>
  <si>
    <t>Granja del Ángel</t>
  </si>
  <si>
    <t>El Potrerillo</t>
  </si>
  <si>
    <t>Zimatán</t>
  </si>
  <si>
    <t>Guigovelaga</t>
  </si>
  <si>
    <t>La Hondura</t>
  </si>
  <si>
    <t>La Chilana</t>
  </si>
  <si>
    <t>Aguascalientes de Mazatán</t>
  </si>
  <si>
    <t>Cob. Mpal. Magdalena Tlacotepec</t>
  </si>
  <si>
    <t>Colonia El Paraíso</t>
  </si>
  <si>
    <t>Almoloya Bajo (Estación Almoloya)</t>
  </si>
  <si>
    <t>Cob. Mpal. San Dionisio Del Mar</t>
  </si>
  <si>
    <t>Rancho Félix Enríquez Sangermán</t>
  </si>
  <si>
    <t>San Eloy (El Tamarindo)</t>
  </si>
  <si>
    <t>Río Viejo</t>
  </si>
  <si>
    <t>Colonia Istmeña (Sección El Zapote)</t>
  </si>
  <si>
    <t>Los Conejos</t>
  </si>
  <si>
    <t>Benito Juárez (El Trébol)</t>
  </si>
  <si>
    <t>Ingenio Juchitán (José López Portillo)</t>
  </si>
  <si>
    <t>El Carmen</t>
  </si>
  <si>
    <t>San Antonio Nuevo Paraíso</t>
  </si>
  <si>
    <t>El Palmar</t>
  </si>
  <si>
    <t>Álvaro Obregón</t>
  </si>
  <si>
    <t>Rancho Ángel de La Cruz</t>
  </si>
  <si>
    <t>Aguas Calientes La Mata</t>
  </si>
  <si>
    <t>La Blanca</t>
  </si>
  <si>
    <t>San Salvador</t>
  </si>
  <si>
    <t>Cabresteada</t>
  </si>
  <si>
    <t>Santa Cruz de Los Pescadores</t>
  </si>
  <si>
    <t>Barrancones</t>
  </si>
  <si>
    <t>San Juan Viejo</t>
  </si>
  <si>
    <t>Cob. Mpal. Reforma de Pineda</t>
  </si>
  <si>
    <t>San Antonio o Las Mesas</t>
  </si>
  <si>
    <t>Barrio del Guapinol</t>
  </si>
  <si>
    <t>Santiago Guadalupe</t>
  </si>
  <si>
    <t>Cob. Mpal. San Juan Ihualtepec</t>
  </si>
  <si>
    <t>Cob. Mpal. San Lorenzo Victoria</t>
  </si>
  <si>
    <t>Las Palmas (Colonia Las Palmas)</t>
  </si>
  <si>
    <t>Ñihuichi</t>
  </si>
  <si>
    <t>Cob. Mpal. San Nicolás Hidalgo</t>
  </si>
  <si>
    <t>San Ildefonso Salinas</t>
  </si>
  <si>
    <t>San Francisco Higos</t>
  </si>
  <si>
    <t>San Bartolo Salinas</t>
  </si>
  <si>
    <t>Santa Rosa de Juárez</t>
  </si>
  <si>
    <t>Rancho Alfaro</t>
  </si>
  <si>
    <t>Cerro Los Cuates</t>
  </si>
  <si>
    <t>Santa María Natividad</t>
  </si>
  <si>
    <t>Cob. Mpal. San Andrés Tepetlapa</t>
  </si>
  <si>
    <t>Pueblo Nuevo</t>
  </si>
  <si>
    <t>Yucano</t>
  </si>
  <si>
    <t>Yundiuu</t>
  </si>
  <si>
    <t>Barrio del Hua</t>
  </si>
  <si>
    <t>Antiguo Barrio San Isidro</t>
  </si>
  <si>
    <t>Loma del Modronio</t>
  </si>
  <si>
    <t>Cob. Mpal. San Miguel Tecomatlán</t>
  </si>
  <si>
    <t>Yododeñe</t>
  </si>
  <si>
    <t>Barrio Chico</t>
  </si>
  <si>
    <t>San Antonio Nuyoo</t>
  </si>
  <si>
    <t>Camino a Yucuita</t>
  </si>
  <si>
    <t>Jazmín Morelos</t>
  </si>
  <si>
    <t>Santiago Buenavista</t>
  </si>
  <si>
    <t>San Bartolomé Zotula</t>
  </si>
  <si>
    <t>San Mateo Yucucuy</t>
  </si>
  <si>
    <t>Ojo de Agua</t>
  </si>
  <si>
    <t>La Cieneguilla</t>
  </si>
  <si>
    <t>Lomas de Llullilli</t>
  </si>
  <si>
    <t>Cob. Mpal. Yutanduchi de Guerrero</t>
  </si>
  <si>
    <t>Cuesta Colorada</t>
  </si>
  <si>
    <t>Santiago Amatlán</t>
  </si>
  <si>
    <t>Cerro de Lobo (Chimedia)</t>
  </si>
  <si>
    <t>Tierra Blanca</t>
  </si>
  <si>
    <t>Yuteyoso</t>
  </si>
  <si>
    <t>Barrio San Pedro</t>
  </si>
  <si>
    <t>Yutajiqui</t>
  </si>
  <si>
    <t>Jatoto</t>
  </si>
  <si>
    <t>Sección Primera</t>
  </si>
  <si>
    <t>La Reforma Itunyoso</t>
  </si>
  <si>
    <t>Abasolo</t>
  </si>
  <si>
    <t>Los Pinos</t>
  </si>
  <si>
    <t>Candelaria La Unión</t>
  </si>
  <si>
    <t>Loma del Coyote</t>
  </si>
  <si>
    <t>Barrio San Pedro Mártir</t>
  </si>
  <si>
    <t>Barrio Dolores (Primera Sección)</t>
  </si>
  <si>
    <t>Fortín de Juárez</t>
  </si>
  <si>
    <t>Jayuco</t>
  </si>
  <si>
    <t>Yuñuu</t>
  </si>
  <si>
    <t>Colonia Adolfo López Mateos</t>
  </si>
  <si>
    <t>Paraje Bersabé</t>
  </si>
  <si>
    <t>Cerro San Marcos</t>
  </si>
  <si>
    <t>Tianducui</t>
  </si>
  <si>
    <t>Cob. Mpal. Santa María Yosoyúa</t>
  </si>
  <si>
    <t>La Y</t>
  </si>
  <si>
    <t>Dolores Hidalgo</t>
  </si>
  <si>
    <t>Loma Bonita de Juárez</t>
  </si>
  <si>
    <t>Guadalupe Peñasco</t>
  </si>
  <si>
    <t>Atalaya</t>
  </si>
  <si>
    <t>Cruz Roja</t>
  </si>
  <si>
    <t>San Isidro (Colonia San Isidro)</t>
  </si>
  <si>
    <t>Colonia Santa Cruz</t>
  </si>
  <si>
    <t>Cob. Mpal. San Juan Bautista Suchitepec</t>
  </si>
  <si>
    <t>Cabrillas</t>
  </si>
  <si>
    <t>Tehuixtle</t>
  </si>
  <si>
    <t>Barrio Guadalupe (El Tepeyac)</t>
  </si>
  <si>
    <t>Barrio Tejalpa</t>
  </si>
  <si>
    <t>Ciruelos de Guaponcingo</t>
  </si>
  <si>
    <t>San Bartolo Coculco</t>
  </si>
  <si>
    <t>Rancho Ramírez (Barrio de Jesús Ramírez)</t>
  </si>
  <si>
    <t>Acatlima</t>
  </si>
  <si>
    <t>El Solano</t>
  </si>
  <si>
    <t>Cob. Mpal. Santiago Cacaloxtepec</t>
  </si>
  <si>
    <t>Acaquizápam</t>
  </si>
  <si>
    <t>La Providencia</t>
  </si>
  <si>
    <t>San Antonio El Progreso</t>
  </si>
  <si>
    <t>El Cerrito</t>
  </si>
  <si>
    <t>San Francisco de Las Flores</t>
  </si>
  <si>
    <t>Rancho Reforma</t>
  </si>
  <si>
    <t>Guadalupe La Huertilla</t>
  </si>
  <si>
    <t>Barrio Grande</t>
  </si>
  <si>
    <t>Barrio Zatuje</t>
  </si>
  <si>
    <t>Cerro El Águila</t>
  </si>
  <si>
    <t>El Enebro</t>
  </si>
  <si>
    <t>Rancho Julián Cruz López (San Miguel)</t>
  </si>
  <si>
    <t>Gasucho</t>
  </si>
  <si>
    <t>Loma del Tepejillo</t>
  </si>
  <si>
    <t>La Mexicana</t>
  </si>
  <si>
    <t>Barrio San Miguel</t>
  </si>
  <si>
    <t>San José Buenavista</t>
  </si>
  <si>
    <t>Organal</t>
  </si>
  <si>
    <t>Coyul</t>
  </si>
  <si>
    <t>San Pedro Calvario</t>
  </si>
  <si>
    <t>El Cazaguate</t>
  </si>
  <si>
    <t>El Puente</t>
  </si>
  <si>
    <t>Agua Fría</t>
  </si>
  <si>
    <t>Guadalupe Tepejillo</t>
  </si>
  <si>
    <t>Jataitno</t>
  </si>
  <si>
    <t>El Común</t>
  </si>
  <si>
    <t>La Purísima</t>
  </si>
  <si>
    <t>Paraje Tandaa (Sección Segunda)</t>
  </si>
  <si>
    <t>Barrio San Francisco</t>
  </si>
  <si>
    <t>Yuxichi</t>
  </si>
  <si>
    <t>Xaatinuy</t>
  </si>
  <si>
    <t>Chocani</t>
  </si>
  <si>
    <t>Cob. Mpal. Santo Domingo Tlatayápam</t>
  </si>
  <si>
    <t>San Francisco Río Blanco</t>
  </si>
  <si>
    <t>Anamá</t>
  </si>
  <si>
    <t>Cañada Grande</t>
  </si>
  <si>
    <t>El Bajío</t>
  </si>
  <si>
    <t>El Moral</t>
  </si>
  <si>
    <t>Cob. Mpal. San Andrés Lagunas</t>
  </si>
  <si>
    <t>La Gloria</t>
  </si>
  <si>
    <t>Nuevo Santa Flora</t>
  </si>
  <si>
    <t>La Joya Manantial</t>
  </si>
  <si>
    <t>Colonia Sonora</t>
  </si>
  <si>
    <t>Macín Chico</t>
  </si>
  <si>
    <t>Agua Escondida (Joya Honda)</t>
  </si>
  <si>
    <t>Almolonga</t>
  </si>
  <si>
    <t>Monte Liberal</t>
  </si>
  <si>
    <t>Nuevo Pescadito de Abajo Dos</t>
  </si>
  <si>
    <t>Loma San Juan</t>
  </si>
  <si>
    <t>Santa Sofía Loma Bonita</t>
  </si>
  <si>
    <t>San Rafael Agua de Pescadito</t>
  </si>
  <si>
    <t>Plan Juan Martínez</t>
  </si>
  <si>
    <t>Hondura Lucero</t>
  </si>
  <si>
    <t>Santa Cecilia de Madero</t>
  </si>
  <si>
    <t>San Juan Toavela</t>
  </si>
  <si>
    <t>La Ermita O Maninaltepec</t>
  </si>
  <si>
    <t>La Alicia</t>
  </si>
  <si>
    <t>Bella Vista</t>
  </si>
  <si>
    <t>Colonia Linda Vista (Tierra Blanca)</t>
  </si>
  <si>
    <t>Ampliación Barrio de San Miguel</t>
  </si>
  <si>
    <t>Barrio de San Antonio</t>
  </si>
  <si>
    <t>La Herradura</t>
  </si>
  <si>
    <t>Chicuiti</t>
  </si>
  <si>
    <t>Cob. Mpal. San Miguel del Río</t>
  </si>
  <si>
    <t>Cob. Mpal. San Miguel Yotao</t>
  </si>
  <si>
    <t>La Puerta del Sol</t>
  </si>
  <si>
    <t>San Juan</t>
  </si>
  <si>
    <t>Cob. Mpal  Guelatao de Juárez</t>
  </si>
  <si>
    <t>Cob. Mpal. Santa Ana Yareni</t>
  </si>
  <si>
    <t>Linda Vista (El Pasajuego)</t>
  </si>
  <si>
    <t>El Portillo</t>
  </si>
  <si>
    <t>Beetzitiaa</t>
  </si>
  <si>
    <t>La Josefina</t>
  </si>
  <si>
    <t>Cob. Mpal. Santa María Yavesía</t>
  </si>
  <si>
    <t>La Esperanza</t>
  </si>
  <si>
    <t>San Sebastián Guiloxí</t>
  </si>
  <si>
    <t>Francisco I. Madero</t>
  </si>
  <si>
    <t>San Matías Zoquiápam</t>
  </si>
  <si>
    <t>Arroyo Guacamaya</t>
  </si>
  <si>
    <t>Cob. Mpal. Natividad</t>
  </si>
  <si>
    <t>Barrio Dulce Nombre de Jesús</t>
  </si>
  <si>
    <t>Cob. Mpal. San Bartolomé Zoogocho</t>
  </si>
  <si>
    <t>Analco (Barrio de Villa Alta)</t>
  </si>
  <si>
    <t>Flor de Zapote</t>
  </si>
  <si>
    <t>Cob. Mpal. San Juan Yatzona</t>
  </si>
  <si>
    <t>Cob. Mpal. San Pablo Yaganiza</t>
  </si>
  <si>
    <t>Tras del Cerro</t>
  </si>
  <si>
    <t>Loma Linda</t>
  </si>
  <si>
    <t>Cob. Mpal. Santiago Lalopa</t>
  </si>
  <si>
    <t>Cob. Mpal. Santiago Zoochila</t>
  </si>
  <si>
    <t>Tonaguía</t>
  </si>
  <si>
    <t>Lachicuel</t>
  </si>
  <si>
    <t>Santa María Yaviche</t>
  </si>
  <si>
    <t>La Sabana (Campamento Forestal La Sabana)</t>
  </si>
  <si>
    <t>La Nueva Esperanza</t>
  </si>
  <si>
    <t>Cerro Moneda</t>
  </si>
  <si>
    <t>Cuatro Palos</t>
  </si>
  <si>
    <t>Israel</t>
  </si>
  <si>
    <t>Vista Hermosa</t>
  </si>
  <si>
    <t>San Pedro Ayacaxtepec</t>
  </si>
  <si>
    <t>Camino Viejo a Juquila</t>
  </si>
  <si>
    <t>Chorra Vista</t>
  </si>
  <si>
    <t>El Morro</t>
  </si>
  <si>
    <t>La Candelaria</t>
  </si>
  <si>
    <t>El Duraznal</t>
  </si>
  <si>
    <t>Loma Ancha</t>
  </si>
  <si>
    <t>Llano de Amuzgos</t>
  </si>
  <si>
    <t>El Camalote</t>
  </si>
  <si>
    <t>Peña Negra Nopalera</t>
  </si>
  <si>
    <t>El Coyulito</t>
  </si>
  <si>
    <t>Zafra</t>
  </si>
  <si>
    <t>Induasavi</t>
  </si>
  <si>
    <t>La Cañada</t>
  </si>
  <si>
    <t>Palo Blanco</t>
  </si>
  <si>
    <t>La Cofradía</t>
  </si>
  <si>
    <t>Barrio de Totopostle</t>
  </si>
  <si>
    <t>San Cristóbal</t>
  </si>
  <si>
    <t>Santa María Tlapanalquiahuitl</t>
  </si>
  <si>
    <t>Rincón Hacienda Vieja</t>
  </si>
  <si>
    <t>Tierra Colorada</t>
  </si>
  <si>
    <t>Cacalote</t>
  </si>
  <si>
    <t>La Estancia</t>
  </si>
  <si>
    <t>Ejido El Rincón</t>
  </si>
  <si>
    <t>Rancho Los Sabinos</t>
  </si>
  <si>
    <t>El Costoche</t>
  </si>
  <si>
    <t>San Juan Guivini</t>
  </si>
  <si>
    <t>Yojuela</t>
  </si>
  <si>
    <t>Barrio La Ocotera</t>
  </si>
  <si>
    <t>Cob. Mpal. San Juan Mixtepec - Dto. 26 -</t>
  </si>
  <si>
    <t>Río de Pisca</t>
  </si>
  <si>
    <t>Chirotete</t>
  </si>
  <si>
    <t>Las Tinas</t>
  </si>
  <si>
    <t>Cerro Guaje</t>
  </si>
  <si>
    <t>Tres Cruces</t>
  </si>
  <si>
    <t>San Pedro Mixtepec Distrito 26</t>
  </si>
  <si>
    <t>Paso Limón</t>
  </si>
  <si>
    <t>Piedra Negra</t>
  </si>
  <si>
    <t>Loma Blanca</t>
  </si>
  <si>
    <t>Los Chigüiros</t>
  </si>
  <si>
    <t>La Junta de Los Ríos</t>
  </si>
  <si>
    <t>El Sumidero</t>
  </si>
  <si>
    <t>Río de Ocote</t>
  </si>
  <si>
    <t>San Antonio Ozolotepec</t>
  </si>
  <si>
    <t>El Mirasol</t>
  </si>
  <si>
    <t>Saúz</t>
  </si>
  <si>
    <t>Agua de Sol</t>
  </si>
  <si>
    <t>Portillo La Cruz (Loma de Tierra Blanca)</t>
  </si>
  <si>
    <t>Rancho Joaquín López Mariano</t>
  </si>
  <si>
    <t>Santo Tomás Quierí</t>
  </si>
  <si>
    <t>Cob. Mpal. San Pedro Mártir Quiechapa</t>
  </si>
  <si>
    <t>La Misión</t>
  </si>
  <si>
    <t>Cob. Mpal. Santa Catalina Quierí</t>
  </si>
  <si>
    <t>Barrio San Sebastián</t>
  </si>
  <si>
    <t>San Andrés Tlahuilotepec</t>
  </si>
  <si>
    <t>Las Ánimas</t>
  </si>
  <si>
    <t>Cob. Mpal. Santa Catarina Quioquitani</t>
  </si>
  <si>
    <t>San Juan Alotepec</t>
  </si>
  <si>
    <t>Mal Paso</t>
  </si>
  <si>
    <t>Andodo</t>
  </si>
  <si>
    <t>El Llano</t>
  </si>
  <si>
    <t>El Mangal</t>
  </si>
  <si>
    <t>Cob. Mpal. San Juan Bautista Jayacatlán</t>
  </si>
  <si>
    <t>Loma del Zapote</t>
  </si>
  <si>
    <t>El Pastón</t>
  </si>
  <si>
    <t>Camino al Seminario (Tercera Sección)</t>
  </si>
  <si>
    <t>Cañada del Chisme</t>
  </si>
  <si>
    <t>Paraje La Resurrección</t>
  </si>
  <si>
    <t>Cañada de Espina</t>
  </si>
  <si>
    <t>De Lache</t>
  </si>
  <si>
    <t>Santa Cruz Lachixolana</t>
  </si>
  <si>
    <t>El Correo</t>
  </si>
  <si>
    <t>El Portezuelo</t>
  </si>
  <si>
    <t>Cob. Mpal. Santo Tomás Mazaltepec</t>
  </si>
  <si>
    <t>Estanzuela</t>
  </si>
  <si>
    <t>Tierra Caliente</t>
  </si>
  <si>
    <t>Barrio Río Morales</t>
  </si>
  <si>
    <t>Barrio Matamoros</t>
  </si>
  <si>
    <t>Santa María Roaló</t>
  </si>
  <si>
    <t>Colonia del Bosque</t>
  </si>
  <si>
    <t>La Mina</t>
  </si>
  <si>
    <t>Agua del Encino</t>
  </si>
  <si>
    <t>Logoto (Guachi-Guachi)</t>
  </si>
  <si>
    <t>Loma de La Tortolita</t>
  </si>
  <si>
    <t>Río Morón</t>
  </si>
  <si>
    <t>Guegovelda</t>
  </si>
  <si>
    <t>Ex-Hacienda de Dolores</t>
  </si>
  <si>
    <t>Cob. Mpal. Santa Inés Yatzeche</t>
  </si>
  <si>
    <t>Lucino Ortega</t>
  </si>
  <si>
    <t>Santa Catalina Mixtepec</t>
  </si>
  <si>
    <t>El Polvorín</t>
  </si>
  <si>
    <t>Alfalfa Vieja</t>
  </si>
  <si>
    <t>Cob. Mpal. San Jacinto Amilpas</t>
  </si>
  <si>
    <t>Paraje La Tortuga</t>
  </si>
  <si>
    <t>Lomas de San Juan</t>
  </si>
  <si>
    <t>El Mogote</t>
  </si>
  <si>
    <t>Cob. Mpal. Santa Cruz Amilpas</t>
  </si>
  <si>
    <t>Colonia Juquilita (Los Mogotes)</t>
  </si>
  <si>
    <t>Paraje Loma de La Virgen</t>
  </si>
  <si>
    <t>Paraje Arroyo Colorado</t>
  </si>
  <si>
    <t>Paraje El Corralito</t>
  </si>
  <si>
    <t>Paraje El Chilar</t>
  </si>
  <si>
    <t>Paraje Cuedani</t>
  </si>
  <si>
    <t>El Bajío (Rancho Guadalupe Victoria)</t>
  </si>
  <si>
    <t>Camino al Cerro</t>
  </si>
  <si>
    <t>Cob. Mpal. San Juan del Río</t>
  </si>
  <si>
    <t>Bazalache</t>
  </si>
  <si>
    <t>Loma El Manzanito</t>
  </si>
  <si>
    <t>Cob. Mpal. San Lucas Quiaviní</t>
  </si>
  <si>
    <t>San Miguel Albarradas</t>
  </si>
  <si>
    <t>El Romadito</t>
  </si>
  <si>
    <t>La Rinconada</t>
  </si>
  <si>
    <t>Camino al Zapotal</t>
  </si>
  <si>
    <t>Cob. Mpal. Santa Ana del Valle</t>
  </si>
  <si>
    <t>Cob. Mpal. Santa María Guelacé</t>
  </si>
  <si>
    <t>El Aguacate</t>
  </si>
  <si>
    <t>Rancho Colorado</t>
  </si>
  <si>
    <t>Ex-Campo de Aviación</t>
  </si>
  <si>
    <t>La Valenciana</t>
  </si>
  <si>
    <t>Galvacoa</t>
  </si>
  <si>
    <t>Langeuuroo</t>
  </si>
  <si>
    <t>Casa Chagoya</t>
  </si>
  <si>
    <t>San Miguel del Valle</t>
  </si>
  <si>
    <t>Cob. Mpal. Rojas de Cuauhtémoc</t>
  </si>
  <si>
    <t>Cob. Mpal. San Andrés Zabache</t>
  </si>
  <si>
    <t>Peña Larga</t>
  </si>
  <si>
    <t>Cob. Mpal. San Martín de los Cansecos</t>
  </si>
  <si>
    <t>El Arrogante Justo Benítez</t>
  </si>
  <si>
    <t>Pie de Arroyo</t>
  </si>
  <si>
    <t>Cob. Mpal. Taniche</t>
  </si>
  <si>
    <t>El Rincón</t>
  </si>
  <si>
    <t>Alrededores de Amatengo</t>
  </si>
  <si>
    <t>El Zompantle</t>
  </si>
  <si>
    <t>Rancho Santa Cecilia (Los Sauz)</t>
  </si>
  <si>
    <t>Cerro de La Morada</t>
  </si>
  <si>
    <t>Cob. Mpal. San Juan Chilateca</t>
  </si>
  <si>
    <t>La Cumbre del Cerrito</t>
  </si>
  <si>
    <t>Rancho Maya</t>
  </si>
  <si>
    <t>Paraje Camino a San Pedro Apóstol</t>
  </si>
  <si>
    <t>Loma del Ocote</t>
  </si>
  <si>
    <t>San Isidro Zegache</t>
  </si>
  <si>
    <t>Los Barriga</t>
  </si>
  <si>
    <t>Rompe Capa</t>
  </si>
  <si>
    <t>San Lucas</t>
  </si>
  <si>
    <t>Río Coyote</t>
  </si>
  <si>
    <t>Paraje El Pocito</t>
  </si>
  <si>
    <t>Cob. Mpal. Yaxe</t>
  </si>
  <si>
    <t>La Chilaíta</t>
  </si>
  <si>
    <t>Jelaro</t>
  </si>
  <si>
    <t>San Gabriel Casa Blanca</t>
  </si>
  <si>
    <t>San Martín Piedra Ancha</t>
  </si>
  <si>
    <t>Huehuetlán Segunda Sección</t>
  </si>
  <si>
    <t>Rancho El Edén</t>
  </si>
  <si>
    <t>Agua Platanillo</t>
  </si>
  <si>
    <t>El Manzanal (El Potrero)</t>
  </si>
  <si>
    <t>Barrio Gentil</t>
  </si>
  <si>
    <t>La Palmera</t>
  </si>
  <si>
    <t>Inspectoría Independencia Guadalupe</t>
  </si>
  <si>
    <t>Agua Ancha</t>
  </si>
  <si>
    <t>La Raya</t>
  </si>
  <si>
    <t>El Camarón</t>
  </si>
  <si>
    <t>La Trinidad</t>
  </si>
  <si>
    <t>Agua Catitla</t>
  </si>
  <si>
    <t>Santiago El Viejo</t>
  </si>
  <si>
    <t>Tzicastlán</t>
  </si>
  <si>
    <t>Cob. Mpal. Santiago Texcalcingo</t>
  </si>
  <si>
    <t>Agua Duende</t>
  </si>
  <si>
    <t>Cob. Mpal. San Francisco Chapulapa</t>
  </si>
  <si>
    <t>Ojito de Agua</t>
  </si>
  <si>
    <t>Cerro Ardilla</t>
  </si>
  <si>
    <t>Cob. Mpal  Concepción Pápalo</t>
  </si>
  <si>
    <t>Río de San Pedro</t>
  </si>
  <si>
    <t>Peña Prieta</t>
  </si>
  <si>
    <t>Cobertura municipal Chiquihuitlán de Benito Juárez</t>
  </si>
  <si>
    <t>El Retumbadero</t>
  </si>
  <si>
    <t>Guerrero (Colonia Guerrero)</t>
  </si>
  <si>
    <t>Agua Toro</t>
  </si>
  <si>
    <t>Peña Verde</t>
  </si>
  <si>
    <t>Agua Tijera</t>
  </si>
  <si>
    <t>Cob. Mpal. Santiago Nacaltepec</t>
  </si>
  <si>
    <t>Cob. Mpal. Santos Reyes Pápalo</t>
  </si>
  <si>
    <t>Ismael Aguirre Peña</t>
  </si>
  <si>
    <t>La Rejoya</t>
  </si>
  <si>
    <t>San Pedro Orizaba</t>
  </si>
  <si>
    <t>Cob. Mpal. San Juan Cacahuatepec</t>
  </si>
  <si>
    <t>Rancho Hernández Tapia</t>
  </si>
  <si>
    <t>San Antonio Yosocani</t>
  </si>
  <si>
    <t>La Tabiquera</t>
  </si>
  <si>
    <t>Cob. Mpal. San Pedro Atoyac</t>
  </si>
  <si>
    <t>Rancho Ismael</t>
  </si>
  <si>
    <t>Cañada del Totomoxtle</t>
  </si>
  <si>
    <t>El Frutillo</t>
  </si>
  <si>
    <t>Juan Pedro Quiroz López</t>
  </si>
  <si>
    <t>Yutacua</t>
  </si>
  <si>
    <t>Espiga Verde</t>
  </si>
  <si>
    <t>Cob. Mpal. Santiago Llano Grande</t>
  </si>
  <si>
    <t>Santa María Jicaltepec</t>
  </si>
  <si>
    <t>Cob. Mpal. Santiago Tapextla</t>
  </si>
  <si>
    <t>La Soledad Carrizo</t>
  </si>
  <si>
    <t>El Otate</t>
  </si>
  <si>
    <t>Cob. Mpal. Pinotepa de Don Luis</t>
  </si>
  <si>
    <t>Atrás del Peñasco</t>
  </si>
  <si>
    <t>Barrio Guadalupe (Piedra del Sol)</t>
  </si>
  <si>
    <t>Cob. Mpal. San Pedro Juchatengo</t>
  </si>
  <si>
    <t>Arroyo Tepehuaje</t>
  </si>
  <si>
    <t>San Felipe</t>
  </si>
  <si>
    <t>El Carmen (El Recuerdo)</t>
  </si>
  <si>
    <t>El Zanate</t>
  </si>
  <si>
    <t>Barrio Chico de Abajo</t>
  </si>
  <si>
    <t>Cob. Mpal. San Baltazar Loxicha</t>
  </si>
  <si>
    <t>Huanacaxtle</t>
  </si>
  <si>
    <t>Los Caulote</t>
  </si>
  <si>
    <t>Copalitilla</t>
  </si>
  <si>
    <t>Llano Plaza</t>
  </si>
  <si>
    <t>Xonene</t>
  </si>
  <si>
    <t>Aguaje Ramírez</t>
  </si>
  <si>
    <t>Frutilla</t>
  </si>
  <si>
    <t>Taraguntín</t>
  </si>
  <si>
    <t>Mercedes</t>
  </si>
  <si>
    <t>Tramo San Antonio</t>
  </si>
  <si>
    <t>Kambaj Beay Ndek (Pueblo a Orilla del Mar)</t>
  </si>
  <si>
    <t>Rancho Matías Solórzano</t>
  </si>
  <si>
    <t>Las Jícaras</t>
  </si>
  <si>
    <t>Arroyo Naranjo</t>
  </si>
  <si>
    <t>Puente Nizavighana</t>
  </si>
  <si>
    <t>Cerro del Marqués</t>
  </si>
  <si>
    <t>La Cantera</t>
  </si>
  <si>
    <t>Lachidola</t>
  </si>
  <si>
    <t>Barrio Calvario</t>
  </si>
  <si>
    <t>Barrio Cheguigo Santa Cruz</t>
  </si>
  <si>
    <t>Ejido El Jordán</t>
  </si>
  <si>
    <t>Barrio del Rosario</t>
  </si>
  <si>
    <t>Colonia Deportivo</t>
  </si>
  <si>
    <t>El Puentecito</t>
  </si>
  <si>
    <t>Llano Barroso</t>
  </si>
  <si>
    <t>San Dionisio Pueblo Viejo</t>
  </si>
  <si>
    <t>Arroyo Negro</t>
  </si>
  <si>
    <t>Tapesco</t>
  </si>
  <si>
    <t>Paso Mico</t>
  </si>
  <si>
    <t>Soledad García</t>
  </si>
  <si>
    <t>Río Grande</t>
  </si>
  <si>
    <t>Rancho Aurelia</t>
  </si>
  <si>
    <t>San Vicente</t>
  </si>
  <si>
    <t>El Ocotal</t>
  </si>
  <si>
    <t>La Princesa</t>
  </si>
  <si>
    <t>Camotepec (Rancho Aquino)</t>
  </si>
  <si>
    <t>Beza Yaga</t>
  </si>
  <si>
    <t>Gaña</t>
  </si>
  <si>
    <t>El Mango</t>
  </si>
  <si>
    <t>5 de Mayo (El Pedregal)</t>
  </si>
  <si>
    <t>Colonia Buena Vista</t>
  </si>
  <si>
    <t>Mariano Juan Castillo</t>
  </si>
  <si>
    <t>Rancho Roque</t>
  </si>
  <si>
    <t>El Sauce</t>
  </si>
  <si>
    <t>Guadalupe Nogales</t>
  </si>
  <si>
    <t>Agua Escondida</t>
  </si>
  <si>
    <t>El Tapa Queso</t>
  </si>
  <si>
    <t>Cob. Mpal. San Mateo Nejápam</t>
  </si>
  <si>
    <t>Cob. Mpal  Guadalupe de Ramírez</t>
  </si>
  <si>
    <t>Rancho El Varejonal</t>
  </si>
  <si>
    <t>Paraje del Cerro Pelón</t>
  </si>
  <si>
    <t>Cob. Mpal. Santiago Yucuyachi</t>
  </si>
  <si>
    <t>El Chapitel</t>
  </si>
  <si>
    <t>El Palmón Largo</t>
  </si>
  <si>
    <t>El Amate</t>
  </si>
  <si>
    <t>Yodondaa</t>
  </si>
  <si>
    <t>Cob. Mpal. San Juan Diuxi</t>
  </si>
  <si>
    <t>Ladera de León</t>
  </si>
  <si>
    <t>Cob. Mpal. San Juan Yucuita</t>
  </si>
  <si>
    <t>Yusandodo</t>
  </si>
  <si>
    <t>Cob. Mpal. San Mateo Sindihui</t>
  </si>
  <si>
    <t>Peña Azul</t>
  </si>
  <si>
    <t>Cob. Mpal. San Miguel Piedras</t>
  </si>
  <si>
    <t>Yutico (San Pedro Coxcaltepec Cántaros)</t>
  </si>
  <si>
    <t>Cob. Mpal. San Pedro Tidaá</t>
  </si>
  <si>
    <t>Sandoo Ñuu</t>
  </si>
  <si>
    <t>Arriba de La Peña</t>
  </si>
  <si>
    <t>El Potrero</t>
  </si>
  <si>
    <t>Salamanca</t>
  </si>
  <si>
    <t>Guadalupe Tilantongo (Llano de Las Avispas)</t>
  </si>
  <si>
    <t>Fraccionamiento El Arroyuelo</t>
  </si>
  <si>
    <t>Cerro Negro</t>
  </si>
  <si>
    <t>San Sebastián (Primera Sección)</t>
  </si>
  <si>
    <t>Cob. Mpal. Magdalena Zahuatlán</t>
  </si>
  <si>
    <t>Cob. Mpal. Magdalena Yodocono de Porfirio Díaz</t>
  </si>
  <si>
    <t>Cosabico Verde (La Ciénega)</t>
  </si>
  <si>
    <t>Paraje del Perro</t>
  </si>
  <si>
    <t>Don Toribio</t>
  </si>
  <si>
    <t>Río Yucudiño</t>
  </si>
  <si>
    <t>Tapia</t>
  </si>
  <si>
    <t>Cob. Mpal. San Bartolomé Yucuañe</t>
  </si>
  <si>
    <t>Loma Larga</t>
  </si>
  <si>
    <t>Barrio de Guadalupe</t>
  </si>
  <si>
    <t>Pie de Mogote</t>
  </si>
  <si>
    <t>Totonundoo</t>
  </si>
  <si>
    <t>Unión y Progreso</t>
  </si>
  <si>
    <t>Lomas de Cocoyoc</t>
  </si>
  <si>
    <t>Santo Domingo del Progreso</t>
  </si>
  <si>
    <t>Las Peñas</t>
  </si>
  <si>
    <t>Cob. Mpal. San Pedro Molinos</t>
  </si>
  <si>
    <t>Chijaha</t>
  </si>
  <si>
    <t>Paz y Unión</t>
  </si>
  <si>
    <t>Yuchite</t>
  </si>
  <si>
    <t>El Inococo</t>
  </si>
  <si>
    <t>Cañada del Curtidor</t>
  </si>
  <si>
    <t>Segunda Sección</t>
  </si>
  <si>
    <t>Yucunu</t>
  </si>
  <si>
    <t>Yatayuku</t>
  </si>
  <si>
    <t>Jaa Yucatayua</t>
  </si>
  <si>
    <t>Majara</t>
  </si>
  <si>
    <t>Sector Dos</t>
  </si>
  <si>
    <t>Plan Alemán</t>
  </si>
  <si>
    <t>Loma Yosocutee</t>
  </si>
  <si>
    <t>Cob. Mpal. San Jerónimo Silacayoapilla</t>
  </si>
  <si>
    <t>Guadalupe de Morelos</t>
  </si>
  <si>
    <t>Barrio Guadalupe Segunda Sección</t>
  </si>
  <si>
    <t>Barrio Norte</t>
  </si>
  <si>
    <t>Cob. Mpal. San Marcos Arteaga</t>
  </si>
  <si>
    <t>Barrio Buenos Aires (Barrio Juquilita)</t>
  </si>
  <si>
    <t>Guadalupe Villahermosa</t>
  </si>
  <si>
    <t>Barranca Honda</t>
  </si>
  <si>
    <t>Piedra Azul</t>
  </si>
  <si>
    <t>Cañada del Tecolote</t>
  </si>
  <si>
    <t>San José de La Pradera</t>
  </si>
  <si>
    <t>Las Campanas</t>
  </si>
  <si>
    <t>Barrio Santa Cruz</t>
  </si>
  <si>
    <t>Barrio El Rosario</t>
  </si>
  <si>
    <t>Pájaro Madrugador</t>
  </si>
  <si>
    <t>San Juan Frontera</t>
  </si>
  <si>
    <t>Las Tinajas de Loma Bonita</t>
  </si>
  <si>
    <t>Al Final de La Calle Allende</t>
  </si>
  <si>
    <t>Loma Cahuatache</t>
  </si>
  <si>
    <t>Cob. Mpal. Santo Domingo Yodohino</t>
  </si>
  <si>
    <t>Coxcatepec</t>
  </si>
  <si>
    <t>Ejido Presidente López Mateos</t>
  </si>
  <si>
    <t>Cob. Mpal. San Andrés Dinicuiti</t>
  </si>
  <si>
    <t>Barrio del Recibimiento</t>
  </si>
  <si>
    <t>Loma Larga (Rancho Aquilino Mendoza)</t>
  </si>
  <si>
    <t>Sección Cuarta (Los Rodríguez)</t>
  </si>
  <si>
    <t>Barrio de San Isidro</t>
  </si>
  <si>
    <t>Cob. Mpal. San Miguel Tequixtepec</t>
  </si>
  <si>
    <t>El Capulín</t>
  </si>
  <si>
    <t>Primera Sección (Santa Cruz)</t>
  </si>
  <si>
    <t>Cob. Mpal. Santiago Ihuitlán Plumas</t>
  </si>
  <si>
    <t>Cob. Mpal. Santa Magdalena Jicotlán</t>
  </si>
  <si>
    <t>Cob. Mpal. Santiago Tepetlapa</t>
  </si>
  <si>
    <t>El Picacho</t>
  </si>
  <si>
    <t>Río Garza</t>
  </si>
  <si>
    <t>Cerro de Aire (Yucutachi)</t>
  </si>
  <si>
    <t>Schiñuu y Matanza</t>
  </si>
  <si>
    <t>Mixteca Unida</t>
  </si>
  <si>
    <t>Colonia San Ramos (Colonia Reforma)</t>
  </si>
  <si>
    <t>Zaragoza Alacranes</t>
  </si>
  <si>
    <t>San Miguel Cuevas</t>
  </si>
  <si>
    <t>La Reforma (Yoscama)</t>
  </si>
  <si>
    <t>San José (Sección Segunda)</t>
  </si>
  <si>
    <t>El Águila</t>
  </si>
  <si>
    <t>Río Mixteco</t>
  </si>
  <si>
    <t>Cob. Mpal. San Pedro Topiltepec</t>
  </si>
  <si>
    <t>Juan José López Cruz</t>
  </si>
  <si>
    <t>Barrio de La Fuente</t>
  </si>
  <si>
    <t>Cob. Mpal. San Sebastián Nicananduta</t>
  </si>
  <si>
    <t>San Isidro El Porvenir</t>
  </si>
  <si>
    <t>Pie de La Corona</t>
  </si>
  <si>
    <t>Tikende</t>
  </si>
  <si>
    <t>Río Negro</t>
  </si>
  <si>
    <t>Barrio de Arriba</t>
  </si>
  <si>
    <t>Rancho de Flor (Yucuita)</t>
  </si>
  <si>
    <t>Barrio de Las Piedras Negras</t>
  </si>
  <si>
    <t>Cob. Mpal. la Trinidad Vista Hermosa</t>
  </si>
  <si>
    <t>Desviación Paso Carretero</t>
  </si>
  <si>
    <t>Encinal</t>
  </si>
  <si>
    <t>Candelaria</t>
  </si>
  <si>
    <t>Cerro de Vidrio</t>
  </si>
  <si>
    <t>Tembladera Vista Hermosa</t>
  </si>
  <si>
    <t>Rancho Chico</t>
  </si>
  <si>
    <t>Arroyo Manantial</t>
  </si>
  <si>
    <t>Pescadito de Arriba</t>
  </si>
  <si>
    <t>San Fernando</t>
  </si>
  <si>
    <t>Rancho Gavilán</t>
  </si>
  <si>
    <t>Celestino Gasca Villaseñor</t>
  </si>
  <si>
    <t>Santiago Progreso</t>
  </si>
  <si>
    <t>Monte Mario</t>
  </si>
  <si>
    <t>San Isidro Tres Arroyos</t>
  </si>
  <si>
    <t>Arroyo Tomate</t>
  </si>
  <si>
    <t>Santa María Lovani</t>
  </si>
  <si>
    <t>Arroyo Frijol</t>
  </si>
  <si>
    <t>San José Río Manso (Nuevo Río Manso)</t>
  </si>
  <si>
    <t>La Palma de La Esperanza</t>
  </si>
  <si>
    <t>Cob. Mpal  Abejones</t>
  </si>
  <si>
    <t>Cob. Mpal. San Juan Chicomezúchil</t>
  </si>
  <si>
    <t>Cob. Mpal. San Juan Evangelista Analco</t>
  </si>
  <si>
    <t>Mii Coho Cüi</t>
  </si>
  <si>
    <t>Cob. Mpal. San Miguel Aloápam</t>
  </si>
  <si>
    <t>Orilla del Pueblo</t>
  </si>
  <si>
    <t>La Yee</t>
  </si>
  <si>
    <t>Cerro Machín</t>
  </si>
  <si>
    <t>Cob. Mpal. San Pedro Yaneri</t>
  </si>
  <si>
    <t>San Martín Buenavista</t>
  </si>
  <si>
    <t>Loma de Reinoso</t>
  </si>
  <si>
    <t>Tierra Delgada</t>
  </si>
  <si>
    <t>La Cumbre</t>
  </si>
  <si>
    <t>Rancho El Calvario</t>
  </si>
  <si>
    <t>Barrio de San Miguel</t>
  </si>
  <si>
    <t>Metates</t>
  </si>
  <si>
    <t>Loma de Chapultepec</t>
  </si>
  <si>
    <t>Cob. Mpal. Santiago Xiacuí</t>
  </si>
  <si>
    <t>Cob. Mpal. Nuevo Zoquiápam</t>
  </si>
  <si>
    <t>Cob. Mpal. Teococuilco de Marcos Pérez</t>
  </si>
  <si>
    <t>Cob. Mpal. San Andrés Yaá</t>
  </si>
  <si>
    <t>San Baltazar Yatzachi El Bajo</t>
  </si>
  <si>
    <t>Cob. Mpal. San Cristóbal Lachirioag</t>
  </si>
  <si>
    <t>Cob. Mpal. San Francisco Cajonos</t>
  </si>
  <si>
    <t>Cob. Mpal. San Juan Tabaá</t>
  </si>
  <si>
    <t>Cob. Mpal. San Juan Yaeé</t>
  </si>
  <si>
    <t>Barrio San Juan</t>
  </si>
  <si>
    <t>Cob. Mpal. San Mateo Cajonos</t>
  </si>
  <si>
    <t>Cob. Mpal. San Melchor Betaza</t>
  </si>
  <si>
    <t>Santa Clara</t>
  </si>
  <si>
    <t>Cob. Mpal. San Pedro Cajonos</t>
  </si>
  <si>
    <t>San Francisco Yovego</t>
  </si>
  <si>
    <t>Cob. Mpal. Santo Domingo Roayaga</t>
  </si>
  <si>
    <t>Colonia Zapata</t>
  </si>
  <si>
    <t>Cob. Mpal. Tanetze de Zaragoza</t>
  </si>
  <si>
    <t>Cob. Mpal. San Andrés Solaga</t>
  </si>
  <si>
    <t>Desviación a San Felipe (La Gasolinera)</t>
  </si>
  <si>
    <t>Nuevo Centro</t>
  </si>
  <si>
    <t>Pedregal</t>
  </si>
  <si>
    <t>El Zacatal</t>
  </si>
  <si>
    <t>Tsakuxeeny (Piedra de Dos Puntas)</t>
  </si>
  <si>
    <t>Rancho Tat Cipriano</t>
  </si>
  <si>
    <t>Esquipulas</t>
  </si>
  <si>
    <t>La Ermita</t>
  </si>
  <si>
    <t>Resbaloso</t>
  </si>
  <si>
    <t>Guajinicuil</t>
  </si>
  <si>
    <t>Barrio María Auxiliadora</t>
  </si>
  <si>
    <t>Floresta</t>
  </si>
  <si>
    <t>Patio Grande</t>
  </si>
  <si>
    <t>Mixistlán de La Reforma</t>
  </si>
  <si>
    <t>La Mariscala</t>
  </si>
  <si>
    <t>San Juan La Lima</t>
  </si>
  <si>
    <t>El Gachupín Guerrero</t>
  </si>
  <si>
    <t>Loma Sucila</t>
  </si>
  <si>
    <t>Cob. Mpal. Santa María Ipalapa</t>
  </si>
  <si>
    <t>Guadalupe Nuevo Centro</t>
  </si>
  <si>
    <t>Río Ferrería</t>
  </si>
  <si>
    <t>Ocote</t>
  </si>
  <si>
    <t>El Obispo</t>
  </si>
  <si>
    <t>Peña del Chivo</t>
  </si>
  <si>
    <t>Llano Verde</t>
  </si>
  <si>
    <t>San Felipe Zapotitlán</t>
  </si>
  <si>
    <t>Loma de Tlacuache</t>
  </si>
  <si>
    <t>La Huichicata</t>
  </si>
  <si>
    <t>Rancho San Isidro</t>
  </si>
  <si>
    <t>Exteve</t>
  </si>
  <si>
    <t>La Juquilita</t>
  </si>
  <si>
    <t>El Yagalán</t>
  </si>
  <si>
    <t>El Ocote (Cuatle)</t>
  </si>
  <si>
    <t>Río Platanar</t>
  </si>
  <si>
    <t>Yegoveo</t>
  </si>
  <si>
    <t>Río El Coquito</t>
  </si>
  <si>
    <t>Río Molino</t>
  </si>
  <si>
    <t>Altamira</t>
  </si>
  <si>
    <t>Barrio Santa Lucía</t>
  </si>
  <si>
    <t>Cob. Mpal. San Nicolás</t>
  </si>
  <si>
    <t>Comitlán</t>
  </si>
  <si>
    <t>Cob. Mpal. San Pedro Mixtepec - Dto. 26 -</t>
  </si>
  <si>
    <t>La Humedad</t>
  </si>
  <si>
    <t>La Fábrica</t>
  </si>
  <si>
    <t>Hacienda Vieja (San Guillermo)</t>
  </si>
  <si>
    <t>Camino a San Simón</t>
  </si>
  <si>
    <t>Los Pinos (Rancho Los Pinos)</t>
  </si>
  <si>
    <t>Loma Piedra</t>
  </si>
  <si>
    <t>San Isidro El Queyón</t>
  </si>
  <si>
    <t>El Chivato</t>
  </si>
  <si>
    <t>El Pochotle</t>
  </si>
  <si>
    <t>San Luis</t>
  </si>
  <si>
    <t>San Jerónimo Miahuatlán</t>
  </si>
  <si>
    <t>El Ocote</t>
  </si>
  <si>
    <t>Los Pocitos Monjas</t>
  </si>
  <si>
    <t>Corral de Piedra</t>
  </si>
  <si>
    <t>Colonia Extranjera</t>
  </si>
  <si>
    <t>La Magdalena</t>
  </si>
  <si>
    <t>El Palomar</t>
  </si>
  <si>
    <t>Cob. Mpal. San Juan Lajarcia</t>
  </si>
  <si>
    <t>Cob. Mpal. Santa Ana Tavela</t>
  </si>
  <si>
    <t>Santo Domingo Chontecomatlán</t>
  </si>
  <si>
    <t>El Tejón</t>
  </si>
  <si>
    <t>El Paderón (Cerro Las Ollas)</t>
  </si>
  <si>
    <t>Cob. Mpal  Asunción Tlacolulita</t>
  </si>
  <si>
    <t>Fraccionamiento Mónica</t>
  </si>
  <si>
    <t>El Cazahuate</t>
  </si>
  <si>
    <t>El Nuevo Manzanito</t>
  </si>
  <si>
    <t>El Molinito</t>
  </si>
  <si>
    <t>El Trapiche</t>
  </si>
  <si>
    <t>Rancho El Mezquite</t>
  </si>
  <si>
    <t>Yutetoto</t>
  </si>
  <si>
    <t>Cob. Mpal  Guadalupe Etla</t>
  </si>
  <si>
    <t>Buenavista Estetla</t>
  </si>
  <si>
    <t>San Sebastián Xochimilco</t>
  </si>
  <si>
    <t>El Pedregal</t>
  </si>
  <si>
    <t>Loma Chacano</t>
  </si>
  <si>
    <t>Loma de Zacatón</t>
  </si>
  <si>
    <t>Matadamas</t>
  </si>
  <si>
    <t>Cob. Mpal. Nazareno Etla</t>
  </si>
  <si>
    <t>Eugenio Santiago</t>
  </si>
  <si>
    <t>Rancho de Los Jiménez</t>
  </si>
  <si>
    <t>Loma del Chilar</t>
  </si>
  <si>
    <t>Santa Bárbara</t>
  </si>
  <si>
    <t>El Comalito</t>
  </si>
  <si>
    <t>Barrio La Guadalupe</t>
  </si>
  <si>
    <t>Colonia Olimpo</t>
  </si>
  <si>
    <t>Llano San Juan</t>
  </si>
  <si>
    <t>La Loma Grande</t>
  </si>
  <si>
    <t>La Tablita de La Yocuela</t>
  </si>
  <si>
    <t>San Antonino Viejo</t>
  </si>
  <si>
    <t>Yarechi</t>
  </si>
  <si>
    <t>Rincón de Tlapacoyan</t>
  </si>
  <si>
    <t>Ejido de Los Treinta</t>
  </si>
  <si>
    <t>Yegovego</t>
  </si>
  <si>
    <t>Barrio del Panteón</t>
  </si>
  <si>
    <t>El Coyote</t>
  </si>
  <si>
    <t>Cob. Mpal. Magdalena Mixtepec</t>
  </si>
  <si>
    <t>Primera Sección El Portillo</t>
  </si>
  <si>
    <t>El Guapo (San Francisco)</t>
  </si>
  <si>
    <t>Estrella Blanca</t>
  </si>
  <si>
    <t>Arboleda</t>
  </si>
  <si>
    <t>Atrás de La Iglesia Vieja</t>
  </si>
  <si>
    <t>Cob. Mpal. San Sebastián Tutla</t>
  </si>
  <si>
    <t>Colonia Jerusalén</t>
  </si>
  <si>
    <t>Cob. Mpal. Santa Lucía del Camino</t>
  </si>
  <si>
    <t>Paraje Los Huamuches</t>
  </si>
  <si>
    <t>Paraje Guego Shite</t>
  </si>
  <si>
    <t>Cob. Mpal. Santa María del Tule</t>
  </si>
  <si>
    <t>Paraje Piedra Azul</t>
  </si>
  <si>
    <t>Rincón de Analco</t>
  </si>
  <si>
    <t>La Ampliación</t>
  </si>
  <si>
    <t>Bajío</t>
  </si>
  <si>
    <t>Las Tres Cruces</t>
  </si>
  <si>
    <t>Paraje Rugeolach</t>
  </si>
  <si>
    <t>Colonia Libertad</t>
  </si>
  <si>
    <t>Quiatstais</t>
  </si>
  <si>
    <t>Cob. Mpal. San Juan Teitipac</t>
  </si>
  <si>
    <t>Robias</t>
  </si>
  <si>
    <t>San Pablo Lachiriega</t>
  </si>
  <si>
    <t>Cob. Mpal. San Sebastián Abasolo</t>
  </si>
  <si>
    <t>Rancho Israel</t>
  </si>
  <si>
    <t>Cob. Mpal. Santa Cruz Papalutla</t>
  </si>
  <si>
    <t>Artemia Cavero</t>
  </si>
  <si>
    <t>El Macahuite</t>
  </si>
  <si>
    <t>Guieuzareni</t>
  </si>
  <si>
    <t>Cob. Mpal. Santo Domingo Albarradas</t>
  </si>
  <si>
    <t>Río de León (Gueloveza)</t>
  </si>
  <si>
    <t>Guenián</t>
  </si>
  <si>
    <t>Ninguno [Upafpm]</t>
  </si>
  <si>
    <t>El Baratillo</t>
  </si>
  <si>
    <t>Santa Catarina Albarradas</t>
  </si>
  <si>
    <t>Agua de Guaje</t>
  </si>
  <si>
    <t>Alrededores de La Compañía</t>
  </si>
  <si>
    <t>Agua del Tanque</t>
  </si>
  <si>
    <t>Barrio El Mezquite</t>
  </si>
  <si>
    <t>El Tortuguero</t>
  </si>
  <si>
    <t>Alrededores de Yogana</t>
  </si>
  <si>
    <t>Cob. Mpal. la Pe</t>
  </si>
  <si>
    <t>Cob. Mpal. San Agustín Amatengo</t>
  </si>
  <si>
    <t>La Azucena</t>
  </si>
  <si>
    <t>Cob. Mpal. San Baltazar Chichicápam</t>
  </si>
  <si>
    <t>Portillo El Guayabal</t>
  </si>
  <si>
    <t>Cob. Mpal. San Martín Tilcajete</t>
  </si>
  <si>
    <t>Cob. Mpal. San Miguel Tilquiápam</t>
  </si>
  <si>
    <t>Piedra Cuache</t>
  </si>
  <si>
    <t>Camino de San Juan</t>
  </si>
  <si>
    <t>Santa Cecilia Jalieza</t>
  </si>
  <si>
    <t>Cob. Mpal  Asunción Ocotlán</t>
  </si>
  <si>
    <t>Los Díaz</t>
  </si>
  <si>
    <t>Agua Espuma</t>
  </si>
  <si>
    <t>Tranca Flor Caballero</t>
  </si>
  <si>
    <t>El Fortín</t>
  </si>
  <si>
    <t>Rancho González</t>
  </si>
  <si>
    <t>Loma de Hueso</t>
  </si>
  <si>
    <t>Ciénega</t>
  </si>
  <si>
    <t>Camino a Yoloxóchitl</t>
  </si>
  <si>
    <t>Lagunillas</t>
  </si>
  <si>
    <t>La Reforma San Mateo</t>
  </si>
  <si>
    <t>Agua Escalera</t>
  </si>
  <si>
    <t>Llano de Agua</t>
  </si>
  <si>
    <t>Agua de Flor</t>
  </si>
  <si>
    <t>Voladero</t>
  </si>
  <si>
    <t>La Finca</t>
  </si>
  <si>
    <t>Cob. Mpal. Santa María Teopoxco</t>
  </si>
  <si>
    <t>Cerro de Hidalgo Cuarta Sección</t>
  </si>
  <si>
    <t>Platanillo</t>
  </si>
  <si>
    <t>Peña Blanca</t>
  </si>
  <si>
    <t>Cob. Mpal. San Juan Bautista Cuicatlán</t>
  </si>
  <si>
    <t>Loma Coyol</t>
  </si>
  <si>
    <t>Los Leyva</t>
  </si>
  <si>
    <t>Camino a San Miguel</t>
  </si>
  <si>
    <t>La Laguna (Loma del Cacalote)</t>
  </si>
  <si>
    <t>Peña Colorada</t>
  </si>
  <si>
    <t>Rancho Buenavista</t>
  </si>
  <si>
    <t>Unión Francesa</t>
  </si>
  <si>
    <t>San Martín Caballero</t>
  </si>
  <si>
    <t>El Girasol</t>
  </si>
  <si>
    <t>Tomellín</t>
  </si>
  <si>
    <t>Piedra Colorada</t>
  </si>
  <si>
    <t>Primera Sección (Barrio El Cafetal)</t>
  </si>
  <si>
    <t>San Antonio Ocotlán</t>
  </si>
  <si>
    <t>Cob. Mpal. San Juan Colorado</t>
  </si>
  <si>
    <t>San José Tetepelcingo</t>
  </si>
  <si>
    <t>Santa Elena</t>
  </si>
  <si>
    <t>Yutayuma</t>
  </si>
  <si>
    <t>Costatitlán</t>
  </si>
  <si>
    <t>La Huerta (La Finca)</t>
  </si>
  <si>
    <t>Narvayo</t>
  </si>
  <si>
    <t>Plan de Los Amates</t>
  </si>
  <si>
    <t>Arroyo Tomatal</t>
  </si>
  <si>
    <t>El Tamal</t>
  </si>
  <si>
    <t>Los Liros</t>
  </si>
  <si>
    <t>Cob. Mpal. Santo Domingo Armenta</t>
  </si>
  <si>
    <t>Arroyo Seco</t>
  </si>
  <si>
    <t>Yutacoyo</t>
  </si>
  <si>
    <t>Yucutasu [Aserradero]</t>
  </si>
  <si>
    <t>La Cruz</t>
  </si>
  <si>
    <t>Las Nieves</t>
  </si>
  <si>
    <t>Cerro Que Se Revienta</t>
  </si>
  <si>
    <t>Río San Sebastián</t>
  </si>
  <si>
    <t>El Jícaro</t>
  </si>
  <si>
    <t>San Francisco de Arriba</t>
  </si>
  <si>
    <t>El Salar</t>
  </si>
  <si>
    <t>Cañada de Guadalupe</t>
  </si>
  <si>
    <t>San José Atotonilco</t>
  </si>
  <si>
    <t>La Cruz de Costacho</t>
  </si>
  <si>
    <t>Paso Ancho</t>
  </si>
  <si>
    <t>Llano de Sapo</t>
  </si>
  <si>
    <t>Cerro Perico</t>
  </si>
  <si>
    <t>Santa Catarina</t>
  </si>
  <si>
    <t>Llano Trampa</t>
  </si>
  <si>
    <t>Zapotengo</t>
  </si>
  <si>
    <t>Río Tecolote</t>
  </si>
  <si>
    <t>Chacalmata</t>
  </si>
  <si>
    <t>Cerro Hermoso</t>
  </si>
  <si>
    <t>Nazareno</t>
  </si>
  <si>
    <t>Cuapinol</t>
  </si>
  <si>
    <t>Villa Hermosa</t>
  </si>
  <si>
    <t>San Juan Tenango</t>
  </si>
  <si>
    <t>Rancho Reyes</t>
  </si>
  <si>
    <t>Rancho San Marcial</t>
  </si>
  <si>
    <t>Los Pinos (La Esmeralda)</t>
  </si>
  <si>
    <t>Colonia Arroyo Obscuro</t>
  </si>
  <si>
    <t>Peña San Juan</t>
  </si>
  <si>
    <t>Cob. Mpal. Santa María Mixtequilla</t>
  </si>
  <si>
    <t>Hualampamo</t>
  </si>
  <si>
    <t>Santo Domingo Lachiguiri Ii</t>
  </si>
  <si>
    <t>Colonia Benito Juárez</t>
  </si>
  <si>
    <t>El Limón</t>
  </si>
  <si>
    <t>Los Lavaderos (Familia Hernández Osorio)</t>
  </si>
  <si>
    <t>La Brecha (Rancho Moisés Aquino)</t>
  </si>
  <si>
    <t>Niza Limón</t>
  </si>
  <si>
    <t>Rancho Mormón</t>
  </si>
  <si>
    <t>El Cóbano</t>
  </si>
  <si>
    <t>Lázaro Cárdenas</t>
  </si>
  <si>
    <t>Huisicil</t>
  </si>
  <si>
    <t>Piedra Parada</t>
  </si>
  <si>
    <t>Rancho Juquila</t>
  </si>
  <si>
    <t>Santa Inés</t>
  </si>
  <si>
    <t>Cerro Azul</t>
  </si>
  <si>
    <t>Colonia Santa Rosita</t>
  </si>
  <si>
    <t>Colonia 10 de Mayo</t>
  </si>
  <si>
    <t>Mena</t>
  </si>
  <si>
    <t>Arroyo Chiza</t>
  </si>
  <si>
    <t>El Horizonte</t>
  </si>
  <si>
    <t>Las Pilas</t>
  </si>
  <si>
    <t>Tolosita</t>
  </si>
  <si>
    <t>San Marcos Natividad</t>
  </si>
  <si>
    <t>Cob. Mpal. San Juan Bautista Tlachichilco</t>
  </si>
  <si>
    <t>El Partideño</t>
  </si>
  <si>
    <t>Cob. Mpal. San Miguel Ahuehuetitlán</t>
  </si>
  <si>
    <t>El Perico</t>
  </si>
  <si>
    <t>Santa María Salinas</t>
  </si>
  <si>
    <t>Barrio del Gavilán</t>
  </si>
  <si>
    <t>La Teuixlera</t>
  </si>
  <si>
    <t>Yushico</t>
  </si>
  <si>
    <t>Paraje La Cruz Blanca</t>
  </si>
  <si>
    <t>La Columna (Llano Gordo)</t>
  </si>
  <si>
    <t>Llano del Granizo</t>
  </si>
  <si>
    <t>Cob. Mpal. San Francisco Chindúa</t>
  </si>
  <si>
    <t>La Loma</t>
  </si>
  <si>
    <t>Cob. Mpal. San Francisco Nuxaño</t>
  </si>
  <si>
    <t>Cob. Mpal. San Juan Sayultepec</t>
  </si>
  <si>
    <t>Ladera de Ceniza</t>
  </si>
  <si>
    <t>Llano Pozol</t>
  </si>
  <si>
    <t>Cob. Mpal. San Miguel Huautla</t>
  </si>
  <si>
    <t>Cañaltepec</t>
  </si>
  <si>
    <t>San José Río Minas</t>
  </si>
  <si>
    <t>Faustino Benito Hernández</t>
  </si>
  <si>
    <t>Unión Palo Solo</t>
  </si>
  <si>
    <t>Llano del Panteón</t>
  </si>
  <si>
    <t>Yerba Santa</t>
  </si>
  <si>
    <t>Cob. Mpal. Santiago Tillo</t>
  </si>
  <si>
    <t>Cerro Silla</t>
  </si>
  <si>
    <t>Los Dos Corazones</t>
  </si>
  <si>
    <t>San Francisco</t>
  </si>
  <si>
    <t>Santa Cruz Yodocono</t>
  </si>
  <si>
    <t>Cañada Chepiche</t>
  </si>
  <si>
    <t>Unidad Piedra de Sangre (Morelos Uno)</t>
  </si>
  <si>
    <t>Loma de Ocotal</t>
  </si>
  <si>
    <t>Cob. Mpal. San Andrés Sinaxtla</t>
  </si>
  <si>
    <t>Jacuchi</t>
  </si>
  <si>
    <t>Mirador (Icutizundo)</t>
  </si>
  <si>
    <t>Barrio Dolores</t>
  </si>
  <si>
    <t>Cob. Mpal. San Juan Teita</t>
  </si>
  <si>
    <t>Cob. Mpal. San Martín Itunyoso</t>
  </si>
  <si>
    <t>Cob. Mpal. San Mateo Peñasco</t>
  </si>
  <si>
    <t>Cob. Mpal. San Miguel Achiutla</t>
  </si>
  <si>
    <t>Vista Alegre</t>
  </si>
  <si>
    <t>Llano La Majada</t>
  </si>
  <si>
    <t>Cob. Mpal. Santa Catarina Ticuá</t>
  </si>
  <si>
    <t>Yatakuán</t>
  </si>
  <si>
    <t>Yatacaba</t>
  </si>
  <si>
    <t>Cob. Mpal. Santa Cruz Tayata</t>
  </si>
  <si>
    <t>La Purísima Concepción</t>
  </si>
  <si>
    <t>La Unión Vistahermosa</t>
  </si>
  <si>
    <t>Cob. Mpal. Santa María Yolotepec</t>
  </si>
  <si>
    <t>Chapultepec Zaragoza</t>
  </si>
  <si>
    <t>Nduasio</t>
  </si>
  <si>
    <t>Satullujia</t>
  </si>
  <si>
    <t>Loma Totoletra</t>
  </si>
  <si>
    <t>Reyes Ixcatlán</t>
  </si>
  <si>
    <t>Yuyucu</t>
  </si>
  <si>
    <t>Yundi</t>
  </si>
  <si>
    <t>Tejaltitlán</t>
  </si>
  <si>
    <t>La Colina</t>
  </si>
  <si>
    <t>Rumbo a La Salida</t>
  </si>
  <si>
    <t>Cob. Mpal. San Martín Zacatepec</t>
  </si>
  <si>
    <t>San José Tenería</t>
  </si>
  <si>
    <t>Las Flores</t>
  </si>
  <si>
    <t>Rumbo A Tiniyú</t>
  </si>
  <si>
    <t>La Colmena</t>
  </si>
  <si>
    <t>Nemesio Rosas</t>
  </si>
  <si>
    <t>Colonia del Maestro</t>
  </si>
  <si>
    <t>La Noria</t>
  </si>
  <si>
    <t>Cob. Mpal. Santiago Ayuquililla</t>
  </si>
  <si>
    <t>Francisco Villa</t>
  </si>
  <si>
    <t>Cob. Mpal. Santiago Miltepec</t>
  </si>
  <si>
    <t>Cerro Barrigón</t>
  </si>
  <si>
    <t>Santiago El Jazmín</t>
  </si>
  <si>
    <t>Barrio Independencia (Colonia Nueva)</t>
  </si>
  <si>
    <t>Cob. Mpal. Zapotitlán Palmas</t>
  </si>
  <si>
    <t>El Baño</t>
  </si>
  <si>
    <t>Tronco del Río</t>
  </si>
  <si>
    <t>San Miguel Astatla</t>
  </si>
  <si>
    <t>Cob. Mpal. San Miguel Tulancingo</t>
  </si>
  <si>
    <t>San Pedro Buenavista</t>
  </si>
  <si>
    <t>Xanda</t>
  </si>
  <si>
    <t>Cerro Verde</t>
  </si>
  <si>
    <t>Rancho Potrero</t>
  </si>
  <si>
    <t>Statzi</t>
  </si>
  <si>
    <t>San Jorge El Chiñón</t>
  </si>
  <si>
    <t>Yosondalla</t>
  </si>
  <si>
    <t>San Pedro Chayuco</t>
  </si>
  <si>
    <t>San Miguel de Cárdenas</t>
  </si>
  <si>
    <t>Santa María de Las Nieves Monteverde</t>
  </si>
  <si>
    <t>Cob. Mpal. San Antonio Acutla</t>
  </si>
  <si>
    <t>Cerro Totocani</t>
  </si>
  <si>
    <t>Barrio de Los Osorno</t>
  </si>
  <si>
    <t>Zandaye</t>
  </si>
  <si>
    <t>Primera Sección (Pozas Frías o Andúa)</t>
  </si>
  <si>
    <t>San Marcos Monte de León</t>
  </si>
  <si>
    <t>Xacuza</t>
  </si>
  <si>
    <t>Cob. Mpal. Santiago Nejapilla</t>
  </si>
  <si>
    <t>Tercera Sección (Diniyaya)</t>
  </si>
  <si>
    <t>La Junta</t>
  </si>
  <si>
    <t>Cob. Mpal. Santo Domingo Tonaltepec</t>
  </si>
  <si>
    <t>Barrio Dieciséis de Septiembre</t>
  </si>
  <si>
    <t>La Nopalera</t>
  </si>
  <si>
    <t>San Isidro Lagunas</t>
  </si>
  <si>
    <t>Rancho de La Playa</t>
  </si>
  <si>
    <t>Peña Blanca (Colonia San Martín Peña Blanca)</t>
  </si>
  <si>
    <t>Colonia Roma (Agua Azul)</t>
  </si>
  <si>
    <t>Mundo Nuevo</t>
  </si>
  <si>
    <t>Tetela</t>
  </si>
  <si>
    <t>El Nacimiento (Rancho Constancia)</t>
  </si>
  <si>
    <t>Alfredo Vladimir Bonfil</t>
  </si>
  <si>
    <t>La Reforma (La Reformita)</t>
  </si>
  <si>
    <t>La Luna</t>
  </si>
  <si>
    <t>Loma San Rafael</t>
  </si>
  <si>
    <t>Cob. Mpal  Ayotzintepec</t>
  </si>
  <si>
    <t>Arroyo Cacao (Arroyo Lodo)</t>
  </si>
  <si>
    <t>El Ojo de Agua</t>
  </si>
  <si>
    <t>Guayabal</t>
  </si>
  <si>
    <t>Cob. Mpal. San Juan Atepec</t>
  </si>
  <si>
    <t>Lattzi' Xeni</t>
  </si>
  <si>
    <t>Santa María Totomoxtla</t>
  </si>
  <si>
    <t>Cob. Mpal. Capulálpam de Méndez</t>
  </si>
  <si>
    <t>Lachiblari</t>
  </si>
  <si>
    <t>Cob. Mpal. San Miguel Amatlán</t>
  </si>
  <si>
    <t>Santa María Laguiche</t>
  </si>
  <si>
    <t>Luza</t>
  </si>
  <si>
    <t>Nuevo Rosario Temextitlán</t>
  </si>
  <si>
    <t>Xielave</t>
  </si>
  <si>
    <t>Barrio de La Asunción (Rumbo a Chicuitii)</t>
  </si>
  <si>
    <t>Cob. Mpal. Santa María Jaltianguis</t>
  </si>
  <si>
    <t>Universidad de La Sierra Juárez</t>
  </si>
  <si>
    <t>Puerto Eligio</t>
  </si>
  <si>
    <t>Loma de La Estrella Cazadora</t>
  </si>
  <si>
    <t>Trinidad Ixtlán</t>
  </si>
  <si>
    <t>Rumbo Al Pueblo Viejo</t>
  </si>
  <si>
    <t>Cruz Clavo</t>
  </si>
  <si>
    <t>Choa Begh</t>
  </si>
  <si>
    <t>Santa María Xochixtepec</t>
  </si>
  <si>
    <t>San Juan Yalahui</t>
  </si>
  <si>
    <t>Lachi-Ragui (Llano Lumbre)</t>
  </si>
  <si>
    <t>Santiago Yagallo</t>
  </si>
  <si>
    <t>Santo Tomás Lachitá</t>
  </si>
  <si>
    <t>Lachibee</t>
  </si>
  <si>
    <t>San Miguel Reaguí</t>
  </si>
  <si>
    <t>Abajo del Pueblo</t>
  </si>
  <si>
    <t>Cob. Mpal. Santo Domingo Xagacía</t>
  </si>
  <si>
    <t>Santa María Tavehua</t>
  </si>
  <si>
    <t>La Estrella</t>
  </si>
  <si>
    <t>Rancho Juárez</t>
  </si>
  <si>
    <t>Cob. Mpal. San Lucas Camotlán</t>
  </si>
  <si>
    <t>Pueblo Nuevo (Buenavista)</t>
  </si>
  <si>
    <t>Pukëpäjkm (Barrio Verde)</t>
  </si>
  <si>
    <t>Hospital Regional (Colonia Hospital)</t>
  </si>
  <si>
    <t>Cob. Mpal. San Pedro Ocotepec</t>
  </si>
  <si>
    <t>Cob. Mpal. Santa María Alotepec</t>
  </si>
  <si>
    <t>Piedra Cruz</t>
  </si>
  <si>
    <t>Barrio Juquilita</t>
  </si>
  <si>
    <t>Álamo</t>
  </si>
  <si>
    <t>Barrio Santa Cecilia</t>
  </si>
  <si>
    <t>Impresionante</t>
  </si>
  <si>
    <t>Santiago Jareta</t>
  </si>
  <si>
    <t>Junto Al Cerro</t>
  </si>
  <si>
    <t>San José Yosocañú (Yosocanú)</t>
  </si>
  <si>
    <t>Junta de Dos Arroyos (Pie de La Cuesta)</t>
  </si>
  <si>
    <t>Yucusiama Guerrero</t>
  </si>
  <si>
    <t>Torralba de Juárez</t>
  </si>
  <si>
    <t>Charloco</t>
  </si>
  <si>
    <t>Zocoteaca (Segunda Sección)</t>
  </si>
  <si>
    <t>Yocuá</t>
  </si>
  <si>
    <t>San Sebastián de Las Grutas</t>
  </si>
  <si>
    <t>Barrio Sur</t>
  </si>
  <si>
    <t>Colón</t>
  </si>
  <si>
    <t>El Metal</t>
  </si>
  <si>
    <t>Río Seco</t>
  </si>
  <si>
    <t>El Arroyo Bajo</t>
  </si>
  <si>
    <t>Loma de La Palma</t>
  </si>
  <si>
    <t>Cob. Mpal. San Francisco Ozolotepec</t>
  </si>
  <si>
    <t>El Guamilar</t>
  </si>
  <si>
    <t>Barrio Tercero (Salida del Arroyo)</t>
  </si>
  <si>
    <t>Sitio del Palmar</t>
  </si>
  <si>
    <t>Piedra Calabaza</t>
  </si>
  <si>
    <t>Horno de Cal</t>
  </si>
  <si>
    <t>Los Mangales</t>
  </si>
  <si>
    <t>Yer'shig (Barrio La Secundaria)</t>
  </si>
  <si>
    <t>Agua del Higo</t>
  </si>
  <si>
    <t>Santa María Coatlán</t>
  </si>
  <si>
    <t>El Porvenir Ballesteros</t>
  </si>
  <si>
    <t>Colonia El Geche</t>
  </si>
  <si>
    <t>Loma de Cerveza</t>
  </si>
  <si>
    <t>La Chinera</t>
  </si>
  <si>
    <t>La Cima</t>
  </si>
  <si>
    <t>Cob. Mpal. Santo Domingo Ozolotepec</t>
  </si>
  <si>
    <t>Los Manantiales</t>
  </si>
  <si>
    <t>El Ramón</t>
  </si>
  <si>
    <t>Barrio La Unión</t>
  </si>
  <si>
    <t>Barranca Larga (La Ciénega)</t>
  </si>
  <si>
    <t>Cob. Mpal. San Bartolo Yautepec</t>
  </si>
  <si>
    <t>San Miguel Nitzaviguiti</t>
  </si>
  <si>
    <t>Primera Sección (Barrio de San Juan)</t>
  </si>
  <si>
    <t>El Coyul</t>
  </si>
  <si>
    <t>Santo Tomás Teipan</t>
  </si>
  <si>
    <t>Cob. Mpal. Santa María Quiegolani</t>
  </si>
  <si>
    <t>Ocotal</t>
  </si>
  <si>
    <t>Llano El Coyote</t>
  </si>
  <si>
    <t>Boca de León</t>
  </si>
  <si>
    <t>Cañada del Maguey</t>
  </si>
  <si>
    <t>Cob. Mpal. San Juan Bautista Atatlahuca</t>
  </si>
  <si>
    <t>Fraccionamiento San Miguel</t>
  </si>
  <si>
    <t>Cob. Mpal. San Juan del Estado</t>
  </si>
  <si>
    <t>Rancho El Ensueño</t>
  </si>
  <si>
    <t>Barrio Morelos</t>
  </si>
  <si>
    <t>La Capellanía</t>
  </si>
  <si>
    <t>Santo Domingo Barrio Alto</t>
  </si>
  <si>
    <t>San José Contreras</t>
  </si>
  <si>
    <t>La Libertad Xochimilco (Segunda Sección)</t>
  </si>
  <si>
    <t>El Zapotal</t>
  </si>
  <si>
    <t>Bernal</t>
  </si>
  <si>
    <t>Junto Al Puente</t>
  </si>
  <si>
    <t>Río Salinas</t>
  </si>
  <si>
    <t>Carrizal Yucucundo</t>
  </si>
  <si>
    <t>El Manzanito</t>
  </si>
  <si>
    <t>La Nevería</t>
  </si>
  <si>
    <t>Cob. Mpal. Trinidad Zaachila</t>
  </si>
  <si>
    <t>Colonia El Manantial</t>
  </si>
  <si>
    <t>San Antonino El Alto</t>
  </si>
  <si>
    <t>Paraje El Carricillo (Barrio de Arriba)</t>
  </si>
  <si>
    <t>Barrio San Antonio</t>
  </si>
  <si>
    <t>Arroyo del Tecolote</t>
  </si>
  <si>
    <t>La Rastra</t>
  </si>
  <si>
    <t>Rancho La Roja</t>
  </si>
  <si>
    <t>Guevara</t>
  </si>
  <si>
    <t>La Mezquitera</t>
  </si>
  <si>
    <t>Cob. Mpal. Ánimas Trujano</t>
  </si>
  <si>
    <t>Primera Sección Barrio San Antonio</t>
  </si>
  <si>
    <t>La Peña</t>
  </si>
  <si>
    <t>Camino al Tanque Ii (El Puente)</t>
  </si>
  <si>
    <t>Ampliación Francisco Villa</t>
  </si>
  <si>
    <t>Paraje Los Tunalitos</t>
  </si>
  <si>
    <t>Fraccionamiento Proyecto 2000</t>
  </si>
  <si>
    <t>Güendulain</t>
  </si>
  <si>
    <t>Camino a La Presa</t>
  </si>
  <si>
    <t>La Venta</t>
  </si>
  <si>
    <t>Lachigulera</t>
  </si>
  <si>
    <t>Mi Ranchito</t>
  </si>
  <si>
    <t>La Toma</t>
  </si>
  <si>
    <t>La Era</t>
  </si>
  <si>
    <t>El Pocito</t>
  </si>
  <si>
    <t>Guechiviyu</t>
  </si>
  <si>
    <t>El Palacio</t>
  </si>
  <si>
    <t>Cerrada del Rincón</t>
  </si>
  <si>
    <t>Unión Juárez</t>
  </si>
  <si>
    <t>Las Catarinas</t>
  </si>
  <si>
    <t>Barranca El Quebrache</t>
  </si>
  <si>
    <t>Guiuxhalaxhe (Camino a La Presa)</t>
  </si>
  <si>
    <t>Cob. Mpal. Magdalena Teitipac</t>
  </si>
  <si>
    <t>Rosario Martínez</t>
  </si>
  <si>
    <t>Xadani</t>
  </si>
  <si>
    <t>Paraje La Loma de Santa Ana</t>
  </si>
  <si>
    <t>El Pericón (Campamento)</t>
  </si>
  <si>
    <t>Pochotlillo</t>
  </si>
  <si>
    <t>La Chopa</t>
  </si>
  <si>
    <t>Cob. Mpal. San Martín Lachilá</t>
  </si>
  <si>
    <t>Los Higos</t>
  </si>
  <si>
    <t>Primer Barrio</t>
  </si>
  <si>
    <t>Sinigüi</t>
  </si>
  <si>
    <t>Esquina de La Piedra</t>
  </si>
  <si>
    <t>Dichigadama (Paraje La Playa y El Bordo)</t>
  </si>
  <si>
    <t>El Paraíso (Palo Verde)</t>
  </si>
  <si>
    <t>Cob. Mpal. San Pedro Apóstol</t>
  </si>
  <si>
    <t>Mojonera</t>
  </si>
  <si>
    <t>Portillo del Gavilán</t>
  </si>
  <si>
    <t>Cob. Mpal. Santa Ana Zegache</t>
  </si>
  <si>
    <t>Pedro Arellanes Romero</t>
  </si>
  <si>
    <t>Los Sarmiento</t>
  </si>
  <si>
    <t>Cob. Mpal. Magdalena Ocotlán</t>
  </si>
  <si>
    <t>Santo Domingo Jalieza</t>
  </si>
  <si>
    <t>Rancho de Los Vásquez</t>
  </si>
  <si>
    <t>Cerro de La Lengua</t>
  </si>
  <si>
    <t>Cerro Liquidámbar</t>
  </si>
  <si>
    <t>Barrio Santiago</t>
  </si>
  <si>
    <t>Río San Pedro</t>
  </si>
  <si>
    <t>Colonia Mirador</t>
  </si>
  <si>
    <t>Tierra Abajo</t>
  </si>
  <si>
    <t>Agua Peñafiel</t>
  </si>
  <si>
    <t>Agua de Borrego</t>
  </si>
  <si>
    <t>Zongolica</t>
  </si>
  <si>
    <t>Atempa</t>
  </si>
  <si>
    <t>Titla Cuautitla</t>
  </si>
  <si>
    <t>Loma Cosahuico</t>
  </si>
  <si>
    <t>Santo Tomás</t>
  </si>
  <si>
    <t>El Águila Almoloyas</t>
  </si>
  <si>
    <t>Arroyo Caracol Mecapal</t>
  </si>
  <si>
    <t>Llano Limón</t>
  </si>
  <si>
    <t>Agua Paloma</t>
  </si>
  <si>
    <t>Campo de Aviación</t>
  </si>
  <si>
    <t>Llano Nopal</t>
  </si>
  <si>
    <t>Loma del Calvario</t>
  </si>
  <si>
    <t>Colonia Los Pinos</t>
  </si>
  <si>
    <t>Agua Temazcal</t>
  </si>
  <si>
    <t>El Tomatal</t>
  </si>
  <si>
    <t>Constantino Ojeda Lezama</t>
  </si>
  <si>
    <t>Santa María Bella Vista</t>
  </si>
  <si>
    <t>San Francisco Sayultepec</t>
  </si>
  <si>
    <t>Yuucasanca</t>
  </si>
  <si>
    <t>Cob. Mpal. San Miguel Tlacamama</t>
  </si>
  <si>
    <t>Cob. Mpal. San Pedro Jicayán</t>
  </si>
  <si>
    <t>Llano de La Vaca</t>
  </si>
  <si>
    <t>Cerro El Chivo</t>
  </si>
  <si>
    <t>Cob. Mpal. Santiago Ixtayutla</t>
  </si>
  <si>
    <t>San Miguel de Los Pinos</t>
  </si>
  <si>
    <t>San Francisco El Maguey</t>
  </si>
  <si>
    <t>Paso de La Garrocha</t>
  </si>
  <si>
    <t>La Culebra</t>
  </si>
  <si>
    <t>Santa Cruz Tihuixte</t>
  </si>
  <si>
    <t>El Pantano</t>
  </si>
  <si>
    <t>La Máquina</t>
  </si>
  <si>
    <t>Barrio de Las Piedras</t>
  </si>
  <si>
    <t>La Juquilita (Colonia La Juquilita)</t>
  </si>
  <si>
    <t>Barrio El Zapote</t>
  </si>
  <si>
    <t>El Jordán</t>
  </si>
  <si>
    <t>Santa Rosa de Lima</t>
  </si>
  <si>
    <t>Cob. Mpal. San Juan Quiahije</t>
  </si>
  <si>
    <t>Cob. Mpal. San Miguel Panixtlahuaca</t>
  </si>
  <si>
    <t>La Pila</t>
  </si>
  <si>
    <t>Mandingas</t>
  </si>
  <si>
    <t>El Destino</t>
  </si>
  <si>
    <t>Barrio del Campo</t>
  </si>
  <si>
    <t>Unión del Sur</t>
  </si>
  <si>
    <t>El Popo</t>
  </si>
  <si>
    <t>Lachixena</t>
  </si>
  <si>
    <t>El Achote</t>
  </si>
  <si>
    <t>Las Palmas (Barrio San Antonio)</t>
  </si>
  <si>
    <t>Arroyón</t>
  </si>
  <si>
    <t>Piedras Negras</t>
  </si>
  <si>
    <t>Todos Santos</t>
  </si>
  <si>
    <t>El Regadillo</t>
  </si>
  <si>
    <t>Paso San Antonio</t>
  </si>
  <si>
    <t>Nubes</t>
  </si>
  <si>
    <t>Llano Cuil</t>
  </si>
  <si>
    <t>Crucero de San Blas</t>
  </si>
  <si>
    <t>Cob. Mpal. San Mateo del Mar</t>
  </si>
  <si>
    <t>Playa Grande</t>
  </si>
  <si>
    <t>Colonia Cheguigo</t>
  </si>
  <si>
    <t>Solo Dios</t>
  </si>
  <si>
    <t>La Alcantarilla</t>
  </si>
  <si>
    <t>Cob. Mpal. Santiago Astata</t>
  </si>
  <si>
    <t>Maíz Quemado</t>
  </si>
  <si>
    <t>El Aserradero</t>
  </si>
  <si>
    <t>Guelaguechi</t>
  </si>
  <si>
    <t>Los Nanches</t>
  </si>
  <si>
    <t>Rancho Tomás Salvador</t>
  </si>
  <si>
    <t>Las Palmitas</t>
  </si>
  <si>
    <t>Colonia Buenos Aires</t>
  </si>
  <si>
    <t>Picacho Cheguigo</t>
  </si>
  <si>
    <t>El Roblito</t>
  </si>
  <si>
    <t>Colonia Primero de Mayo</t>
  </si>
  <si>
    <t>Cob. Mpal  Chahuites</t>
  </si>
  <si>
    <t>Marbella</t>
  </si>
  <si>
    <t>La Cristalina</t>
  </si>
  <si>
    <t>Cuyulapa</t>
  </si>
  <si>
    <t>Charis</t>
  </si>
  <si>
    <t>Rancho Guerra</t>
  </si>
  <si>
    <t>Rancho Vicente López Vásquez</t>
  </si>
  <si>
    <t>Cob. Mpal. Santo Domingo Ingenio</t>
  </si>
  <si>
    <t>Reparo Lencho</t>
  </si>
  <si>
    <t>Cob. Mpal. Unión Hidalgo</t>
  </si>
  <si>
    <t>Ubero</t>
  </si>
  <si>
    <t>El Mixe</t>
  </si>
  <si>
    <t>Cob. Mpal. Calihualá</t>
  </si>
  <si>
    <t>Domingo Solano Mejía</t>
  </si>
  <si>
    <t>Colonia Lázaro Cárdenas (San Nicolás)</t>
  </si>
  <si>
    <t>Cob. Mpal. Santiago del Río</t>
  </si>
  <si>
    <t>Los Tres Encinos</t>
  </si>
  <si>
    <t>San Juan Trujano</t>
  </si>
  <si>
    <t>Santa Cruz Soledad (Las Casitas)</t>
  </si>
  <si>
    <t>Cob. Mpal. San Agustín Atenango</t>
  </si>
  <si>
    <t>La Ordeña</t>
  </si>
  <si>
    <t>Camino Real a Chindúa</t>
  </si>
  <si>
    <t>Joya Palo de Águila</t>
  </si>
  <si>
    <t>San Mateo Coyotepec</t>
  </si>
  <si>
    <t>Yutzateta</t>
  </si>
  <si>
    <t>Colorado</t>
  </si>
  <si>
    <t>El Conejo</t>
  </si>
  <si>
    <t>Cob. Mpal. San Pedro Coxcaltepec Cántaros</t>
  </si>
  <si>
    <t>Yucutishia</t>
  </si>
  <si>
    <t>San Antonio Perales</t>
  </si>
  <si>
    <t>Cob. Mpal. Santiago Apoala</t>
  </si>
  <si>
    <t>Jaime Santiago</t>
  </si>
  <si>
    <t>Ladera de Ardilla</t>
  </si>
  <si>
    <t>Yudayo</t>
  </si>
  <si>
    <t>Yutayucu</t>
  </si>
  <si>
    <t>La Unión Libertad Ixtaltepec</t>
  </si>
  <si>
    <t>Volante</t>
  </si>
  <si>
    <t>Barrio de Las Tres Cruces</t>
  </si>
  <si>
    <t>San Isidro Siniyuco</t>
  </si>
  <si>
    <t>Cob. Mpal. San Cristóbal Amoltepec</t>
  </si>
  <si>
    <t>Nucagne</t>
  </si>
  <si>
    <t>See Igno</t>
  </si>
  <si>
    <t>Loma Buenos Aires</t>
  </si>
  <si>
    <t>Manzana de Espinal</t>
  </si>
  <si>
    <t>Mexicalcingo</t>
  </si>
  <si>
    <t>Cob. Mpal. San Pablo Tijaltepec</t>
  </si>
  <si>
    <t>Cob. Mpal. San Pedro Mártir Yucuxaco</t>
  </si>
  <si>
    <t>Cob. Mpal. Santa Catarina Tayata</t>
  </si>
  <si>
    <t>Yucuya (Yutenicuche)</t>
  </si>
  <si>
    <t>Río Delgado</t>
  </si>
  <si>
    <t>Boca del Perro</t>
  </si>
  <si>
    <t>San José del Río Colorado</t>
  </si>
  <si>
    <t>Guadalupe Yosoyúa</t>
  </si>
  <si>
    <t>Yuvita'a</t>
  </si>
  <si>
    <t>Cañada Tierra Blanca</t>
  </si>
  <si>
    <t>Shinizo</t>
  </si>
  <si>
    <t>Yaviñuu</t>
  </si>
  <si>
    <t>Cob. Mpal. Santo Domingo Ixcatlán</t>
  </si>
  <si>
    <t>Morelos</t>
  </si>
  <si>
    <t>Cob. Mpal. San Jorge Nuchita</t>
  </si>
  <si>
    <t>Cob. Mpal. San José Ayuquila</t>
  </si>
  <si>
    <t>Tultitlán de Guadalcázar</t>
  </si>
  <si>
    <t>Vista Hermosa Lázaro Cárdenas</t>
  </si>
  <si>
    <t>Xoconoxtle</t>
  </si>
  <si>
    <t>Cob. Mpal  Fresnillo de Trujano</t>
  </si>
  <si>
    <t>Cob. Mpal. Santa Catarina Zapoquila</t>
  </si>
  <si>
    <t>Las Palmas</t>
  </si>
  <si>
    <t>Cob. Mpal  Asunción Cuyotepeji</t>
  </si>
  <si>
    <t>Cob. Mpal. Santa María Camotlán</t>
  </si>
  <si>
    <t>Mogote Colorado (San Isidro)</t>
  </si>
  <si>
    <t>Los Barbosa</t>
  </si>
  <si>
    <t>Encino Grande (Lázaro Cárdenas)</t>
  </si>
  <si>
    <t>Cob. Mpal. Santos Reyes Yucuná</t>
  </si>
  <si>
    <t>Cuesta Blanca</t>
  </si>
  <si>
    <t>Barrio Libertad</t>
  </si>
  <si>
    <t>Cob. Mpal. San Francisco Teopan</t>
  </si>
  <si>
    <t>Jazmín Río Poblano</t>
  </si>
  <si>
    <t>Santa Cruz Corunda</t>
  </si>
  <si>
    <t>Santa Cruz Capulálpam</t>
  </si>
  <si>
    <t>San Antonio Abad</t>
  </si>
  <si>
    <t>Zoyaxtla</t>
  </si>
  <si>
    <t>Cob. Mpal. Tlacotepec Plumas</t>
  </si>
  <si>
    <t>Río Timbre</t>
  </si>
  <si>
    <t>Cob. Mpal. San Miguel Tlacotepec</t>
  </si>
  <si>
    <t>Santa Cruz Huachichiqui</t>
  </si>
  <si>
    <t>Rancho Domingo Cruz</t>
  </si>
  <si>
    <t>Guadalupe de Las Flores</t>
  </si>
  <si>
    <t>La Unión Reforma</t>
  </si>
  <si>
    <t>El Pescadillo</t>
  </si>
  <si>
    <t>Yunduza</t>
  </si>
  <si>
    <t>San Francisco de Asís</t>
  </si>
  <si>
    <t>Santo Domingo Nundó</t>
  </si>
  <si>
    <t>Ticuiti</t>
  </si>
  <si>
    <t>Nduayute</t>
  </si>
  <si>
    <t>Cerro de Sol</t>
  </si>
  <si>
    <t>Cob. Mpal. San Vicente Nuñú</t>
  </si>
  <si>
    <t>Arroyo Venado (Sección Tercera)</t>
  </si>
  <si>
    <t>Arroyo Chivato</t>
  </si>
  <si>
    <t>Los Cocos</t>
  </si>
  <si>
    <t>Isla San José</t>
  </si>
  <si>
    <t>Palmilla</t>
  </si>
  <si>
    <t>Vicente Camalote</t>
  </si>
  <si>
    <t>Los Limones</t>
  </si>
  <si>
    <t>Loma San Bernabé</t>
  </si>
  <si>
    <t>Benito Juárez Ii (San Martín)</t>
  </si>
  <si>
    <t>La Vega</t>
  </si>
  <si>
    <t>El Resorte</t>
  </si>
  <si>
    <t>San Cristóbal La Vega</t>
  </si>
  <si>
    <t>San Pedro Ozumacín</t>
  </si>
  <si>
    <t>Cob. Mpal. San Juan Comaltepec</t>
  </si>
  <si>
    <t>Arroyo Concha</t>
  </si>
  <si>
    <t>Cob. Mpal. San Juan Petlapa</t>
  </si>
  <si>
    <t>San Juan Carrizo</t>
  </si>
  <si>
    <t>Yuaa Cuadi</t>
  </si>
  <si>
    <t>Colonia Monserrat</t>
  </si>
  <si>
    <t>San Isidro Aloápam</t>
  </si>
  <si>
    <t>Lassta</t>
  </si>
  <si>
    <t>Cob. Mpal. San Pablo Macuiltianguis</t>
  </si>
  <si>
    <t>San Bernardo</t>
  </si>
  <si>
    <t>El Manzanal (Tierra Colorada)</t>
  </si>
  <si>
    <t>Avenida Bajo La Cruz Latuvi</t>
  </si>
  <si>
    <t>Santo Domingo Cacalotepec</t>
  </si>
  <si>
    <t>Cob. Mpal. Santiago Comaltepec</t>
  </si>
  <si>
    <t>Cob. Mpal. Santiago Laxopa</t>
  </si>
  <si>
    <t>Santa María Yohueche</t>
  </si>
  <si>
    <t>San Juan Yetzecovi</t>
  </si>
  <si>
    <t>Cob. Mpal. Villa Talea de Castro</t>
  </si>
  <si>
    <t>Loma del Panteón</t>
  </si>
  <si>
    <t>San Mateo Éxodo</t>
  </si>
  <si>
    <t>Lashe Huashine</t>
  </si>
  <si>
    <t>Santa Sofía</t>
  </si>
  <si>
    <t>Las Palomas</t>
  </si>
  <si>
    <t>Santa Margarita Huitepec</t>
  </si>
  <si>
    <t>Aguatlán</t>
  </si>
  <si>
    <t>Santa Cruz Ocotal</t>
  </si>
  <si>
    <t>La Talera</t>
  </si>
  <si>
    <t>San Isidro Huayápam</t>
  </si>
  <si>
    <t>Río Tejón</t>
  </si>
  <si>
    <t>El Crucero</t>
  </si>
  <si>
    <t>La Nueva Reforma del Camarón</t>
  </si>
  <si>
    <t>Los Palmares</t>
  </si>
  <si>
    <t>El Tule</t>
  </si>
  <si>
    <t>Santiago Tepitongo</t>
  </si>
  <si>
    <t>El Peñasco</t>
  </si>
  <si>
    <t>Santa Cruz Río Venado</t>
  </si>
  <si>
    <t>El Manguito</t>
  </si>
  <si>
    <t>Agua del Platanar</t>
  </si>
  <si>
    <t>Icayuco</t>
  </si>
  <si>
    <t>Santa María El Rincón</t>
  </si>
  <si>
    <t>El Cangrejo</t>
  </si>
  <si>
    <t>San Antonio Acatlán</t>
  </si>
  <si>
    <t>La Charamusca (Santiago El Mesón)</t>
  </si>
  <si>
    <t>Yugosica</t>
  </si>
  <si>
    <t>Barrio Zaniza</t>
  </si>
  <si>
    <t>Barrio Los Pinos</t>
  </si>
  <si>
    <t>Rincón de Talea</t>
  </si>
  <si>
    <t>Santa Catarina La Cañada</t>
  </si>
  <si>
    <t>Cinco Cerros</t>
  </si>
  <si>
    <t>5 de Mayo</t>
  </si>
  <si>
    <t>Texcoco</t>
  </si>
  <si>
    <t>Liborio López Anaya</t>
  </si>
  <si>
    <t>San Lorenzo El Zapote</t>
  </si>
  <si>
    <t>Guilayusi</t>
  </si>
  <si>
    <t>Río Yerba</t>
  </si>
  <si>
    <t>Los Horcones</t>
  </si>
  <si>
    <t>Piedra Yavichi</t>
  </si>
  <si>
    <t>Unión</t>
  </si>
  <si>
    <t>Río Banco</t>
  </si>
  <si>
    <t>Cob. Mpal. San José Del Peñasco</t>
  </si>
  <si>
    <t>Rancho Lachivigoza</t>
  </si>
  <si>
    <t>Santiago Lapaguía</t>
  </si>
  <si>
    <t>Tejocote</t>
  </si>
  <si>
    <t>Llano de Dolor</t>
  </si>
  <si>
    <t>Barranca Grande</t>
  </si>
  <si>
    <t>Piedra Campana</t>
  </si>
  <si>
    <t>Tres Ocotes</t>
  </si>
  <si>
    <t>Cob. Mpal. Santa Ana</t>
  </si>
  <si>
    <t>Detrás de La Barranca</t>
  </si>
  <si>
    <t>Llano de Lastguch</t>
  </si>
  <si>
    <t>La Ciénega Buena Vista</t>
  </si>
  <si>
    <t>Güilotes</t>
  </si>
  <si>
    <t>Rancho José Sánchez</t>
  </si>
  <si>
    <t>El Tunillo</t>
  </si>
  <si>
    <t>Puerto San Bartolo</t>
  </si>
  <si>
    <t>El Campamento</t>
  </si>
  <si>
    <t>San Juan Acaltepec</t>
  </si>
  <si>
    <t>San José Quianitas</t>
  </si>
  <si>
    <t>Boca de La Barranca</t>
  </si>
  <si>
    <t>Cañada Cera</t>
  </si>
  <si>
    <t>Santa Cruz El Salto</t>
  </si>
  <si>
    <t>Zoquiápam Boca de Los Ríos</t>
  </si>
  <si>
    <t>Cañada Guayabal</t>
  </si>
  <si>
    <t>Fraccionamiento Santo Domingo</t>
  </si>
  <si>
    <t>Santa Martha Etla</t>
  </si>
  <si>
    <t>El Mogote del Sol</t>
  </si>
  <si>
    <t>El Arroyo Veinte</t>
  </si>
  <si>
    <t>Los Tres Reyes</t>
  </si>
  <si>
    <t>Manuel Gómez Portillo (Ferrería)</t>
  </si>
  <si>
    <t>Arriba de La Ciénega Rica</t>
  </si>
  <si>
    <t>El Temascal</t>
  </si>
  <si>
    <t>San Miguel Tlanichico</t>
  </si>
  <si>
    <t>Colonia Santa Isabel</t>
  </si>
  <si>
    <t>Paraje Río Seco (Rancho Guichicovi)</t>
  </si>
  <si>
    <t>Lachigova</t>
  </si>
  <si>
    <t>Sección Segunda Agua Blanca</t>
  </si>
  <si>
    <t>La Yocuela</t>
  </si>
  <si>
    <t>Los Ortiz</t>
  </si>
  <si>
    <t>Tercera Sección (Santa Gertrudis)</t>
  </si>
  <si>
    <t>Corral de Piedras</t>
  </si>
  <si>
    <t>El Zapotillo</t>
  </si>
  <si>
    <t>Colonia La Cieneguita</t>
  </si>
  <si>
    <t>Las Razas</t>
  </si>
  <si>
    <t>Barrio San Juan (La Estación)</t>
  </si>
  <si>
    <t>Fraccionamiento Riberas de San Jerónimo</t>
  </si>
  <si>
    <t>Paraje Camino A La Mina</t>
  </si>
  <si>
    <t>El Nogal</t>
  </si>
  <si>
    <t>Rancho Viejo (Kilómetro 4)</t>
  </si>
  <si>
    <t>Lomas del Santo</t>
  </si>
  <si>
    <t>Diez Reales</t>
  </si>
  <si>
    <t>Loma San Antonio (Loma del Tubo Negro)</t>
  </si>
  <si>
    <t>El Quelite</t>
  </si>
  <si>
    <t>Cob. Mpal. San Bartolomé Quialana</t>
  </si>
  <si>
    <t>El Manantial</t>
  </si>
  <si>
    <t>Loma de San Francisco</t>
  </si>
  <si>
    <t>El Capitán</t>
  </si>
  <si>
    <t>Xaagá</t>
  </si>
  <si>
    <t>Nisayola</t>
  </si>
  <si>
    <t>San José de Gracia</t>
  </si>
  <si>
    <t>Camino Real</t>
  </si>
  <si>
    <t>El Río Cabrito</t>
  </si>
  <si>
    <t>Latz Shob</t>
  </si>
  <si>
    <t>Colonia Ricardo Flores Magón</t>
  </si>
  <si>
    <t>Gue Tsasi</t>
  </si>
  <si>
    <t>Rancho Blanco</t>
  </si>
  <si>
    <t>Las Salinas</t>
  </si>
  <si>
    <t>Barrio de San Juan</t>
  </si>
  <si>
    <t>Paraje La Laguna</t>
  </si>
  <si>
    <t>El Progreso (Barrio de Coapa)</t>
  </si>
  <si>
    <t>El Sabino (Primer Barrio)</t>
  </si>
  <si>
    <t>Barrio Arriba</t>
  </si>
  <si>
    <t>Cob. Mpal. San Antonino Castillo Velasco</t>
  </si>
  <si>
    <t>Cob. Mpal. San Dionisio Ocotlán</t>
  </si>
  <si>
    <t>Pozo de La Canela</t>
  </si>
  <si>
    <t>Cob. Mpal. San Pedro Mártir</t>
  </si>
  <si>
    <t>Piedra Gacha (Arroyo del Sauce)</t>
  </si>
  <si>
    <t>Cob. Mpal. Santa Catarina Minas</t>
  </si>
  <si>
    <t>Cob. Mpal. Santa Lucía Ocotlán</t>
  </si>
  <si>
    <t>San Sebastián Ocotlán</t>
  </si>
  <si>
    <t>El Tronco de Huamuche</t>
  </si>
  <si>
    <t>Los Pavorreales</t>
  </si>
  <si>
    <t>El Cuajilote</t>
  </si>
  <si>
    <t>Cafetal Carlota</t>
  </si>
  <si>
    <t>Aguacatal</t>
  </si>
  <si>
    <t>Cerro Palmera</t>
  </si>
  <si>
    <t>Loma de La Flecha</t>
  </si>
  <si>
    <t>Las Lomas</t>
  </si>
  <si>
    <t>Cerro de Arena</t>
  </si>
  <si>
    <t>Ignacio Zaragoza</t>
  </si>
  <si>
    <t>Camote Español</t>
  </si>
  <si>
    <t>La Corneta</t>
  </si>
  <si>
    <t>Barrio Laguna</t>
  </si>
  <si>
    <t>La Chicharra</t>
  </si>
  <si>
    <t>Tetzmolán</t>
  </si>
  <si>
    <t>Coatepec</t>
  </si>
  <si>
    <t>San Bernardino</t>
  </si>
  <si>
    <t>Cacahuatlán</t>
  </si>
  <si>
    <t>La Trinchera</t>
  </si>
  <si>
    <t>San Pablo Almoloyas</t>
  </si>
  <si>
    <t>San Pedro La Alianza</t>
  </si>
  <si>
    <t>Joya Durazno</t>
  </si>
  <si>
    <t>San Pedro Cuyaltepec</t>
  </si>
  <si>
    <t>Cob. Mpal  Cuyamecalco Villa de Zaragoza</t>
  </si>
  <si>
    <t>Loma Ojiteca</t>
  </si>
  <si>
    <t>Agua Ceniza</t>
  </si>
  <si>
    <t>San Juan Zautla</t>
  </si>
  <si>
    <t>San Isidro Piedra Ancha</t>
  </si>
  <si>
    <t>Tianguisco</t>
  </si>
  <si>
    <t>Celso Herrera Díaz</t>
  </si>
  <si>
    <t>Guadalupe (Barrio Guadalupe)</t>
  </si>
  <si>
    <t>El Ciruelo</t>
  </si>
  <si>
    <t>Arroyo del Platanar</t>
  </si>
  <si>
    <t>San Juan Yosocani</t>
  </si>
  <si>
    <t>El Aguacatillo</t>
  </si>
  <si>
    <t>Barrio San Nicolás</t>
  </si>
  <si>
    <t>Barrio Xuñuu</t>
  </si>
  <si>
    <t>Paso del Jiote</t>
  </si>
  <si>
    <t>Cerro de Plata</t>
  </si>
  <si>
    <t>El Trébol</t>
  </si>
  <si>
    <t>Ocotlán de Juárez</t>
  </si>
  <si>
    <t>Yucutaco</t>
  </si>
  <si>
    <t>Barrio de La Conasupo</t>
  </si>
  <si>
    <t>Santa María</t>
  </si>
  <si>
    <t>La Asunción</t>
  </si>
  <si>
    <t>Barranca Bule</t>
  </si>
  <si>
    <t>Corozal Grande</t>
  </si>
  <si>
    <t>Plan de Minas</t>
  </si>
  <si>
    <t>Puente San José</t>
  </si>
  <si>
    <t>Santa María Amialtepec</t>
  </si>
  <si>
    <t>La Soledad (La Arena)</t>
  </si>
  <si>
    <t>Finca Buena Vista</t>
  </si>
  <si>
    <t>El Ocotillo o Arroyo de Arriba</t>
  </si>
  <si>
    <t>El Peregrino</t>
  </si>
  <si>
    <t>Llano Ocote</t>
  </si>
  <si>
    <t>Pescuezo del Venado</t>
  </si>
  <si>
    <t>Loma Limón</t>
  </si>
  <si>
    <t>Parada Tierra Blanca</t>
  </si>
  <si>
    <t>Nanchal</t>
  </si>
  <si>
    <t>El Mameyal</t>
  </si>
  <si>
    <t>El Zarzal</t>
  </si>
  <si>
    <t>San Francisco Cozoaltepec</t>
  </si>
  <si>
    <t>El Pacífico</t>
  </si>
  <si>
    <t>Portillo Luciérnaga</t>
  </si>
  <si>
    <t>Cruz Mojón</t>
  </si>
  <si>
    <t>Concepción Tenango</t>
  </si>
  <si>
    <t>Paraíso</t>
  </si>
  <si>
    <t>El Cardamomo</t>
  </si>
  <si>
    <t>Benito Juárez Chica</t>
  </si>
  <si>
    <t>Kilómetro 10 Nizzapipi (San Antonio)</t>
  </si>
  <si>
    <t>Fraccionamiento La Tortolita</t>
  </si>
  <si>
    <t>La Malinche</t>
  </si>
  <si>
    <t>Colonia del Carmen (Palo Grande)</t>
  </si>
  <si>
    <t>Cob. Mpal. Santo Domingo Chihuitán</t>
  </si>
  <si>
    <t>Cob. Mpal. Magdalena Tequisistlán</t>
  </si>
  <si>
    <t>Rancho Palemón Gallegos López</t>
  </si>
  <si>
    <t>Colonia Francisco I. Madero</t>
  </si>
  <si>
    <t>Loma Larga (Santa Rosa)</t>
  </si>
  <si>
    <t>Playa Copalito</t>
  </si>
  <si>
    <t>Colonia La Candelaria</t>
  </si>
  <si>
    <t>Punto La Zarza</t>
  </si>
  <si>
    <t>José María Morelos</t>
  </si>
  <si>
    <t>La Compuerta</t>
  </si>
  <si>
    <t>Rancho Monserrat</t>
  </si>
  <si>
    <t>Nuevo San Juan</t>
  </si>
  <si>
    <t>Los Ordaz Ii</t>
  </si>
  <si>
    <t>Rancho Cuatro R</t>
  </si>
  <si>
    <t>Cerro Iguana</t>
  </si>
  <si>
    <t>El Campanario</t>
  </si>
  <si>
    <t>Sol Y Luna</t>
  </si>
  <si>
    <t>Linda Vista</t>
  </si>
  <si>
    <t>San José Sabinillo</t>
  </si>
  <si>
    <t>Cob. Mpal. San Francisco Tlapancingo</t>
  </si>
  <si>
    <t>Santa Bárbara Huacapa</t>
  </si>
  <si>
    <t>Santo Domingo Hidalgo</t>
  </si>
  <si>
    <t>Barrio Colorado</t>
  </si>
  <si>
    <t>Cob. Mpal. Santiago Tamazola</t>
  </si>
  <si>
    <t>San Mateo Nuevo</t>
  </si>
  <si>
    <t>Guadalupe del Recreo</t>
  </si>
  <si>
    <t>La Cruz (Barrio La Cruz)</t>
  </si>
  <si>
    <t>Rincón del Guayabo</t>
  </si>
  <si>
    <t>Yuxaño</t>
  </si>
  <si>
    <t>Cañada de Espina Negra</t>
  </si>
  <si>
    <t>Cob. Mpal. San Mateo Etlatongo</t>
  </si>
  <si>
    <t>Yuzantico</t>
  </si>
  <si>
    <t>El Potrerito</t>
  </si>
  <si>
    <t>Cob. Mpal. San Pedro Teozacoalco</t>
  </si>
  <si>
    <t>Unión Buena Vista (Yodocanit O Yodocani)</t>
  </si>
  <si>
    <t>Ladera de Jazmín</t>
  </si>
  <si>
    <t>Yucudahuico</t>
  </si>
  <si>
    <t>Rancho Baldomero Timoteo</t>
  </si>
  <si>
    <t>Yuyete</t>
  </si>
  <si>
    <t>Nahum Bautista</t>
  </si>
  <si>
    <t>Yosocahua</t>
  </si>
  <si>
    <t>Nduvatoshee</t>
  </si>
  <si>
    <t>Río de Golondrina</t>
  </si>
  <si>
    <t>Jatateón</t>
  </si>
  <si>
    <t>Progreso</t>
  </si>
  <si>
    <t>La Concepción</t>
  </si>
  <si>
    <t>San Pedro El Alto</t>
  </si>
  <si>
    <t>San Sebastián Atoyaquillo</t>
  </si>
  <si>
    <t>Reforma</t>
  </si>
  <si>
    <t>San Miguel El Grande</t>
  </si>
  <si>
    <t>Yuteyoo</t>
  </si>
  <si>
    <t>Cañada Linda Vista (Calvario)</t>
  </si>
  <si>
    <t>Cob. Mpal. Santa Cruz Tacahua</t>
  </si>
  <si>
    <t>Cabayoco</t>
  </si>
  <si>
    <t>Tierra Azul</t>
  </si>
  <si>
    <t>Hidalgo</t>
  </si>
  <si>
    <t>Yucubey de Cuitláhuac</t>
  </si>
  <si>
    <t>Santa Juanita</t>
  </si>
  <si>
    <t>Chacua</t>
  </si>
  <si>
    <t>Nunuma</t>
  </si>
  <si>
    <t>Cob. Mpal. San Agustín Tlacotepec</t>
  </si>
  <si>
    <t>El Cuajilote (Barranca El Cuajilote)</t>
  </si>
  <si>
    <t>San Rafael</t>
  </si>
  <si>
    <t>Barrio del Carmen</t>
  </si>
  <si>
    <t>Pultepec</t>
  </si>
  <si>
    <t>Los Huertos</t>
  </si>
  <si>
    <t>Mezquite Morado</t>
  </si>
  <si>
    <t>Guamúchil de Guerrero o San Isidro</t>
  </si>
  <si>
    <t>Cob. Mpal. San Simón Zahuatlán</t>
  </si>
  <si>
    <t>Fraccionamiento El Carmen Ii</t>
  </si>
  <si>
    <t>Rancho San Luis</t>
  </si>
  <si>
    <t>Santa Catarina Estancia</t>
  </si>
  <si>
    <t>El Chimalayo</t>
  </si>
  <si>
    <t>Yetla de Juárez</t>
  </si>
  <si>
    <t>Santa Cruz El Fraile</t>
  </si>
  <si>
    <t>San Antonio de León</t>
  </si>
  <si>
    <t>Cob. Mpal. San Cristóbal Suchixtlahuaca</t>
  </si>
  <si>
    <t>Tecamachalco</t>
  </si>
  <si>
    <t>Mislahuaca</t>
  </si>
  <si>
    <t>Barrio Nicolás</t>
  </si>
  <si>
    <t>Río Alumbrado</t>
  </si>
  <si>
    <t>Arenal Centro</t>
  </si>
  <si>
    <t>Barrio San Antonio Los Pinos</t>
  </si>
  <si>
    <t>El Carrizal (Rancho El Carrizal)</t>
  </si>
  <si>
    <t>Santiago Naranjos</t>
  </si>
  <si>
    <t>Cob. Mpal. Santos Reyes Tepejillo</t>
  </si>
  <si>
    <t>San Miguel Monteverde</t>
  </si>
  <si>
    <t>Satayuco</t>
  </si>
  <si>
    <t>La Campana</t>
  </si>
  <si>
    <t>Cob. Mpal. Villa de Chilapa de Díaz</t>
  </si>
  <si>
    <t>Zhadichio</t>
  </si>
  <si>
    <t>Deketiagua</t>
  </si>
  <si>
    <t>Yuyusa (Yuyuza)</t>
  </si>
  <si>
    <t>Cob. Mpal. Santiago Yolomécatl</t>
  </si>
  <si>
    <t>Yuquini</t>
  </si>
  <si>
    <t>Guadalupe Diquinillujo</t>
  </si>
  <si>
    <t>El Arco</t>
  </si>
  <si>
    <t>Cob. Mpal. Teotongo</t>
  </si>
  <si>
    <t>Sección Lavida</t>
  </si>
  <si>
    <t>Congregación Santa Flora</t>
  </si>
  <si>
    <t>La Borda</t>
  </si>
  <si>
    <t>Cerro Laguna</t>
  </si>
  <si>
    <t>El Paraíso Zacatal</t>
  </si>
  <si>
    <t>Villa de Guadalupe</t>
  </si>
  <si>
    <t>San Felipe Tílpam</t>
  </si>
  <si>
    <t>Año de Juárez</t>
  </si>
  <si>
    <t>San Antonio Ocote</t>
  </si>
  <si>
    <t>Arroyo Cal</t>
  </si>
  <si>
    <t>La Victoria</t>
  </si>
  <si>
    <t>Cerro Coquito</t>
  </si>
  <si>
    <t>Santa Isabel Cajonos</t>
  </si>
  <si>
    <t>Santo Domingo Latani</t>
  </si>
  <si>
    <t>San Miguel Ecatepec</t>
  </si>
  <si>
    <t>Llano de Las Flores</t>
  </si>
  <si>
    <t>Cob. Mpal. San Juan Quiotepec</t>
  </si>
  <si>
    <t>Loma del Romero</t>
  </si>
  <si>
    <t>Barrio Alto</t>
  </si>
  <si>
    <t>Rosario Temextitlán</t>
  </si>
  <si>
    <t>San Pedro Nexicho</t>
  </si>
  <si>
    <t>San Martín Zoyolapam</t>
  </si>
  <si>
    <t>Flor del Río</t>
  </si>
  <si>
    <t>San Andrés Yatuni</t>
  </si>
  <si>
    <t>Cob. Mpal. San Baltazar Yatzachi El Bajo</t>
  </si>
  <si>
    <t>Cob. Mpal. San Juan Juquila Vijanos</t>
  </si>
  <si>
    <t>Otatitlán de Morelos</t>
  </si>
  <si>
    <t>Cob. Mpal  Villa Hidalgo</t>
  </si>
  <si>
    <t>Cristo Rey La Selva</t>
  </si>
  <si>
    <t>Llano de Mulas</t>
  </si>
  <si>
    <t>Desviación Sabana</t>
  </si>
  <si>
    <t>Brena Torres Viejo</t>
  </si>
  <si>
    <t>Casa Grande</t>
  </si>
  <si>
    <t>Caballo Blanco</t>
  </si>
  <si>
    <t>El Portillo Guadalupe</t>
  </si>
  <si>
    <t>Encino Colorado (Río Ocotal)</t>
  </si>
  <si>
    <t>Cerecillo</t>
  </si>
  <si>
    <t>Cob. Mpal. Santiago Ixcuintepec</t>
  </si>
  <si>
    <t>Cob. Mpal. Santiago Zacatepec</t>
  </si>
  <si>
    <t>Cerro Costoche</t>
  </si>
  <si>
    <t>San Marcos Moctum</t>
  </si>
  <si>
    <t>Santa Ana Rayón</t>
  </si>
  <si>
    <t>Piedra Bola</t>
  </si>
  <si>
    <t>Laguna Verde</t>
  </si>
  <si>
    <t>Zocoteaca de León</t>
  </si>
  <si>
    <t>Llano de La Viuda</t>
  </si>
  <si>
    <t>La Palizada</t>
  </si>
  <si>
    <t>Río Tigre</t>
  </si>
  <si>
    <t>San Miguel de Guerrero</t>
  </si>
  <si>
    <t>Paraje La Calavera (Llano La Calavera)</t>
  </si>
  <si>
    <t>Quialela</t>
  </si>
  <si>
    <t>El Venado</t>
  </si>
  <si>
    <t>Zeta</t>
  </si>
  <si>
    <t>Los Llanos</t>
  </si>
  <si>
    <t>Santa Rosa Matagallinas</t>
  </si>
  <si>
    <t>Atotonilco</t>
  </si>
  <si>
    <t>Barranca Mapache</t>
  </si>
  <si>
    <t>Piedra Lisa</t>
  </si>
  <si>
    <t>Zamazul</t>
  </si>
  <si>
    <t>El Pajarito</t>
  </si>
  <si>
    <t>Llano de Chalaa</t>
  </si>
  <si>
    <t>Cob. Mpal. San Francisco Logueche</t>
  </si>
  <si>
    <t>Río Víbora (Tres Ríos)</t>
  </si>
  <si>
    <t>El Tabaje</t>
  </si>
  <si>
    <t>San Isidro La Chivigoza</t>
  </si>
  <si>
    <t>San Bartolo Lapaguía</t>
  </si>
  <si>
    <t>Piedra Mina</t>
  </si>
  <si>
    <t>El Manzanal</t>
  </si>
  <si>
    <t>La Sierra</t>
  </si>
  <si>
    <t>Portillo Santa Ana</t>
  </si>
  <si>
    <t>El Sauz</t>
  </si>
  <si>
    <t>Barrio Oriente</t>
  </si>
  <si>
    <t>Cob. Mpal. Santa Catarina Cuixtla</t>
  </si>
  <si>
    <t>Loma Parada</t>
  </si>
  <si>
    <t>El Encanto</t>
  </si>
  <si>
    <t>Cerro de Tepalcatillos</t>
  </si>
  <si>
    <t>Cob. Mpal. Sitio De Xitlapehua</t>
  </si>
  <si>
    <t>Barrio Bajo</t>
  </si>
  <si>
    <t>San Pedro Loma Larga</t>
  </si>
  <si>
    <t>San Miguel Suchiltepec</t>
  </si>
  <si>
    <t>La Capilla</t>
  </si>
  <si>
    <t>San Lorenzo Jilotepequillo</t>
  </si>
  <si>
    <t>Paraje La Fresnera</t>
  </si>
  <si>
    <t>Los Conde</t>
  </si>
  <si>
    <t>San Sebastián Sedas</t>
  </si>
  <si>
    <t>Yucundeye (Infiernillo)</t>
  </si>
  <si>
    <t>San Miguel Etla</t>
  </si>
  <si>
    <t>Rancho Hacienda Vieja</t>
  </si>
  <si>
    <t>San Sebastián</t>
  </si>
  <si>
    <t>Cob. Mpal. Villa de Etla</t>
  </si>
  <si>
    <t>San Juan Ayllu Tepantepec</t>
  </si>
  <si>
    <t>Paraje La Soledad (El Arenal)</t>
  </si>
  <si>
    <t>Colonia del Sol</t>
  </si>
  <si>
    <t>El Columpio</t>
  </si>
  <si>
    <t>Colonia Chapultepec</t>
  </si>
  <si>
    <t>Ejido Hacienda Vieja (Zompantle)</t>
  </si>
  <si>
    <t>Cristo Rey</t>
  </si>
  <si>
    <t>La Barranca</t>
  </si>
  <si>
    <t>Pensamiento Liberal Mexicano</t>
  </si>
  <si>
    <t>La Lobera</t>
  </si>
  <si>
    <t>Colonia Campo Real</t>
  </si>
  <si>
    <t>El Río Hilo</t>
  </si>
  <si>
    <t>Cob. Mpal  Ciénega de Zimatlán</t>
  </si>
  <si>
    <t>Lima</t>
  </si>
  <si>
    <t>Cob. Mpal. Santa Ana Tlapacoyan</t>
  </si>
  <si>
    <t>Cob. Mpal. Santa Catarina Quiané</t>
  </si>
  <si>
    <t>San Mateo Mixtepec</t>
  </si>
  <si>
    <t>Cob. Mpal. Santa Gertrudis</t>
  </si>
  <si>
    <t>La Guacamaya</t>
  </si>
  <si>
    <t>Lomas de La Presa</t>
  </si>
  <si>
    <t>Colonia Los Huertos</t>
  </si>
  <si>
    <t>La Verdura</t>
  </si>
  <si>
    <t>Cámara de Diputados</t>
  </si>
  <si>
    <t>Lomas de San Javier</t>
  </si>
  <si>
    <t>Perla de Antequera</t>
  </si>
  <si>
    <t>Paraje Loma de Lucero</t>
  </si>
  <si>
    <t>Conrado Ortiz Moreno</t>
  </si>
  <si>
    <t>Gulavani</t>
  </si>
  <si>
    <t>Loma Trigo</t>
  </si>
  <si>
    <t>El Abonado</t>
  </si>
  <si>
    <t>Río Alfalfa (Prolongación de Independencia)</t>
  </si>
  <si>
    <t>Colonia Sandillal</t>
  </si>
  <si>
    <t>Bonifacio Martínez Sánchez</t>
  </si>
  <si>
    <t>Portillo Zapoteco</t>
  </si>
  <si>
    <t>Cob. Mpal. San Francisco Lachigoló</t>
  </si>
  <si>
    <t>Las Jaras</t>
  </si>
  <si>
    <t>Unión Zapata (Loma Larga)</t>
  </si>
  <si>
    <t>Portillo Tierra Blanca</t>
  </si>
  <si>
    <t>Cob. Mpal. San Sebastián Teitipac</t>
  </si>
  <si>
    <t>La Chiviguu</t>
  </si>
  <si>
    <t>Crucero Teotitlán del Valle</t>
  </si>
  <si>
    <t>La Guadalupe (Santa Magdalena)</t>
  </si>
  <si>
    <t>Tepehuaje</t>
  </si>
  <si>
    <t>Río de Ejutla</t>
  </si>
  <si>
    <t>Cob. Mpal. San Miguel Ejutla</t>
  </si>
  <si>
    <t>San Isidro La Cañada</t>
  </si>
  <si>
    <t>Cob. Mpal. Yogana</t>
  </si>
  <si>
    <t>Lachicuvica</t>
  </si>
  <si>
    <t>Guelavichigana La Labor</t>
  </si>
  <si>
    <t>Cob. Mpal. San Pedro Taviche</t>
  </si>
  <si>
    <t>Cob. Mpal. Santiago Apóstol</t>
  </si>
  <si>
    <t>Cob. Mpal. Santo Tomás Jalieza</t>
  </si>
  <si>
    <t>Plan de Guadalupe</t>
  </si>
  <si>
    <t>Mina de Arena</t>
  </si>
  <si>
    <t>Otatitlán (Loma Otatitlán)</t>
  </si>
  <si>
    <t>El Maguey</t>
  </si>
  <si>
    <t>Barrio Velasco</t>
  </si>
  <si>
    <t>Poza Rica San Andrés</t>
  </si>
  <si>
    <t>Vista Hermosa (Xonotla)</t>
  </si>
  <si>
    <t>Barrio Tamazulapam</t>
  </si>
  <si>
    <t>Vigastepec</t>
  </si>
  <si>
    <t>El Bejucal</t>
  </si>
  <si>
    <t>Aserradero Pápalo (Tierra Colorada)</t>
  </si>
  <si>
    <t>San Sebastián Tlacolula</t>
  </si>
  <si>
    <t>Loma La Tranca</t>
  </si>
  <si>
    <t>Agua Espina</t>
  </si>
  <si>
    <t>Palo Aguacate</t>
  </si>
  <si>
    <t>San Juan Zapotitlán</t>
  </si>
  <si>
    <t>El Caracol</t>
  </si>
  <si>
    <t>Nucodo</t>
  </si>
  <si>
    <t>San Juan Tonaltepec</t>
  </si>
  <si>
    <t>Marcos Peña Valdez</t>
  </si>
  <si>
    <t>Río Amarillo</t>
  </si>
  <si>
    <t>Santa María Yosocani</t>
  </si>
  <si>
    <t>Pozo Yutatoma (Barrio Ñundaso)</t>
  </si>
  <si>
    <t>Piedra El León</t>
  </si>
  <si>
    <t>Nandayo</t>
  </si>
  <si>
    <t>Los Hornos Grandes</t>
  </si>
  <si>
    <t>Tecoyame</t>
  </si>
  <si>
    <t>Elfego Zarate Cruz</t>
  </si>
  <si>
    <t>Yutachiquehue</t>
  </si>
  <si>
    <t>Las Acacias</t>
  </si>
  <si>
    <t>San Francisco (Tierra Blanca)</t>
  </si>
  <si>
    <t>La Sidra</t>
  </si>
  <si>
    <t>La Alejandría</t>
  </si>
  <si>
    <t>Santa Ana Tututepec</t>
  </si>
  <si>
    <t>Cerro Iglesias</t>
  </si>
  <si>
    <t>Plan del Aire</t>
  </si>
  <si>
    <t>La Viralonga</t>
  </si>
  <si>
    <t>El Corozal</t>
  </si>
  <si>
    <t>Llano Chilar</t>
  </si>
  <si>
    <t>La Merced del Potrero</t>
  </si>
  <si>
    <t>El Paso Naranjo</t>
  </si>
  <si>
    <t>La Tixca</t>
  </si>
  <si>
    <t>La Barra de Colotepec</t>
  </si>
  <si>
    <t>Puente de Coyula</t>
  </si>
  <si>
    <t>San Isidro del Palmar</t>
  </si>
  <si>
    <t>Piedra del Sol</t>
  </si>
  <si>
    <t>La Patria</t>
  </si>
  <si>
    <t>La Fortuna</t>
  </si>
  <si>
    <t>Mariano Oviedo Juárez</t>
  </si>
  <si>
    <t>Rancho Maximino Cruz</t>
  </si>
  <si>
    <t>El Aserradero (Cerro Grito)</t>
  </si>
  <si>
    <t>Guiechona</t>
  </si>
  <si>
    <t>El Arenal</t>
  </si>
  <si>
    <t>La Cotorra</t>
  </si>
  <si>
    <t>Lagunas (Laguneras)</t>
  </si>
  <si>
    <t>Cob. Mpal. Santiago Laollaga</t>
  </si>
  <si>
    <t>Barrio Cheguigo Rosario</t>
  </si>
  <si>
    <t>Pozorrillo</t>
  </si>
  <si>
    <t>Colonia Vista Hermosa</t>
  </si>
  <si>
    <t>Llano Redondo</t>
  </si>
  <si>
    <t>Huamúchil</t>
  </si>
  <si>
    <t>Laguna Bacuela</t>
  </si>
  <si>
    <t>Calzada Coyol</t>
  </si>
  <si>
    <t>San Juanito</t>
  </si>
  <si>
    <t>Las Perlas</t>
  </si>
  <si>
    <t>El Rocío</t>
  </si>
  <si>
    <t>Pesquería Trejo</t>
  </si>
  <si>
    <t>San Francisco La Paz</t>
  </si>
  <si>
    <t>Ojo de Agua (Tolistoque)</t>
  </si>
  <si>
    <t>Esteban Figueroa</t>
  </si>
  <si>
    <t>Rancho Guadalupe</t>
  </si>
  <si>
    <t>Cazadero</t>
  </si>
  <si>
    <t>Paso Piñón (El Tamarindo)</t>
  </si>
  <si>
    <t>Barrio Palmeros</t>
  </si>
  <si>
    <t>Guamúchil</t>
  </si>
  <si>
    <t>Barrio del Carmen (La Piedra Chimeca)</t>
  </si>
  <si>
    <t>La Luz Tenexcalco</t>
  </si>
  <si>
    <t>San Luis Morelia</t>
  </si>
  <si>
    <t>Santiago Asunción</t>
  </si>
  <si>
    <t>Tlacotepec Lagunas</t>
  </si>
  <si>
    <t>Loma Los Pérez</t>
  </si>
  <si>
    <t>Monte Obscuro</t>
  </si>
  <si>
    <t>Tepotzán</t>
  </si>
  <si>
    <t>El Fresno</t>
  </si>
  <si>
    <t>En-Baa</t>
  </si>
  <si>
    <t>Llano del Sabino</t>
  </si>
  <si>
    <t>La Cumbre Perales</t>
  </si>
  <si>
    <t>Guadalupe Hidalgo</t>
  </si>
  <si>
    <t>Loma de Tierra Blanca</t>
  </si>
  <si>
    <t>Xaacahua</t>
  </si>
  <si>
    <t>Yutidecue</t>
  </si>
  <si>
    <t>Cola de Pato</t>
  </si>
  <si>
    <t>Santa María Suchixtlán</t>
  </si>
  <si>
    <t>Cob. Mpal. San Antonio Sinicahua</t>
  </si>
  <si>
    <t>Unión Y Progreso</t>
  </si>
  <si>
    <t>Yucunucue</t>
  </si>
  <si>
    <t>El Naranjal</t>
  </si>
  <si>
    <t>Zaragoza</t>
  </si>
  <si>
    <t>Cob. Mpal. San Miguel el Grande</t>
  </si>
  <si>
    <t>Fortín Juárez</t>
  </si>
  <si>
    <t>Yuñuño</t>
  </si>
  <si>
    <t>Yucusito</t>
  </si>
  <si>
    <t>Cob. Mpal. Santa Catarina Yosonotú</t>
  </si>
  <si>
    <t>Nduajami</t>
  </si>
  <si>
    <t>La Hierba Santa</t>
  </si>
  <si>
    <t>Nduañu</t>
  </si>
  <si>
    <t>Yucunino de Guerrero</t>
  </si>
  <si>
    <t>19 de Abril</t>
  </si>
  <si>
    <t>Yosojica</t>
  </si>
  <si>
    <t>San Miguel Allende</t>
  </si>
  <si>
    <t>Cob. Mpal  Cosoltepec</t>
  </si>
  <si>
    <t>Linda Vista (Barrio Santo Niño de Atocha)</t>
  </si>
  <si>
    <t>Amatitlán</t>
  </si>
  <si>
    <t>Camino al Platanar</t>
  </si>
  <si>
    <t>Río Yodosía</t>
  </si>
  <si>
    <t>Guadalupe de Benito Juárez</t>
  </si>
  <si>
    <t>Los Salas</t>
  </si>
  <si>
    <t>Palo de Flor</t>
  </si>
  <si>
    <t>Cahuatichi</t>
  </si>
  <si>
    <t>Tacuno</t>
  </si>
  <si>
    <t>Cob. Mpal. Mariscala de Juárez</t>
  </si>
  <si>
    <t>Santa María Tutla</t>
  </si>
  <si>
    <t>Barrio La Caseta</t>
  </si>
  <si>
    <t>El Andarullo</t>
  </si>
  <si>
    <t>Zacate Amarillo</t>
  </si>
  <si>
    <t>Cob. Mpal  Concepción Buenavista</t>
  </si>
  <si>
    <t>Brecha a Nata (Barrio San José)</t>
  </si>
  <si>
    <t>Daaxanguia (Río Grande)</t>
  </si>
  <si>
    <t>Cruz San Miguel</t>
  </si>
  <si>
    <t>Rancho Pastor</t>
  </si>
  <si>
    <t>Cabayua</t>
  </si>
  <si>
    <t>Xinitioco</t>
  </si>
  <si>
    <t>Rancho Los López</t>
  </si>
  <si>
    <t>Cob. Mpal. San Antonino Monte Verde</t>
  </si>
  <si>
    <t>Laguna Seca</t>
  </si>
  <si>
    <t>Cob. Mpal. San Bartolo Soyaltepec</t>
  </si>
  <si>
    <t>La Garita</t>
  </si>
  <si>
    <t>Cob. Mpal. San Pedro Nopala</t>
  </si>
  <si>
    <t>El Arcón</t>
  </si>
  <si>
    <t>Barrio de Jesús</t>
  </si>
  <si>
    <t>El Rincón (Docoyuco)</t>
  </si>
  <si>
    <t>Monteverde</t>
  </si>
  <si>
    <t>El Tecomate</t>
  </si>
  <si>
    <t>Sección Los Bibiano</t>
  </si>
  <si>
    <t>San Antonio del Barrio</t>
  </si>
  <si>
    <t>Loma del Chivo</t>
  </si>
  <si>
    <t>Cerro Chapultepec</t>
  </si>
  <si>
    <t>Paso Canoa</t>
  </si>
  <si>
    <t>Rancho Tablas de Reyes Carrizal (San Miguel)</t>
  </si>
  <si>
    <t>Cafetal Segundo</t>
  </si>
  <si>
    <t>Vega del Sol</t>
  </si>
  <si>
    <t>San Antonio Otate</t>
  </si>
  <si>
    <t>San José Mano Marqués</t>
  </si>
  <si>
    <t>San Juan Lealao</t>
  </si>
  <si>
    <t>San Miguel (La Paz)</t>
  </si>
  <si>
    <t>San Felipe El Mirador</t>
  </si>
  <si>
    <t>La Carmelita</t>
  </si>
  <si>
    <t>Vuelta Baja</t>
  </si>
  <si>
    <t>Villa de Torres</t>
  </si>
  <si>
    <t>Eh Füu</t>
  </si>
  <si>
    <t>Cuajimoloyas</t>
  </si>
  <si>
    <t>Chirimoya Yólox</t>
  </si>
  <si>
    <t>Avenida Puente de Ocotal Latuvi</t>
  </si>
  <si>
    <t>San Juan Yagila</t>
  </si>
  <si>
    <t>Soledad Tectitlán</t>
  </si>
  <si>
    <t>Santa Catarina Yahuío</t>
  </si>
  <si>
    <t>Yatzachi El Alto</t>
  </si>
  <si>
    <t>Cob. Mpal. San Ildefonso Villa Alta</t>
  </si>
  <si>
    <t>Las Mariposas</t>
  </si>
  <si>
    <t>El Oriente</t>
  </si>
  <si>
    <t>La Chachalaca</t>
  </si>
  <si>
    <t>Armadillo</t>
  </si>
  <si>
    <t>Campo México</t>
  </si>
  <si>
    <t>Duraznal</t>
  </si>
  <si>
    <t>Xambao (Colonia Revolución)</t>
  </si>
  <si>
    <t>Escobilla (Rancho Guadalupe)</t>
  </si>
  <si>
    <t>San Juan Metaltepec</t>
  </si>
  <si>
    <t>Loma Esperanza</t>
  </si>
  <si>
    <t>San Francisco Jayacaxtepec</t>
  </si>
  <si>
    <t>Barrio El Metate</t>
  </si>
  <si>
    <t>Cob. Mpal. Constancia del Rosario</t>
  </si>
  <si>
    <t>Los Pobres</t>
  </si>
  <si>
    <t>Concepción Las Mesas</t>
  </si>
  <si>
    <t>Cabatiahua Hidalgo</t>
  </si>
  <si>
    <t>Santiago El Limón</t>
  </si>
  <si>
    <t>El Tapanco</t>
  </si>
  <si>
    <t>Plan de Ayala</t>
  </si>
  <si>
    <t>Emiliano Zapata (Río Leche)</t>
  </si>
  <si>
    <t>Shilegua</t>
  </si>
  <si>
    <t>Llano Lachizón</t>
  </si>
  <si>
    <t>Río Trapiche</t>
  </si>
  <si>
    <t>Manantial de Agua</t>
  </si>
  <si>
    <t>Cob. Mpal. Santa María Lachixío</t>
  </si>
  <si>
    <t>Cob. Mpal. Santa María Sola</t>
  </si>
  <si>
    <t>Cob. Mpal. Santa María Zaniza</t>
  </si>
  <si>
    <t>El Súchil</t>
  </si>
  <si>
    <t>Río Santiago</t>
  </si>
  <si>
    <t>La Pitiona</t>
  </si>
  <si>
    <t>Cob. Mpal. San Vicente Lachixío</t>
  </si>
  <si>
    <t>El Frijol</t>
  </si>
  <si>
    <t>San Lorenzo Mixtepec</t>
  </si>
  <si>
    <t>Cob. Mpal. San Ildefonso Amatlán</t>
  </si>
  <si>
    <t>Arroyo El Palmar</t>
  </si>
  <si>
    <t>Lachibe</t>
  </si>
  <si>
    <t>Río San Juan</t>
  </si>
  <si>
    <t>Tamarindo</t>
  </si>
  <si>
    <t>San José Cieneguilla</t>
  </si>
  <si>
    <t>San Felipe Cieneguilla</t>
  </si>
  <si>
    <t>Cob. Mpal. Santa Cruz Xitla</t>
  </si>
  <si>
    <t>El Corral</t>
  </si>
  <si>
    <t>Portillo Limón</t>
  </si>
  <si>
    <t>El Podrido</t>
  </si>
  <si>
    <t>Cob. Mpal. Monjas</t>
  </si>
  <si>
    <t>Cerro de Tepalcatillo</t>
  </si>
  <si>
    <t>San Pablo Topiltepec</t>
  </si>
  <si>
    <t>Santo Domingo Narro</t>
  </si>
  <si>
    <t>San Pedro Sosoltepec</t>
  </si>
  <si>
    <t>Rancho Las Jacarandas</t>
  </si>
  <si>
    <t>Banco de Arena</t>
  </si>
  <si>
    <t>Las Trancas</t>
  </si>
  <si>
    <t>Santos Degollado</t>
  </si>
  <si>
    <t>Paraje San Nicolás</t>
  </si>
  <si>
    <t>La Borcelana</t>
  </si>
  <si>
    <t>El Coquito</t>
  </si>
  <si>
    <t>Morelos Uno Tepantepec</t>
  </si>
  <si>
    <t>Barrio de Tetiche</t>
  </si>
  <si>
    <t>Punta Cañada de Agua</t>
  </si>
  <si>
    <t>Loma de Comadreja</t>
  </si>
  <si>
    <t>Paraje Hacienda Vieja</t>
  </si>
  <si>
    <t>Cob. Mpal. San Agustín Etla</t>
  </si>
  <si>
    <t>Soledad Peras</t>
  </si>
  <si>
    <t>Llano Manteca</t>
  </si>
  <si>
    <t>Zaachila Segundo</t>
  </si>
  <si>
    <t>La Mariposa</t>
  </si>
  <si>
    <t>La Olegaria (Los Rosalitos)</t>
  </si>
  <si>
    <t>Agua Fría Campanario</t>
  </si>
  <si>
    <t>Paraje Vitigotiopa</t>
  </si>
  <si>
    <t>Trapiche Santa Cruz</t>
  </si>
  <si>
    <t>La Barda Paso de Piedras</t>
  </si>
  <si>
    <t>Loma Colorada</t>
  </si>
  <si>
    <t>Loma del Hueso</t>
  </si>
  <si>
    <t>Campo de Tiro</t>
  </si>
  <si>
    <t>La Lomita</t>
  </si>
  <si>
    <t>Libramiento A Jalpan</t>
  </si>
  <si>
    <t>El Paraíso</t>
  </si>
  <si>
    <t>Loma del Puente</t>
  </si>
  <si>
    <t>Paraje La Magueyera</t>
  </si>
  <si>
    <t>Zapote Blanco</t>
  </si>
  <si>
    <t>El Baratillo (Los Guajales)</t>
  </si>
  <si>
    <t>Paraje La Loma</t>
  </si>
  <si>
    <t>Cob. Mpal. San Agustín de Las Juntas</t>
  </si>
  <si>
    <t>Cob. Mpal. San Agustín Yatareni</t>
  </si>
  <si>
    <t>Loma de Jaulas (Loma Monchón)</t>
  </si>
  <si>
    <t>Barrio Linda Vista</t>
  </si>
  <si>
    <t>Cob. Mpal. San Juan Guelavía</t>
  </si>
  <si>
    <t>Pozo Blanco</t>
  </si>
  <si>
    <t>El Tequio</t>
  </si>
  <si>
    <t>El Huajal</t>
  </si>
  <si>
    <t>El Chamizo</t>
  </si>
  <si>
    <t>La Shishiga</t>
  </si>
  <si>
    <t>Santa Cecilia</t>
  </si>
  <si>
    <t>Arroyo del Pollo</t>
  </si>
  <si>
    <t>San Luis del Río</t>
  </si>
  <si>
    <t>Cob. Mpal. Villa Díaz Ordaz</t>
  </si>
  <si>
    <t>Los Pitillos</t>
  </si>
  <si>
    <t>San Andrés Niño</t>
  </si>
  <si>
    <t>La Chiguina</t>
  </si>
  <si>
    <t>Barrio Chino</t>
  </si>
  <si>
    <t>Loma Pitayal (Tercer Barrio)</t>
  </si>
  <si>
    <t>Mina Santa Inés</t>
  </si>
  <si>
    <t>Maguey Largo</t>
  </si>
  <si>
    <t>Loma de La Cruz</t>
  </si>
  <si>
    <t>Rancho Hernández</t>
  </si>
  <si>
    <t>Nubiñuutun</t>
  </si>
  <si>
    <t>Barrio Carpintero</t>
  </si>
  <si>
    <t>El Duraznillo</t>
  </si>
  <si>
    <t>El Cimiento</t>
  </si>
  <si>
    <t>Cueva de Los Seres</t>
  </si>
  <si>
    <t>Joya Sola</t>
  </si>
  <si>
    <t>Mazatlán</t>
  </si>
  <si>
    <t>Huashintlán</t>
  </si>
  <si>
    <t>Guadalupe Siete Cerros</t>
  </si>
  <si>
    <t>San Francisco Pueblo Nuevo</t>
  </si>
  <si>
    <t>Tierra Ahumada</t>
  </si>
  <si>
    <t>Agua Trapo</t>
  </si>
  <si>
    <t>Cerro Culebra</t>
  </si>
  <si>
    <t>Moctezuma</t>
  </si>
  <si>
    <t>San Juan Teutila</t>
  </si>
  <si>
    <t>El Cerro</t>
  </si>
  <si>
    <t>Loma de Hielo</t>
  </si>
  <si>
    <t>Arroyo Plata</t>
  </si>
  <si>
    <t>Chicapilla</t>
  </si>
  <si>
    <t>Yucusabi</t>
  </si>
  <si>
    <t>Francisco Bermúdez Vielma</t>
  </si>
  <si>
    <t>Tejería</t>
  </si>
  <si>
    <t>Santa María Chicometepec</t>
  </si>
  <si>
    <t>Miniyúa</t>
  </si>
  <si>
    <t>La Palma del Coyul</t>
  </si>
  <si>
    <t>San Isidro del Parral</t>
  </si>
  <si>
    <t>Pie de La Cuesta (Shaacuty)</t>
  </si>
  <si>
    <t>Colonia San Felipe</t>
  </si>
  <si>
    <t>Cubitán de Dolores</t>
  </si>
  <si>
    <t>San Pedro Huanacaxtle</t>
  </si>
  <si>
    <t>Cob. Mpal. San Juan Lachao</t>
  </si>
  <si>
    <t>El Tilimiche</t>
  </si>
  <si>
    <t>Macahuite Blanco</t>
  </si>
  <si>
    <t>La Sanguijuela</t>
  </si>
  <si>
    <t>El Ocotillo</t>
  </si>
  <si>
    <t>La Oaxaqueña</t>
  </si>
  <si>
    <t>Macahuite</t>
  </si>
  <si>
    <t>El Cigarro</t>
  </si>
  <si>
    <t>Cerro Flor</t>
  </si>
  <si>
    <t>Valdeflores</t>
  </si>
  <si>
    <t>Puente de Cuajinicuil</t>
  </si>
  <si>
    <t>San Juanito o La Botija</t>
  </si>
  <si>
    <t>Cob. Mpal. Santo Domingo de Morelos</t>
  </si>
  <si>
    <t>Cerro Ciego</t>
  </si>
  <si>
    <t>Monte Grande</t>
  </si>
  <si>
    <t>Paja Blanca</t>
  </si>
  <si>
    <t>Guishihui</t>
  </si>
  <si>
    <t>Santa Elena de La Cruz</t>
  </si>
  <si>
    <t>Rancho Conrado</t>
  </si>
  <si>
    <t>Zaachilac</t>
  </si>
  <si>
    <t>El Amor 3 Cruces o Los Cocos Viejos</t>
  </si>
  <si>
    <t>La Frontera</t>
  </si>
  <si>
    <t>San José El Paraíso</t>
  </si>
  <si>
    <t>El Guapinol</t>
  </si>
  <si>
    <t>Niza Shiga (Monte Grande)</t>
  </si>
  <si>
    <t>Los Patos</t>
  </si>
  <si>
    <t>Cerro Grande</t>
  </si>
  <si>
    <t>El Retiro</t>
  </si>
  <si>
    <t>La Encantada</t>
  </si>
  <si>
    <t>Arroyo Cuchara</t>
  </si>
  <si>
    <t>Las Lomitas</t>
  </si>
  <si>
    <t>Pepe y Lolita</t>
  </si>
  <si>
    <t>Los Martínez</t>
  </si>
  <si>
    <t>Barrio Ventero</t>
  </si>
  <si>
    <t>Paso Tempisque</t>
  </si>
  <si>
    <t>Quinta Sección</t>
  </si>
  <si>
    <t>El Pipiripao</t>
  </si>
  <si>
    <t>San Jerónimo Progreso</t>
  </si>
  <si>
    <t>San Pedro Cuaxoxocatla</t>
  </si>
  <si>
    <t>Cob. Mpal. Ixpantepec Nieves</t>
  </si>
  <si>
    <t>El Gachupín</t>
  </si>
  <si>
    <t>El Tialle</t>
  </si>
  <si>
    <t>Loma de Corral</t>
  </si>
  <si>
    <t>Los González</t>
  </si>
  <si>
    <t>Barranca de Uvas</t>
  </si>
  <si>
    <t>Yuchabaa</t>
  </si>
  <si>
    <t>Mariposa</t>
  </si>
  <si>
    <t>Cob. Mpal. Santa María Chachoápam</t>
  </si>
  <si>
    <t>San Antonio Nduayaco</t>
  </si>
  <si>
    <t>Loma Carrera</t>
  </si>
  <si>
    <t>Monte Negro</t>
  </si>
  <si>
    <t>Mogote de Piedra</t>
  </si>
  <si>
    <t>Caja de Agua</t>
  </si>
  <si>
    <t>Hitanume</t>
  </si>
  <si>
    <t>Loma de Mecate</t>
  </si>
  <si>
    <t>Loma de Juárez</t>
  </si>
  <si>
    <t>Yusau</t>
  </si>
  <si>
    <t>La Paz Yosoñama</t>
  </si>
  <si>
    <t>Cob. Mpal. San Martín Huamelúlpam</t>
  </si>
  <si>
    <t>Miguel Hidalgo</t>
  </si>
  <si>
    <t>La Ampliación Yucuxaco (La Lobera)</t>
  </si>
  <si>
    <t>El Campo (Nunda Chiyi)</t>
  </si>
  <si>
    <t>Scotuche</t>
  </si>
  <si>
    <t>San Miguel Progreso</t>
  </si>
  <si>
    <t>Cob. Mpal. Santa María del Rosario</t>
  </si>
  <si>
    <t>Cabacaya</t>
  </si>
  <si>
    <t>Yosocohoyo</t>
  </si>
  <si>
    <t>Caballaa</t>
  </si>
  <si>
    <t>Nduasicui</t>
  </si>
  <si>
    <t>Totojá</t>
  </si>
  <si>
    <t>El Algodón</t>
  </si>
  <si>
    <t>Plan del Vergel</t>
  </si>
  <si>
    <t>San Antonio Zahuatlán</t>
  </si>
  <si>
    <t>Desviación de Tequixtepec</t>
  </si>
  <si>
    <t>La Salud</t>
  </si>
  <si>
    <t>Santa Rosa Segunda Sección</t>
  </si>
  <si>
    <t>Los Pirules</t>
  </si>
  <si>
    <t>El Lirio</t>
  </si>
  <si>
    <t>San Martín del Río</t>
  </si>
  <si>
    <t>San Miguel Tiuxi</t>
  </si>
  <si>
    <t>El Sotol</t>
  </si>
  <si>
    <t>Nata</t>
  </si>
  <si>
    <t>Cob. Mpal. Santa María Nativitas</t>
  </si>
  <si>
    <t>Santiago Tilapa</t>
  </si>
  <si>
    <t>Santiago Nuxaño</t>
  </si>
  <si>
    <t>Yosondova</t>
  </si>
  <si>
    <t>Tinuma de Zaragoza</t>
  </si>
  <si>
    <t>Rancho Yákima</t>
  </si>
  <si>
    <t>San Isidro Monteverde</t>
  </si>
  <si>
    <t>San Isidro Tejocotal</t>
  </si>
  <si>
    <t>San Miguel Marcos Pérez</t>
  </si>
  <si>
    <t>La Unión Tixá</t>
  </si>
  <si>
    <t>Magdalena Cañadaltepec</t>
  </si>
  <si>
    <t>Yodondé</t>
  </si>
  <si>
    <t>Yudaba</t>
  </si>
  <si>
    <t>Nduatindoo</t>
  </si>
  <si>
    <t>Deque Inu (Cabeza de Cigarro)</t>
  </si>
  <si>
    <t>Rancho La Cruz</t>
  </si>
  <si>
    <t>Sección Los Castro</t>
  </si>
  <si>
    <t>Santa Flora</t>
  </si>
  <si>
    <t>Plan de Águila</t>
  </si>
  <si>
    <t>El Tepeyac</t>
  </si>
  <si>
    <t>Paso Rincón</t>
  </si>
  <si>
    <t>Los Corrales</t>
  </si>
  <si>
    <t>Rancho Calihua</t>
  </si>
  <si>
    <t>La Laguna Escondida</t>
  </si>
  <si>
    <t>Nueva Calería</t>
  </si>
  <si>
    <t>Cinco de Oro</t>
  </si>
  <si>
    <t>San Isidro Laguna</t>
  </si>
  <si>
    <t>Monte Tinta</t>
  </si>
  <si>
    <t>San Pedro Tres Arroyos</t>
  </si>
  <si>
    <t>San Juan Teotalcingo</t>
  </si>
  <si>
    <t>Luis Echeverría</t>
  </si>
  <si>
    <t>Chancueco</t>
  </si>
  <si>
    <t>Santiago Cuasimulco</t>
  </si>
  <si>
    <t>Latuvi</t>
  </si>
  <si>
    <t>San Miguel Tiltepec</t>
  </si>
  <si>
    <t>Santa Catarina Yetzelalag</t>
  </si>
  <si>
    <t>San Felipe El Porvenir</t>
  </si>
  <si>
    <t>Pozo Conejo</t>
  </si>
  <si>
    <t>Cob. Mpal. Santiago Camotlán</t>
  </si>
  <si>
    <t>Profesor Julio de La Fuente</t>
  </si>
  <si>
    <t>Cob. Mpal  Asunción Cacalotepec</t>
  </si>
  <si>
    <t>Patio del Agua (Nöj Töjaapj)</t>
  </si>
  <si>
    <t>Puente Azul</t>
  </si>
  <si>
    <t>Cerro Campana</t>
  </si>
  <si>
    <t>Red</t>
  </si>
  <si>
    <t>Agua de Caña</t>
  </si>
  <si>
    <t>Panteón Viejo</t>
  </si>
  <si>
    <t>Tierra Blanca Las Peñas</t>
  </si>
  <si>
    <t>Santa María Huitepec</t>
  </si>
  <si>
    <t>San Cristóbal Chichicaxtepec</t>
  </si>
  <si>
    <t>Cob. Mpal. San Pedro Amuzgos</t>
  </si>
  <si>
    <t>El Carmen Tuxtitlán</t>
  </si>
  <si>
    <t>Chamizal (Buena Vista)</t>
  </si>
  <si>
    <t>El Chorro (La Cascada)</t>
  </si>
  <si>
    <t>Tres Arroyos</t>
  </si>
  <si>
    <t>San Miguel Reyes</t>
  </si>
  <si>
    <t>Cob. Mpal. La Reforma</t>
  </si>
  <si>
    <t>Río Limar</t>
  </si>
  <si>
    <t>La Yerba Santa</t>
  </si>
  <si>
    <t>Llano Víbora</t>
  </si>
  <si>
    <t>San Ramón</t>
  </si>
  <si>
    <t>Recibimiento de Cuauhtémoc</t>
  </si>
  <si>
    <t>Llano Metal</t>
  </si>
  <si>
    <t>Cob. Mpal. San Cristóbal Amatlán</t>
  </si>
  <si>
    <t>Río Piedra</t>
  </si>
  <si>
    <t>Río Costoche</t>
  </si>
  <si>
    <t>Zagalá</t>
  </si>
  <si>
    <t>Río Cuapinol</t>
  </si>
  <si>
    <t>Yoniato</t>
  </si>
  <si>
    <t>Río San José</t>
  </si>
  <si>
    <t>Vainilla</t>
  </si>
  <si>
    <t>El Jefe</t>
  </si>
  <si>
    <t>San Bernardo Miahuatlán</t>
  </si>
  <si>
    <t>Llano de Frijol (La Ciénega)</t>
  </si>
  <si>
    <t>San Jerónimo</t>
  </si>
  <si>
    <t>Cob. Mpal. Santo Tomás Tamazulapan</t>
  </si>
  <si>
    <t>Los Pocitos</t>
  </si>
  <si>
    <t>San Pedro Leapi</t>
  </si>
  <si>
    <t>Guadalupe Lachiriega</t>
  </si>
  <si>
    <t>Santa María Zapotitlán</t>
  </si>
  <si>
    <t>Carrizal</t>
  </si>
  <si>
    <t>Nopalera</t>
  </si>
  <si>
    <t>Paraje El Zapotal</t>
  </si>
  <si>
    <t>Colonia La Azucena</t>
  </si>
  <si>
    <t>Peña de Letra Tepantepec</t>
  </si>
  <si>
    <t>Fraccionamiento Ex-Hacienda Catano</t>
  </si>
  <si>
    <t>Cañada de Timbre</t>
  </si>
  <si>
    <t>Cob. Mpal. Reyes Etla</t>
  </si>
  <si>
    <t>Llano Obscuro</t>
  </si>
  <si>
    <t>El Tecolote</t>
  </si>
  <si>
    <t>Fraccionamiento Real del Valle</t>
  </si>
  <si>
    <t>El Peral</t>
  </si>
  <si>
    <t>Tierra Blanca (Las Jacarandas)</t>
  </si>
  <si>
    <t>Ranchos Cercanos</t>
  </si>
  <si>
    <t>Pozo Pajarito</t>
  </si>
  <si>
    <t>Río Culebra (El Tlacuache)</t>
  </si>
  <si>
    <t>Llusgue</t>
  </si>
  <si>
    <t>Primera Sección San Antonio de La Cal</t>
  </si>
  <si>
    <t>Paraje La Colorada</t>
  </si>
  <si>
    <t>El Tepeyac (Lomas de San Juan)</t>
  </si>
  <si>
    <t>Paraje Detrás de La Loma</t>
  </si>
  <si>
    <t>Sor Juana Inés de La Cruz</t>
  </si>
  <si>
    <t>Los Sibaja (Calle del Canal)</t>
  </si>
  <si>
    <t>Paraje Surcos Largos</t>
  </si>
  <si>
    <t>El Arroyo (La Loma)</t>
  </si>
  <si>
    <t>Gushiguia</t>
  </si>
  <si>
    <t>Los Ángeles Uno</t>
  </si>
  <si>
    <t>Carretera Panteón Jardín</t>
  </si>
  <si>
    <t>Loma El Pedregal (Paraje El Molino)</t>
  </si>
  <si>
    <t>Tres Mujeres</t>
  </si>
  <si>
    <t>Barrio 3 de Mayo</t>
  </si>
  <si>
    <t>Santa María Albarradas</t>
  </si>
  <si>
    <t>Candelaria Yegolé</t>
  </si>
  <si>
    <t>San Marcos Tlapazola</t>
  </si>
  <si>
    <t>Chepeginio</t>
  </si>
  <si>
    <t>Guishilián</t>
  </si>
  <si>
    <t>Arroyo de Sal</t>
  </si>
  <si>
    <t>Shova</t>
  </si>
  <si>
    <t>La Alianza</t>
  </si>
  <si>
    <t>Agua Neblina</t>
  </si>
  <si>
    <t>Loma de La Plaza</t>
  </si>
  <si>
    <t>San Antonio Nopalera</t>
  </si>
  <si>
    <t>Agua de Cueva</t>
  </si>
  <si>
    <t>Llano Aguacatal</t>
  </si>
  <si>
    <t>San Martín de Porres</t>
  </si>
  <si>
    <t>Cruz de Fierro</t>
  </si>
  <si>
    <t>Tenantitlán</t>
  </si>
  <si>
    <t>Puerto de La Soledad</t>
  </si>
  <si>
    <t>El Malangar</t>
  </si>
  <si>
    <t>Santiago Dominguillo</t>
  </si>
  <si>
    <t>Arroyo Platanal</t>
  </si>
  <si>
    <t>San Lorenzo Pápalo</t>
  </si>
  <si>
    <t>Llano Fusil</t>
  </si>
  <si>
    <t>Río San Miguel (Llano Nopal)</t>
  </si>
  <si>
    <t>Loma Anillo</t>
  </si>
  <si>
    <t>Cerro Pelón</t>
  </si>
  <si>
    <t>Colonia de La Palma</t>
  </si>
  <si>
    <t>El Faro</t>
  </si>
  <si>
    <t>Monte Flor</t>
  </si>
  <si>
    <t>Arroyo Aguacate</t>
  </si>
  <si>
    <t>San Francisco Cotahuixtla</t>
  </si>
  <si>
    <t>San Pedro Siniyuvi</t>
  </si>
  <si>
    <t>Guadalupe Yosocani</t>
  </si>
  <si>
    <t>Puente de La Catalina</t>
  </si>
  <si>
    <t>San Antonio Carrizo</t>
  </si>
  <si>
    <t>La Cobranza</t>
  </si>
  <si>
    <t>La Tuza</t>
  </si>
  <si>
    <t>Cob. Mpal. Santiago Pinotepa Nacional</t>
  </si>
  <si>
    <t>El Jicaral</t>
  </si>
  <si>
    <t>Unión y Libertad</t>
  </si>
  <si>
    <t>Cob. Mpal. San Gabriel Mixtepec</t>
  </si>
  <si>
    <t>Santa Cruz (Rancho Escondido)</t>
  </si>
  <si>
    <t>Río Metate</t>
  </si>
  <si>
    <t>Siete Arroyos</t>
  </si>
  <si>
    <t>Plan de Mina</t>
  </si>
  <si>
    <t>El Carrizo</t>
  </si>
  <si>
    <t>Arroyo Hierba Santa</t>
  </si>
  <si>
    <t>Santa Cruz Tepenixtlahuaca</t>
  </si>
  <si>
    <t>Santa Úrsula</t>
  </si>
  <si>
    <t>La Galerita</t>
  </si>
  <si>
    <t>Mira León</t>
  </si>
  <si>
    <t>Monte Carlo</t>
  </si>
  <si>
    <t>Puerto Ángel</t>
  </si>
  <si>
    <t>Ventanilla</t>
  </si>
  <si>
    <t>El Zapote (La Chuparrosa)</t>
  </si>
  <si>
    <t>San José Piedras Negras</t>
  </si>
  <si>
    <t>Juquilita</t>
  </si>
  <si>
    <t>Llano Palmar</t>
  </si>
  <si>
    <t>El Popoyote</t>
  </si>
  <si>
    <t>Guichona</t>
  </si>
  <si>
    <t>Llano Zapote</t>
  </si>
  <si>
    <t>El Reparo</t>
  </si>
  <si>
    <t>Nizabiguidi</t>
  </si>
  <si>
    <t>Barra de La Cruz</t>
  </si>
  <si>
    <t>Villa La Esperanza (Ocotal)</t>
  </si>
  <si>
    <t>La Primavera Los Cocos</t>
  </si>
  <si>
    <t>Hacienda San Pablo</t>
  </si>
  <si>
    <t>Zanjón y Garrapatero</t>
  </si>
  <si>
    <t>La Pájima</t>
  </si>
  <si>
    <t>Playa Brasil (Brasilito)</t>
  </si>
  <si>
    <t>Colonia 5 de Febrero</t>
  </si>
  <si>
    <t>Chahuites Las Conchas</t>
  </si>
  <si>
    <t>La Granja</t>
  </si>
  <si>
    <t>Alta Luz</t>
  </si>
  <si>
    <t>Río Modelo</t>
  </si>
  <si>
    <t>Septune</t>
  </si>
  <si>
    <t>Rancho Juquilita</t>
  </si>
  <si>
    <t>El Sifón</t>
  </si>
  <si>
    <t>Maritsa</t>
  </si>
  <si>
    <t>Casa Blanca</t>
  </si>
  <si>
    <t>La Aduana</t>
  </si>
  <si>
    <t>San José Zocoteaca de Bravo</t>
  </si>
  <si>
    <t>San Juan Huaxtepec</t>
  </si>
  <si>
    <t>Cob. Mpal. Zapotitlán Lagunas</t>
  </si>
  <si>
    <t>San Francisco Paxtlahuaca</t>
  </si>
  <si>
    <t>Río Hondo</t>
  </si>
  <si>
    <t>Ituñuun</t>
  </si>
  <si>
    <t>Chidoco</t>
  </si>
  <si>
    <t>Cob. Mpal. Santa María Apazco</t>
  </si>
  <si>
    <t>Narciso Mendoza</t>
  </si>
  <si>
    <t>Río Comal</t>
  </si>
  <si>
    <t>Tooxi</t>
  </si>
  <si>
    <t>El Fresnal</t>
  </si>
  <si>
    <t>Yutebehi</t>
  </si>
  <si>
    <t>Cob. Mpal. San Juan Achiutla</t>
  </si>
  <si>
    <t>San José Ñumí</t>
  </si>
  <si>
    <t>La Paz</t>
  </si>
  <si>
    <t>Villa de Guadalupe Victoria</t>
  </si>
  <si>
    <t>San Lucas Redención</t>
  </si>
  <si>
    <t>Yosomaño</t>
  </si>
  <si>
    <t>Lagunilla de Cárdenas</t>
  </si>
  <si>
    <t>San Isidro Vista Hermosa</t>
  </si>
  <si>
    <t>Moctezuma (Stuma)</t>
  </si>
  <si>
    <t>Loma Hicarión</t>
  </si>
  <si>
    <t>Cob. Mpal. Magdalena Peñasco</t>
  </si>
  <si>
    <t>Las Trojas</t>
  </si>
  <si>
    <t>Cob. Mpal. Santo Tomás Ocotepec</t>
  </si>
  <si>
    <t>Tixi</t>
  </si>
  <si>
    <t>Jagüey Seco</t>
  </si>
  <si>
    <t>Cob. Mpal. San Miguel Amatitlán</t>
  </si>
  <si>
    <t>Rancho Culebra</t>
  </si>
  <si>
    <t>Santa Teresa Primera Sección (Ampliación)</t>
  </si>
  <si>
    <t>Río Limón (San Isidro Río Limón)</t>
  </si>
  <si>
    <t>San Juan Reyes</t>
  </si>
  <si>
    <t>Santa Cruz Numá</t>
  </si>
  <si>
    <t>San Miguel Carrizal</t>
  </si>
  <si>
    <t>Boca de Perro</t>
  </si>
  <si>
    <t>El Español</t>
  </si>
  <si>
    <t>San José Monte Verde</t>
  </si>
  <si>
    <t>Mahuizapa</t>
  </si>
  <si>
    <t>Loma Redonda</t>
  </si>
  <si>
    <t>Barrio Tierra Azul (Cuarta Sección)</t>
  </si>
  <si>
    <t>Yosoyú</t>
  </si>
  <si>
    <t>Guadalupe Yuchío</t>
  </si>
  <si>
    <t>Chapultepec</t>
  </si>
  <si>
    <t>San José Monteverde</t>
  </si>
  <si>
    <t>San Pedro Añañé (Añañe)</t>
  </si>
  <si>
    <t>Yucumesa</t>
  </si>
  <si>
    <t>Yodocoyo (Pie de Nuyaca)</t>
  </si>
  <si>
    <t>Cob. Mpal. Villa Tejúpam de la Unión</t>
  </si>
  <si>
    <t>Nduayoo</t>
  </si>
  <si>
    <t>Río del Oro</t>
  </si>
  <si>
    <t>Sección Calixto</t>
  </si>
  <si>
    <t>Santiago Tlatepusco</t>
  </si>
  <si>
    <t>Ojo de Agua o Palma Cuata</t>
  </si>
  <si>
    <t>Colonia Chema Martínez</t>
  </si>
  <si>
    <t>Isla La Asunción</t>
  </si>
  <si>
    <t>Arroyo de Enmedio (La Guadalupe)</t>
  </si>
  <si>
    <t>El Roble</t>
  </si>
  <si>
    <t>Loma Zacatal</t>
  </si>
  <si>
    <t>Boca de Piedra</t>
  </si>
  <si>
    <t>Santa María Yahuivé</t>
  </si>
  <si>
    <t>Dos Arbolitos</t>
  </si>
  <si>
    <t>Santa María Nieves</t>
  </si>
  <si>
    <t>Cob. Mpal. San Pedro Yólox</t>
  </si>
  <si>
    <t>Santa Cruz Yagavila</t>
  </si>
  <si>
    <t>Colonia Obrera</t>
  </si>
  <si>
    <t>Asunción Lachixila</t>
  </si>
  <si>
    <t>Santa María Puxmetacán</t>
  </si>
  <si>
    <t>La Palestina</t>
  </si>
  <si>
    <t>Orilla de Llano</t>
  </si>
  <si>
    <t>Rancho Hormiga</t>
  </si>
  <si>
    <t>Rancho Aguacatillo</t>
  </si>
  <si>
    <t>Mosquito Blanco</t>
  </si>
  <si>
    <t>Esquipulas (Zempoalsúchitl)</t>
  </si>
  <si>
    <t>Potrero</t>
  </si>
  <si>
    <t>San Miguel Metepec</t>
  </si>
  <si>
    <t>Cob. Mpal. Mixistlán de la Reforma</t>
  </si>
  <si>
    <t>Santa María Pueblo Nuevo</t>
  </si>
  <si>
    <t>Plan de Zaragoza</t>
  </si>
  <si>
    <t>Llano Chapultepec</t>
  </si>
  <si>
    <t>El Sesteadero</t>
  </si>
  <si>
    <t>El Acahual</t>
  </si>
  <si>
    <t>El Garabatal</t>
  </si>
  <si>
    <t>Cob. Mpal. San Francisco Sola</t>
  </si>
  <si>
    <t>El Arrastradero</t>
  </si>
  <si>
    <t>Río Pescadito</t>
  </si>
  <si>
    <t>La Cumbrita</t>
  </si>
  <si>
    <t>Los Merino</t>
  </si>
  <si>
    <t>Tobalá</t>
  </si>
  <si>
    <t>Santiago Sochiltepec</t>
  </si>
  <si>
    <t>La Arena</t>
  </si>
  <si>
    <t>San Agustín Mixtepec</t>
  </si>
  <si>
    <t>Cob. Mpal. San José Lachiguiri</t>
  </si>
  <si>
    <t>Detras del Cerro</t>
  </si>
  <si>
    <t>Miramar</t>
  </si>
  <si>
    <t>El Porvenir (Piedra Áspera)</t>
  </si>
  <si>
    <t>Cob. Mpal. San Pablo Coatlán</t>
  </si>
  <si>
    <t>Cob. Mpal. San Sebastián Coatlán</t>
  </si>
  <si>
    <t>Barrio La Soledad</t>
  </si>
  <si>
    <t>Río El Gavilán</t>
  </si>
  <si>
    <t>La Chaga</t>
  </si>
  <si>
    <t>Santa María Nizaviguiti</t>
  </si>
  <si>
    <t>Cob. Mpal. Santa María Ecatepec</t>
  </si>
  <si>
    <t>San José Las Flores</t>
  </si>
  <si>
    <t>Río Manteca</t>
  </si>
  <si>
    <t>Cruz de Piedra</t>
  </si>
  <si>
    <t>La Vía (Calzada San Lorenzo)</t>
  </si>
  <si>
    <t>La Ocotera</t>
  </si>
  <si>
    <t>Cob. Mpal. San Pablo Huitzo</t>
  </si>
  <si>
    <t>Cerro de Águila</t>
  </si>
  <si>
    <t>Santo Domingo Tlaltinango</t>
  </si>
  <si>
    <t>La Carbonera</t>
  </si>
  <si>
    <t>La Plazuela</t>
  </si>
  <si>
    <t>Cob. Mpal. Soledad Etla</t>
  </si>
  <si>
    <t>Barrio de San Juan de Dios</t>
  </si>
  <si>
    <t>Llano de Sol</t>
  </si>
  <si>
    <t>Piedra Luna</t>
  </si>
  <si>
    <t>Llano del Toro</t>
  </si>
  <si>
    <t>Colonia Valle de Reyes</t>
  </si>
  <si>
    <t>Los Maizales Tempraneros</t>
  </si>
  <si>
    <t>Cob. Mpal. San Bernardo Mixtepec</t>
  </si>
  <si>
    <t>El Marqués</t>
  </si>
  <si>
    <t>Río Jazmín</t>
  </si>
  <si>
    <t>Ampliación San Antonio de La Cal</t>
  </si>
  <si>
    <t>Libramiento a Jalpan</t>
  </si>
  <si>
    <t>La Loma (Loma Grande)</t>
  </si>
  <si>
    <t>Paraje Rancho Viejo</t>
  </si>
  <si>
    <t>Paraje El Guaje</t>
  </si>
  <si>
    <t>Cob. Mpal. Santo Domingo Tomaltepec</t>
  </si>
  <si>
    <t>Santa Catalina de Sena</t>
  </si>
  <si>
    <t>Arroyo Loma de Trigo</t>
  </si>
  <si>
    <t>La Encantada (Paraje El Lindero)</t>
  </si>
  <si>
    <t>Cob. Mpal. San Andrés Ixtlahuaca</t>
  </si>
  <si>
    <t>San Baltazar Guelavila</t>
  </si>
  <si>
    <t>El Crucero (Agua del Rancho)</t>
  </si>
  <si>
    <t>Don Pedrillo</t>
  </si>
  <si>
    <t>San Pedro Totolápam</t>
  </si>
  <si>
    <t>Cob. Mpal. Teotitlán del Valle</t>
  </si>
  <si>
    <t>Alférez</t>
  </si>
  <si>
    <t>La Chiveta</t>
  </si>
  <si>
    <t>El Ojo de Agua (El Vado)</t>
  </si>
  <si>
    <t>Xaguía</t>
  </si>
  <si>
    <t>Cob. Mpal. San Vicente Coatlán</t>
  </si>
  <si>
    <t>Cob. Mpal. San Jerónimo Taviche</t>
  </si>
  <si>
    <t>Rancho de Los Amadores</t>
  </si>
  <si>
    <t>Los Patiño</t>
  </si>
  <si>
    <t>La Soledad Piedra Ancha</t>
  </si>
  <si>
    <t>Agua Urraca</t>
  </si>
  <si>
    <t>Loma Caballo</t>
  </si>
  <si>
    <t>Los Reyes</t>
  </si>
  <si>
    <t>Agua de Cuchara (Agua de Cucharón)</t>
  </si>
  <si>
    <t>Loma de Abejón</t>
  </si>
  <si>
    <t>Amatlán de Los Reyes</t>
  </si>
  <si>
    <t>Agua Flor Fría</t>
  </si>
  <si>
    <t>Tepetitlán</t>
  </si>
  <si>
    <t>Pelixtitlan</t>
  </si>
  <si>
    <t>El Trapiche Viejo</t>
  </si>
  <si>
    <t>Santiago Quiotepec</t>
  </si>
  <si>
    <t>San Esteban Tectitlán</t>
  </si>
  <si>
    <t>San Juan Teponaxtla</t>
  </si>
  <si>
    <t>Texún</t>
  </si>
  <si>
    <t>Palo Mora</t>
  </si>
  <si>
    <t>Agua Iglesia</t>
  </si>
  <si>
    <t>Rancho Panteón</t>
  </si>
  <si>
    <t>Santa María Nutío</t>
  </si>
  <si>
    <t>San José Yutatuyaa</t>
  </si>
  <si>
    <t>Nuyucu</t>
  </si>
  <si>
    <t>Cob. Mpal. Santiago Jamiltepec</t>
  </si>
  <si>
    <t>Pie del Cerro</t>
  </si>
  <si>
    <t>Guadalupe del Tambor</t>
  </si>
  <si>
    <t>Yucuchá</t>
  </si>
  <si>
    <t>Los Mulatos</t>
  </si>
  <si>
    <t>Llano Arriera</t>
  </si>
  <si>
    <t>Aguaje del Zapote</t>
  </si>
  <si>
    <t>Yugue</t>
  </si>
  <si>
    <t>Cob. Mpal. Santos Reyes Nopala</t>
  </si>
  <si>
    <t>Santa Martha Loxicha</t>
  </si>
  <si>
    <t>Llano Arena</t>
  </si>
  <si>
    <t>Portillo del Rayo</t>
  </si>
  <si>
    <t>La Violeta</t>
  </si>
  <si>
    <t>Las Muelles</t>
  </si>
  <si>
    <t>Cob. Mpal. San Pedro el Alto</t>
  </si>
  <si>
    <t>San Isidro Apango</t>
  </si>
  <si>
    <t>Cob. Mpal. Santa Catarina Loxicha</t>
  </si>
  <si>
    <t>Charco Seco</t>
  </si>
  <si>
    <t>Nacimiento</t>
  </si>
  <si>
    <t>Cañada Brava</t>
  </si>
  <si>
    <t>Colonia Juárez</t>
  </si>
  <si>
    <t>Cob. Mpal. San Pedro Huamelula</t>
  </si>
  <si>
    <t>Ocote Solo</t>
  </si>
  <si>
    <t>Punto Los Amates</t>
  </si>
  <si>
    <t>La Nueva Esperanza (Huanacastle)</t>
  </si>
  <si>
    <t>Guichixú</t>
  </si>
  <si>
    <t>Rancho Los Tamarindos</t>
  </si>
  <si>
    <t>Santa Cruz Hidalgo</t>
  </si>
  <si>
    <t>Las Majadas</t>
  </si>
  <si>
    <t>Colonia Santita</t>
  </si>
  <si>
    <t>Boca Barra (La Barra)</t>
  </si>
  <si>
    <t>Reforma Agraria Integral</t>
  </si>
  <si>
    <t>Gustavo Díaz Ordaz</t>
  </si>
  <si>
    <t>Rancho San Felipe (Valentín Toledo)</t>
  </si>
  <si>
    <t>Cerro Cristo</t>
  </si>
  <si>
    <t>San Valentín</t>
  </si>
  <si>
    <t>Colonia Camargo</t>
  </si>
  <si>
    <t>Cob. Mpal. Santo Domingo Petapa</t>
  </si>
  <si>
    <t>El Tunco</t>
  </si>
  <si>
    <t>Colonia Juquilita</t>
  </si>
  <si>
    <t>Las Cañas</t>
  </si>
  <si>
    <t>Charnahuite</t>
  </si>
  <si>
    <t>San José El Huamúchil</t>
  </si>
  <si>
    <t>Barrio del Carrizal</t>
  </si>
  <si>
    <t>Cob. Mpal. San Francisco Jaltepetongo</t>
  </si>
  <si>
    <t>Río de Ratón</t>
  </si>
  <si>
    <t>Nruvanzaka (Tinrru San Miguel)</t>
  </si>
  <si>
    <t>Yuchacoo</t>
  </si>
  <si>
    <t>Laguna del Muerto</t>
  </si>
  <si>
    <t>San Agustín Montelobos</t>
  </si>
  <si>
    <t>Cob. Mpal. Santiago Huauclilla</t>
  </si>
  <si>
    <t>Cob. Mpal. Santiago Tilantongo</t>
  </si>
  <si>
    <t>Río Hormiga</t>
  </si>
  <si>
    <t>Cob. Mpal. Santo Domingo Yanhuitlán</t>
  </si>
  <si>
    <t>Yodonguio</t>
  </si>
  <si>
    <t>Cruz Loma de Trigo</t>
  </si>
  <si>
    <t>San Pedro Ñumí</t>
  </si>
  <si>
    <t>Allende</t>
  </si>
  <si>
    <t>San Isidro Allende</t>
  </si>
  <si>
    <t>Loma de Jatajiqui</t>
  </si>
  <si>
    <t>Shinicana</t>
  </si>
  <si>
    <t>San José Yatandoyo</t>
  </si>
  <si>
    <t>Shandi</t>
  </si>
  <si>
    <t>Santa Lucrecia</t>
  </si>
  <si>
    <t>Los Vidales</t>
  </si>
  <si>
    <t>Cob. Mpal. Santiago Nundiche</t>
  </si>
  <si>
    <t>Cob. Mpal. Santiago Nuyoó</t>
  </si>
  <si>
    <t>Yavisa</t>
  </si>
  <si>
    <t>Nduyahillo</t>
  </si>
  <si>
    <t>El Chimalallo</t>
  </si>
  <si>
    <t>Guadalupe Sabino (Barrio El Sabino)</t>
  </si>
  <si>
    <t>Rancho Arco</t>
  </si>
  <si>
    <t>Guadalupe de Cárdenas</t>
  </si>
  <si>
    <t>Cob. Mpal. Santo Domingo Tonalá</t>
  </si>
  <si>
    <t>Yucuquimi de Ocampo</t>
  </si>
  <si>
    <t>Agua Agria (Rancho Nuevo)</t>
  </si>
  <si>
    <t>El Rodeo</t>
  </si>
  <si>
    <t>Cob. Mpal  Coicoyán de Las Flores</t>
  </si>
  <si>
    <t>Santa María Teposlantongo</t>
  </si>
  <si>
    <t>Colonia Alvarado</t>
  </si>
  <si>
    <t>Barrio Para Abajo</t>
  </si>
  <si>
    <t>Ánimas Yucuniciasi O Yucunicani</t>
  </si>
  <si>
    <t>Santos Reyes Zochiquilazola</t>
  </si>
  <si>
    <t>San Francisco Caballúa</t>
  </si>
  <si>
    <t>Ndooyó</t>
  </si>
  <si>
    <t>Cañada El Temascal</t>
  </si>
  <si>
    <t>San Felipe Ixtapa</t>
  </si>
  <si>
    <t>Santo Domingo Ticú</t>
  </si>
  <si>
    <t>Yodobada</t>
  </si>
  <si>
    <t>Colonia Hidalgo</t>
  </si>
  <si>
    <t>Cob. Mpal. Villa de Tamazulápam del Progreso</t>
  </si>
  <si>
    <t>Ucrisol</t>
  </si>
  <si>
    <t>Arroyo Culebra</t>
  </si>
  <si>
    <t>Santo Tomás Texas</t>
  </si>
  <si>
    <t>Tierra Negra</t>
  </si>
  <si>
    <t>Cob. Mpal. San José Independencia</t>
  </si>
  <si>
    <t>Pueblo Nuevo Papaloapan</t>
  </si>
  <si>
    <t>Graciano Benítez</t>
  </si>
  <si>
    <t>Arroyo Caracol Arriba</t>
  </si>
  <si>
    <t>Nueva Patria</t>
  </si>
  <si>
    <t>Camino Sacristán</t>
  </si>
  <si>
    <t>El Diamante</t>
  </si>
  <si>
    <t>Santa Sofía Río Playa</t>
  </si>
  <si>
    <t>Arroyo Frío</t>
  </si>
  <si>
    <t>Cob. Mpal. Santiago Choápam</t>
  </si>
  <si>
    <t>Rancho Palmar</t>
  </si>
  <si>
    <t>Las Carmelitas</t>
  </si>
  <si>
    <t>Yuvila</t>
  </si>
  <si>
    <t>Avenida Llano de Martha Latuvi</t>
  </si>
  <si>
    <t>Cob. Mpal  Ixtlán de Juárez</t>
  </si>
  <si>
    <t>San Juan Tagui</t>
  </si>
  <si>
    <t>Yajoni</t>
  </si>
  <si>
    <t>San Felipe Zihualtepec</t>
  </si>
  <si>
    <t>Rancho Sansón</t>
  </si>
  <si>
    <t>Cob. Mpal. San Miguel Quetzaltepec</t>
  </si>
  <si>
    <t>Zompantle</t>
  </si>
  <si>
    <t>Maguey</t>
  </si>
  <si>
    <t>Rancho Magueyal</t>
  </si>
  <si>
    <t>Orilla del Mar</t>
  </si>
  <si>
    <t>Aguilucho</t>
  </si>
  <si>
    <t>Temporal</t>
  </si>
  <si>
    <t>Playa Cerro</t>
  </si>
  <si>
    <t>Santiago Amatepec</t>
  </si>
  <si>
    <t>Mon-Zam</t>
  </si>
  <si>
    <t>La Cacica</t>
  </si>
  <si>
    <t>Cañada Oriente Guerrero</t>
  </si>
  <si>
    <t>San Juan Tezoatlán</t>
  </si>
  <si>
    <t>El Cuete</t>
  </si>
  <si>
    <t>San Marcos Coyulito</t>
  </si>
  <si>
    <t>Domingo Pérez</t>
  </si>
  <si>
    <t>Guadalupe Río Grande</t>
  </si>
  <si>
    <t>El Ahijadero</t>
  </si>
  <si>
    <t>Rancho de Los Díaz (Barrio de La Soledad)</t>
  </si>
  <si>
    <t>Cob. Mpal. San Jacinto Tlacotepec</t>
  </si>
  <si>
    <t>Río Tambor</t>
  </si>
  <si>
    <t>Potrerillo</t>
  </si>
  <si>
    <t>Piedra de Letra</t>
  </si>
  <si>
    <t>Barranca Nueva</t>
  </si>
  <si>
    <t>Ferrería de La Providencia</t>
  </si>
  <si>
    <t>La Arena Blanca</t>
  </si>
  <si>
    <t>Rancho Mijangos</t>
  </si>
  <si>
    <t>Cob. Mpal. San Juan Ozolotepec</t>
  </si>
  <si>
    <t>Gozachina</t>
  </si>
  <si>
    <t>Llano San Esteban (San Esteban El Viejo)</t>
  </si>
  <si>
    <t>San Melchor</t>
  </si>
  <si>
    <t>Cerro Lumbre</t>
  </si>
  <si>
    <t>Portillo El Cacalote</t>
  </si>
  <si>
    <t>San Antonio Lalana</t>
  </si>
  <si>
    <t>Cob. Mpal. San Simón Almolongas</t>
  </si>
  <si>
    <t>Sierra Llano Grande</t>
  </si>
  <si>
    <t>Río San Cristóbal</t>
  </si>
  <si>
    <t>Agua del Sol</t>
  </si>
  <si>
    <t>Santiago Lachivía</t>
  </si>
  <si>
    <t>Los Ríos</t>
  </si>
  <si>
    <t>El Gramal</t>
  </si>
  <si>
    <t>Venustiano Carranza</t>
  </si>
  <si>
    <t>Llano Ceniza</t>
  </si>
  <si>
    <t>Santa Cruz del Río (Río de Ocote)</t>
  </si>
  <si>
    <t>Cob. Mpal. San Juan Bautista Guelache</t>
  </si>
  <si>
    <t>Cob. Mpal. San Pablo Etla</t>
  </si>
  <si>
    <t>Santa María Tenéxpam</t>
  </si>
  <si>
    <t>Río Cacho</t>
  </si>
  <si>
    <t>Cob. Mpal. Magdalena Apasco</t>
  </si>
  <si>
    <t>El Llano Grande</t>
  </si>
  <si>
    <t>Loma Honda</t>
  </si>
  <si>
    <t>Cob. Mpal. San Miguel Peras</t>
  </si>
  <si>
    <t>El Esponjado</t>
  </si>
  <si>
    <t>Barrio del Niño (Segunda Sección)</t>
  </si>
  <si>
    <t>Asunción Mixtepec</t>
  </si>
  <si>
    <t>Ex-Hacienda de La Niña Andrea</t>
  </si>
  <si>
    <t>Yegogola</t>
  </si>
  <si>
    <t>Cob. Mpal. Ayoquezco de Aldama</t>
  </si>
  <si>
    <t>Casa Comunal</t>
  </si>
  <si>
    <t>Cob. Mpal. San Antonio de la Cal</t>
  </si>
  <si>
    <t>Paraje La Era</t>
  </si>
  <si>
    <t>Cob. Mpal. San Raymundo Jalpan</t>
  </si>
  <si>
    <t>Barrio Santa Cruz (Cerro del Chapulín)</t>
  </si>
  <si>
    <t>San Jerónimo Yahuiche</t>
  </si>
  <si>
    <t>Paraje El Pipe</t>
  </si>
  <si>
    <t>Kilómetro 12.4</t>
  </si>
  <si>
    <t>Solidaridad</t>
  </si>
  <si>
    <t>Camino de La Herradura</t>
  </si>
  <si>
    <t>Santo Tomás de Arriba</t>
  </si>
  <si>
    <t>El Espino</t>
  </si>
  <si>
    <t>Lomas del Pedregal</t>
  </si>
  <si>
    <t>La Mancornada</t>
  </si>
  <si>
    <t>Chávez</t>
  </si>
  <si>
    <t>Pino Suárez (Mano de León)</t>
  </si>
  <si>
    <t>San Pablo Guilá</t>
  </si>
  <si>
    <t>Santiago Ixtaltepec</t>
  </si>
  <si>
    <t>Nes Guet</t>
  </si>
  <si>
    <t>El Cerro de Las Huertas</t>
  </si>
  <si>
    <t>Rancho Galea</t>
  </si>
  <si>
    <t>El Jagüey</t>
  </si>
  <si>
    <t>Loma de Cacao</t>
  </si>
  <si>
    <t>Agua Calabaza (Agua Tortuga)</t>
  </si>
  <si>
    <t>Loma de Águila</t>
  </si>
  <si>
    <t>Barrio del Toreo</t>
  </si>
  <si>
    <t>La Raya San Pedro</t>
  </si>
  <si>
    <t>Río Tuerto (Rancho Carrera)</t>
  </si>
  <si>
    <t>San Agustín</t>
  </si>
  <si>
    <t>Llano Viejo</t>
  </si>
  <si>
    <t>Naranjo</t>
  </si>
  <si>
    <t>Santa Catarina Tlaxila</t>
  </si>
  <si>
    <t>Tecomaltianguisco</t>
  </si>
  <si>
    <t>Agua Perrito (El Carrizal)</t>
  </si>
  <si>
    <t>Santa María (La Maravilla)</t>
  </si>
  <si>
    <t>Isidro Pérez Hernández</t>
  </si>
  <si>
    <t>Agua Relámpago</t>
  </si>
  <si>
    <t>El Capulín de Abajo</t>
  </si>
  <si>
    <t>La Pochota</t>
  </si>
  <si>
    <t>San Martín Rancho Nuevo</t>
  </si>
  <si>
    <t>El Limón Real</t>
  </si>
  <si>
    <t>Yutanicani</t>
  </si>
  <si>
    <t>La Muralla</t>
  </si>
  <si>
    <t>Unión Linda Vista</t>
  </si>
  <si>
    <t>Yutandikava</t>
  </si>
  <si>
    <t>Santa Lucía Tierra Blanca</t>
  </si>
  <si>
    <t>El Tizne</t>
  </si>
  <si>
    <t>La Frutilla</t>
  </si>
  <si>
    <t>Ciénega Grande</t>
  </si>
  <si>
    <t>Vista Al Mar</t>
  </si>
  <si>
    <t>Cerro Cruz</t>
  </si>
  <si>
    <t>2 de Mayo</t>
  </si>
  <si>
    <t>San Miguel Figueroa</t>
  </si>
  <si>
    <t>Nueva Luz</t>
  </si>
  <si>
    <t>San José El Quequestle</t>
  </si>
  <si>
    <t>El Nueve</t>
  </si>
  <si>
    <t>Lagartero</t>
  </si>
  <si>
    <t>Las Cuevas</t>
  </si>
  <si>
    <t>Loma Bonita Loxicha</t>
  </si>
  <si>
    <t>Rancho El Llano</t>
  </si>
  <si>
    <t>Laguna Santa Cruz</t>
  </si>
  <si>
    <t>Arroyo Chino</t>
  </si>
  <si>
    <t>Cob. Mpal. Santa María Jalapa del Marqués</t>
  </si>
  <si>
    <t>Arroyo Limón Ii</t>
  </si>
  <si>
    <t>Colonia San Luis</t>
  </si>
  <si>
    <t>Las Escolleras</t>
  </si>
  <si>
    <t>Guigubaá Arriba</t>
  </si>
  <si>
    <t>Cob. Mpal. San Francisco Ixhuatán</t>
  </si>
  <si>
    <t>Estación Sarabia</t>
  </si>
  <si>
    <t>La Hondonada</t>
  </si>
  <si>
    <t>Colonia Nueva (José López Portillo)</t>
  </si>
  <si>
    <t>Arroyo Sangre</t>
  </si>
  <si>
    <t>Rincón Viejo</t>
  </si>
  <si>
    <t>Jerónimo Vera</t>
  </si>
  <si>
    <t>Cob. Mpal. Santa María Xadani</t>
  </si>
  <si>
    <t>Nizashuga</t>
  </si>
  <si>
    <t>San Isidro Platanillo</t>
  </si>
  <si>
    <t>Colonia Santo Domingo (23 de Enero)</t>
  </si>
  <si>
    <t>El Corte</t>
  </si>
  <si>
    <t>Guadalupe Cabacoa</t>
  </si>
  <si>
    <t>Cañada Palo de Águila</t>
  </si>
  <si>
    <t>Yucukada</t>
  </si>
  <si>
    <t>Barrio de Santa Cruz</t>
  </si>
  <si>
    <t>Yuchady</t>
  </si>
  <si>
    <t>Río Blanco</t>
  </si>
  <si>
    <t>La Soledad (La Hacienda)</t>
  </si>
  <si>
    <t>General Vicente Guerrero</t>
  </si>
  <si>
    <t>Río Mazorca</t>
  </si>
  <si>
    <t>Xahayucuanino</t>
  </si>
  <si>
    <t>La Escalera</t>
  </si>
  <si>
    <t>Ladera de Moral</t>
  </si>
  <si>
    <t>Loma Yozmico</t>
  </si>
  <si>
    <t>Jayucu</t>
  </si>
  <si>
    <t>San Cristóbal Linda Vista</t>
  </si>
  <si>
    <t>Río Arena</t>
  </si>
  <si>
    <t>Ndicayucu</t>
  </si>
  <si>
    <t>Llano Colorado</t>
  </si>
  <si>
    <t>Stiñu</t>
  </si>
  <si>
    <t>Santa María Cuquila</t>
  </si>
  <si>
    <t>San Isidro El Rosario</t>
  </si>
  <si>
    <t>Yuku Yuu</t>
  </si>
  <si>
    <t>Santo Domingo</t>
  </si>
  <si>
    <t>Emilio Portes Gil</t>
  </si>
  <si>
    <t>La Junta del Río</t>
  </si>
  <si>
    <t>Joluxtla</t>
  </si>
  <si>
    <t>La Nueva Tenochtitlán</t>
  </si>
  <si>
    <t>Tabaco</t>
  </si>
  <si>
    <t>San Juan Nochixtlán</t>
  </si>
  <si>
    <t>San Sebastián del Monte</t>
  </si>
  <si>
    <t>San Juan Cuititó</t>
  </si>
  <si>
    <t>El Zapato</t>
  </si>
  <si>
    <t>Río de Las Palmas</t>
  </si>
  <si>
    <t>La Magueyera (La Luna)</t>
  </si>
  <si>
    <t>Cob. Mpal. Tepelmeme Villa de Morelos</t>
  </si>
  <si>
    <t>Santiago Tiñó</t>
  </si>
  <si>
    <t>Guadalupe El Progreso</t>
  </si>
  <si>
    <t>Río Ratón</t>
  </si>
  <si>
    <t>Barranca de Ratón</t>
  </si>
  <si>
    <t>Santa Cruz Pípila</t>
  </si>
  <si>
    <t>Cob. Mpal. San Juan Teposcolula</t>
  </si>
  <si>
    <t>La Fogata</t>
  </si>
  <si>
    <t>Santa Catarina Río Delgado</t>
  </si>
  <si>
    <t>Unión Paz Y Progreso</t>
  </si>
  <si>
    <t>Tandique</t>
  </si>
  <si>
    <t>La Matanza</t>
  </si>
  <si>
    <t>Los Palacios (Sección Los Palacios)</t>
  </si>
  <si>
    <t>Cerro Caracol</t>
  </si>
  <si>
    <t>Cerro Torito</t>
  </si>
  <si>
    <t>Almolonga Viejo</t>
  </si>
  <si>
    <t>Laguna Arroyo Grande</t>
  </si>
  <si>
    <t>San Marcos</t>
  </si>
  <si>
    <t>Ejido Adalberto Vélez</t>
  </si>
  <si>
    <t>Zacatixpam</t>
  </si>
  <si>
    <t>Finca San Martín</t>
  </si>
  <si>
    <t>San Pedro Tepinapa Comunal</t>
  </si>
  <si>
    <t>Cob. Mpal. Santa Catarina Ixtepeji</t>
  </si>
  <si>
    <t>Santa María Zoogochi</t>
  </si>
  <si>
    <t>Arroyo Macho</t>
  </si>
  <si>
    <t>Santa Rosa Zihualtepec</t>
  </si>
  <si>
    <t>Las Mandarinas</t>
  </si>
  <si>
    <t>La Chuparrosa</t>
  </si>
  <si>
    <t>Llano Quiotal</t>
  </si>
  <si>
    <t>Cob. Mpal. Santiago Atitlán</t>
  </si>
  <si>
    <t>Llano Laguna</t>
  </si>
  <si>
    <t>Cob. Mpal. Totontepec Villa De Morelos</t>
  </si>
  <si>
    <t>Barrio Reforma</t>
  </si>
  <si>
    <t>El Jabalí Guerrero</t>
  </si>
  <si>
    <t>El Guayabo (Nopalera)</t>
  </si>
  <si>
    <t>La Tijerilla</t>
  </si>
  <si>
    <t>Cavacoho</t>
  </si>
  <si>
    <t>Yucuatoto (San Isidro El Potrero)</t>
  </si>
  <si>
    <t>Pie de Guitillete</t>
  </si>
  <si>
    <t>Cob. Mpal. San Ildefonso Sola</t>
  </si>
  <si>
    <t>San Isidro El Viejo (La Zonga)</t>
  </si>
  <si>
    <t>Barranca Campeche</t>
  </si>
  <si>
    <t>Coquito</t>
  </si>
  <si>
    <t>Lachixao</t>
  </si>
  <si>
    <t>El Ixtaché</t>
  </si>
  <si>
    <t>Tlachicón</t>
  </si>
  <si>
    <t>Lat-Cial</t>
  </si>
  <si>
    <t>Herobeche</t>
  </si>
  <si>
    <t>Mogote El Guajolote</t>
  </si>
  <si>
    <t>Río El Molino</t>
  </si>
  <si>
    <t>La Guardia</t>
  </si>
  <si>
    <t>Nicaragua</t>
  </si>
  <si>
    <t>El Guayabo (San Isidro El Guayabo)</t>
  </si>
  <si>
    <t>Santiago Quiavicuzas</t>
  </si>
  <si>
    <t>Cob. Mpal. San Juan Juquila Mixes</t>
  </si>
  <si>
    <t>San Isidro Chihuiro</t>
  </si>
  <si>
    <t>El Chilar</t>
  </si>
  <si>
    <t>Cañada Las Sedas</t>
  </si>
  <si>
    <t>San Gabriel Etla</t>
  </si>
  <si>
    <t>Rancho Frío</t>
  </si>
  <si>
    <t>Poblado Morelos</t>
  </si>
  <si>
    <t>San Isidro Buenavista</t>
  </si>
  <si>
    <t>San Isidro Catano</t>
  </si>
  <si>
    <t>Cob. Mpal. Santiago Suchilquitongo</t>
  </si>
  <si>
    <t>El Puerto Tejocote</t>
  </si>
  <si>
    <t>La Brujería</t>
  </si>
  <si>
    <t>El Poleo</t>
  </si>
  <si>
    <t>Barrio Lluu</t>
  </si>
  <si>
    <t>San Lucas Tlanichico</t>
  </si>
  <si>
    <t>Cob. Mpal. San Antonino el Alto</t>
  </si>
  <si>
    <t>Llano Largo</t>
  </si>
  <si>
    <t>Guegovela</t>
  </si>
  <si>
    <t>La Chicagua (La Presa de Bilabó)</t>
  </si>
  <si>
    <t>Tercera Sección La Nopalera</t>
  </si>
  <si>
    <t>Cob. Mpal. San Bartolo Coyotepec</t>
  </si>
  <si>
    <t>Manzano</t>
  </si>
  <si>
    <t>Loma Bonita (Paraje Jagüey)</t>
  </si>
  <si>
    <t>Colonia Tenochtitlán (Ampliación Montebello)</t>
  </si>
  <si>
    <t>San José Hidalgo</t>
  </si>
  <si>
    <t>Paraje El Higo Montes</t>
  </si>
  <si>
    <t>Cob. Mpal. Tlalixtac de Cabrera</t>
  </si>
  <si>
    <t>Tierra Colorada (Paraje El Panteón)</t>
  </si>
  <si>
    <t>Santa Ana del Río</t>
  </si>
  <si>
    <t>Luis Alonso León</t>
  </si>
  <si>
    <t>El Pipe</t>
  </si>
  <si>
    <t>Las Salinitas</t>
  </si>
  <si>
    <t>El Vado</t>
  </si>
  <si>
    <t>Cob. Mpal. San Juan Lachigalla</t>
  </si>
  <si>
    <t>San Juan Coatecas Bajas</t>
  </si>
  <si>
    <t>Paraje El Mogote</t>
  </si>
  <si>
    <t>Cerro Rabón</t>
  </si>
  <si>
    <t>Capultitla</t>
  </si>
  <si>
    <t>Agua Palo de Álamo</t>
  </si>
  <si>
    <t>San José Lindavista</t>
  </si>
  <si>
    <t>Plan de Escoba</t>
  </si>
  <si>
    <t>Tecuanapam</t>
  </si>
  <si>
    <t>Lomas de San Jerónimo</t>
  </si>
  <si>
    <t>Chapulapa Viejo</t>
  </si>
  <si>
    <t>Wilfredo Hernández</t>
  </si>
  <si>
    <t>Tlalixtac Viejo</t>
  </si>
  <si>
    <t>La Desviación de Nacaltepec</t>
  </si>
  <si>
    <t>Pie de La Cuesta</t>
  </si>
  <si>
    <t>El Terrero</t>
  </si>
  <si>
    <t>Kavakuayu</t>
  </si>
  <si>
    <t>Rancho de La Virgen</t>
  </si>
  <si>
    <t>Duatiavi</t>
  </si>
  <si>
    <t>Barrio Hidalgo</t>
  </si>
  <si>
    <t>Río Chiquito</t>
  </si>
  <si>
    <t>Los Huesos</t>
  </si>
  <si>
    <t>La Yerba Buena</t>
  </si>
  <si>
    <t>El Ocote o La Palma</t>
  </si>
  <si>
    <t>Emiliano Pacheco</t>
  </si>
  <si>
    <t>Sendero de Luz</t>
  </si>
  <si>
    <t>Loma Larga O San Isidro</t>
  </si>
  <si>
    <t>El Jardín</t>
  </si>
  <si>
    <t>El Piste</t>
  </si>
  <si>
    <t>Cerro Toro Mocho</t>
  </si>
  <si>
    <t>Bahía Chahué</t>
  </si>
  <si>
    <t>Paso Las Garzas</t>
  </si>
  <si>
    <t>San Joaquín</t>
  </si>
  <si>
    <t>Llano Paraje</t>
  </si>
  <si>
    <t>Nizarindani</t>
  </si>
  <si>
    <t>Costa Rica</t>
  </si>
  <si>
    <t>Palenque</t>
  </si>
  <si>
    <t>Guichiquero</t>
  </si>
  <si>
    <t>Santa Isabel de La Reforma</t>
  </si>
  <si>
    <t>San Pedro Jilotepec</t>
  </si>
  <si>
    <t>Colonia Progreso</t>
  </si>
  <si>
    <t>Guigobazaá</t>
  </si>
  <si>
    <t>La Jamaica</t>
  </si>
  <si>
    <t>El Triunfo</t>
  </si>
  <si>
    <t>Las Dos Esperanzas</t>
  </si>
  <si>
    <t>Benito Juárez Uno</t>
  </si>
  <si>
    <t>Guivisía</t>
  </si>
  <si>
    <t>Rancho Domitilo Márquez</t>
  </si>
  <si>
    <t>Rancho Cayetano García</t>
  </si>
  <si>
    <t>La Maceta</t>
  </si>
  <si>
    <t>General Pascual Fuentes</t>
  </si>
  <si>
    <t>Martínez de La Torre</t>
  </si>
  <si>
    <t>Cob. Mpal. Silacayoápam</t>
  </si>
  <si>
    <t>Santa Cruz Vista Hermosa</t>
  </si>
  <si>
    <t>Río de Sal</t>
  </si>
  <si>
    <t>Yucuyaba</t>
  </si>
  <si>
    <t>Boquerón</t>
  </si>
  <si>
    <t>Tierra Blanca Segunda Sección</t>
  </si>
  <si>
    <t>El Almacén</t>
  </si>
  <si>
    <t>Cob. Mpal. Magdalena Jaltepec</t>
  </si>
  <si>
    <t>Santiago Ixtlahuaca</t>
  </si>
  <si>
    <t>Las Flores Tilantongo</t>
  </si>
  <si>
    <t>Loma Cañada Verde</t>
  </si>
  <si>
    <t>Xacañi</t>
  </si>
  <si>
    <t>Carrizal (Laguna Zaragoza)</t>
  </si>
  <si>
    <t>Dicadahue</t>
  </si>
  <si>
    <t>El Sabinal</t>
  </si>
  <si>
    <t>Llano de Los Toros</t>
  </si>
  <si>
    <t>Madero</t>
  </si>
  <si>
    <t>Juquila Independencia</t>
  </si>
  <si>
    <t>Río Los Sabinos</t>
  </si>
  <si>
    <t>Cob. Mpal. Santa Cruz Nundaco</t>
  </si>
  <si>
    <t>Cerro Prieto</t>
  </si>
  <si>
    <t>Paraje Viejo</t>
  </si>
  <si>
    <t>Ignacio Allende Las Huertas</t>
  </si>
  <si>
    <t>Siktkava (Arriba de La Peña)</t>
  </si>
  <si>
    <t>Cabacúa</t>
  </si>
  <si>
    <t>Yuniñe</t>
  </si>
  <si>
    <t>Venta de Uribe de Juárez</t>
  </si>
  <si>
    <t>San José Trujápam</t>
  </si>
  <si>
    <t>San Sebastián Frontera</t>
  </si>
  <si>
    <t>San Francisco El Chico</t>
  </si>
  <si>
    <t>San Isidro Laguna Seca</t>
  </si>
  <si>
    <t>San Juan Diquiyú</t>
  </si>
  <si>
    <t>El Calabazar</t>
  </si>
  <si>
    <t>Cerro de Agua (Tercera Sección)</t>
  </si>
  <si>
    <t>Enguiruanda</t>
  </si>
  <si>
    <t>Puerto Mixteco</t>
  </si>
  <si>
    <t>Llano Encino Amarillo</t>
  </si>
  <si>
    <t>Yerba Buena</t>
  </si>
  <si>
    <t>Bajada del Río</t>
  </si>
  <si>
    <t>Yucuyí (Zaragoza Alacranes)</t>
  </si>
  <si>
    <t>Río Metates</t>
  </si>
  <si>
    <t>Cocoyo</t>
  </si>
  <si>
    <t>Barrio del Calvario</t>
  </si>
  <si>
    <t>Cob. Mpal. San Pedro y San Pablo Teposcolula</t>
  </si>
  <si>
    <t>Nonduza</t>
  </si>
  <si>
    <t>Nduadavi</t>
  </si>
  <si>
    <t>Los Hernández (Sección Los Hernández)</t>
  </si>
  <si>
    <t>Paso Escaleras</t>
  </si>
  <si>
    <t>La Zuzul</t>
  </si>
  <si>
    <t>Cerro Clarín</t>
  </si>
  <si>
    <t>El Macayo</t>
  </si>
  <si>
    <t>Arroyo Camalote</t>
  </si>
  <si>
    <t>Nuevo Paso Nacional</t>
  </si>
  <si>
    <t>Cob. Mpal. San Pedro Ixcatlán</t>
  </si>
  <si>
    <t>La Fe</t>
  </si>
  <si>
    <t>San Jacinto Yaveloxi</t>
  </si>
  <si>
    <t>San Alfredo</t>
  </si>
  <si>
    <t>Rancho Bobo</t>
  </si>
  <si>
    <t>Avenida Cara de León Latuvi</t>
  </si>
  <si>
    <t>Santiago Teotlasco</t>
  </si>
  <si>
    <t>Tres Islas</t>
  </si>
  <si>
    <t>Santiago Tutla</t>
  </si>
  <si>
    <t>El Tesoro</t>
  </si>
  <si>
    <t>Camino al Albergue</t>
  </si>
  <si>
    <t>Río Hamaca</t>
  </si>
  <si>
    <t>Cob. Mpal. Santa María Tepantlali</t>
  </si>
  <si>
    <t>Carbón</t>
  </si>
  <si>
    <t>Rancho Florida</t>
  </si>
  <si>
    <t>Cerro Pascle</t>
  </si>
  <si>
    <t>Santa María Ocotepec</t>
  </si>
  <si>
    <t>Santa María Mixistlán</t>
  </si>
  <si>
    <t>Barrio Loma Bonita</t>
  </si>
  <si>
    <t>Escalerilla Hidalgo</t>
  </si>
  <si>
    <t>La Cañada Tejocote</t>
  </si>
  <si>
    <t>Río Venado (Junta de Los Ríos)</t>
  </si>
  <si>
    <t>Barranca del Pozo</t>
  </si>
  <si>
    <t>El Obscuro</t>
  </si>
  <si>
    <t>Ciénega del Río</t>
  </si>
  <si>
    <t>La Nanchera</t>
  </si>
  <si>
    <t>San Isidro Llano Yerba</t>
  </si>
  <si>
    <t>San Pablo</t>
  </si>
  <si>
    <t>Bejuco Negro</t>
  </si>
  <si>
    <t>Santa Catarina Xanaguía</t>
  </si>
  <si>
    <t>Lachiguí</t>
  </si>
  <si>
    <t>Cerro Cuapinol</t>
  </si>
  <si>
    <t>La Luz del Sol</t>
  </si>
  <si>
    <t>Cob. Mpal. Santa Lucía Miahuatlán</t>
  </si>
  <si>
    <t>Llano del Maíz</t>
  </si>
  <si>
    <t>Santa María Coixtepec</t>
  </si>
  <si>
    <t>Sabino del Rayo</t>
  </si>
  <si>
    <t>Tierra y Libertad</t>
  </si>
  <si>
    <t>Arroyo Central</t>
  </si>
  <si>
    <t>Cob. Mpal. San Francisco Telixtlahuaca</t>
  </si>
  <si>
    <t>Chavío</t>
  </si>
  <si>
    <t>Paraje La Soledad</t>
  </si>
  <si>
    <t>El Surco</t>
  </si>
  <si>
    <t>Cañada Cangrejo</t>
  </si>
  <si>
    <t>El Magueyal</t>
  </si>
  <si>
    <t>Barrio Allende</t>
  </si>
  <si>
    <t>Vicente Guerrero</t>
  </si>
  <si>
    <t>San Andrés El Alto</t>
  </si>
  <si>
    <t>Cob. Mpal. San Miguel Mixtepec</t>
  </si>
  <si>
    <t>Cob. Mpal. San Pablo Huixtepec</t>
  </si>
  <si>
    <t>Las Huertas</t>
  </si>
  <si>
    <t>Reyes Mantecón</t>
  </si>
  <si>
    <t>Colonia El Periodista</t>
  </si>
  <si>
    <t>Santa Catarina Montaño</t>
  </si>
  <si>
    <t>Cob. Mpal. Santa María Coyotepec</t>
  </si>
  <si>
    <t>Kilómetro 13</t>
  </si>
  <si>
    <t>Rancho El Chilar</t>
  </si>
  <si>
    <t>Agua Santa</t>
  </si>
  <si>
    <t>Cob. Mpal. San Pablo Villa De Mitla</t>
  </si>
  <si>
    <t>Rancho San Felipe</t>
  </si>
  <si>
    <t>Cob. Mpal. San Jerónimo Tlacochahuaya</t>
  </si>
  <si>
    <t>Salto del Agua</t>
  </si>
  <si>
    <t>Cob. Mpal  La Compañía</t>
  </si>
  <si>
    <t>Santa Cruz Nexila</t>
  </si>
  <si>
    <t>Tejas de Morelos</t>
  </si>
  <si>
    <t>Cob. Mpal. San José del Progreso</t>
  </si>
  <si>
    <t>Agua de Cedro</t>
  </si>
  <si>
    <t>El Paxtle</t>
  </si>
  <si>
    <t>Colonia Las Flores</t>
  </si>
  <si>
    <t>Agua Evangelista</t>
  </si>
  <si>
    <t>Agua de Yerba Santa</t>
  </si>
  <si>
    <t>Huerta Felipe Díaz Loaeza (Colonia Juárez)</t>
  </si>
  <si>
    <t>Barranca Cueva del Sol</t>
  </si>
  <si>
    <t>El Escape</t>
  </si>
  <si>
    <t>Santa María Buenos Aires</t>
  </si>
  <si>
    <t>San José Despoblado Dos</t>
  </si>
  <si>
    <t>Colonia 6 de Enero</t>
  </si>
  <si>
    <t>El Faisán</t>
  </si>
  <si>
    <t>Barrio Ñucahua</t>
  </si>
  <si>
    <t>San Lucas Atoyaquillo</t>
  </si>
  <si>
    <t>Rancho del Santo</t>
  </si>
  <si>
    <t>San Luis Chatañú</t>
  </si>
  <si>
    <t>Chiminitió</t>
  </si>
  <si>
    <t>Colonia Aeropuerto</t>
  </si>
  <si>
    <t>Hilaguana</t>
  </si>
  <si>
    <t>Cob. Mpal. San Pedro Mixtepec - Dto. 22 -</t>
  </si>
  <si>
    <t>La Soledad El Mapache</t>
  </si>
  <si>
    <t>Santa Lucía Teotepec</t>
  </si>
  <si>
    <t>El Borrego</t>
  </si>
  <si>
    <t>La Reja</t>
  </si>
  <si>
    <t>Loma Juárez</t>
  </si>
  <si>
    <t>Guzmán</t>
  </si>
  <si>
    <t>San José Peñasco</t>
  </si>
  <si>
    <t>Quebrantahueso</t>
  </si>
  <si>
    <t>El Crucero de Huatulco</t>
  </si>
  <si>
    <t>Cerro San Antonio</t>
  </si>
  <si>
    <t>Santa Anita</t>
  </si>
  <si>
    <t>Río Granada</t>
  </si>
  <si>
    <t>Cob. Mpal. San Blas Atempa</t>
  </si>
  <si>
    <t>Nizavighana</t>
  </si>
  <si>
    <t>Ocotal Buena Vista</t>
  </si>
  <si>
    <t>Pearson</t>
  </si>
  <si>
    <t>Colonia Marilú</t>
  </si>
  <si>
    <t>Cob. Mpal. Salina Cruz</t>
  </si>
  <si>
    <t>Palo Colorado</t>
  </si>
  <si>
    <t>Guie Do Baa</t>
  </si>
  <si>
    <t>La Japonesa (Rancho Nakamura)</t>
  </si>
  <si>
    <t>El Quebrachal</t>
  </si>
  <si>
    <t>Dos Hermanos</t>
  </si>
  <si>
    <t>El Cobano</t>
  </si>
  <si>
    <t>Dos Arroyos (La Paz)</t>
  </si>
  <si>
    <t>Rancho Martín Vicente</t>
  </si>
  <si>
    <t>Rancho Doctor Alberto Toledo Figueroa</t>
  </si>
  <si>
    <t>Guigulana</t>
  </si>
  <si>
    <t>Jesús María</t>
  </si>
  <si>
    <t>Palomares</t>
  </si>
  <si>
    <t>Los Reyes Michapa</t>
  </si>
  <si>
    <t>Ladera de Encino Amarillo</t>
  </si>
  <si>
    <t>Yucuyuchi</t>
  </si>
  <si>
    <t>Yucandigui</t>
  </si>
  <si>
    <t>San Juan Tlalixtlahuaca</t>
  </si>
  <si>
    <t>Galeana</t>
  </si>
  <si>
    <t>Cañada de Chiquihuite</t>
  </si>
  <si>
    <t>Tiza-Coto</t>
  </si>
  <si>
    <t>El Arenal (Río de Arenal)</t>
  </si>
  <si>
    <t>Llano Zacate</t>
  </si>
  <si>
    <t>Sabinillo</t>
  </si>
  <si>
    <t>Cob. Mpal  Chalcatongo de Hidalgo</t>
  </si>
  <si>
    <t>Nyuñana</t>
  </si>
  <si>
    <t>Peña Flor</t>
  </si>
  <si>
    <t>Chicabaya</t>
  </si>
  <si>
    <t>Cuajilotes</t>
  </si>
  <si>
    <t>San Miguel Ixtápam</t>
  </si>
  <si>
    <t>Santo Domingo Tianguistengo</t>
  </si>
  <si>
    <t>Cob. Mpal. Santiago Huajolotitlán</t>
  </si>
  <si>
    <t>San Andrés Sabinillo</t>
  </si>
  <si>
    <t>Guadalupe de Cisneros</t>
  </si>
  <si>
    <t>Colonia Plan de Ayala</t>
  </si>
  <si>
    <t>Santa Catarina Ocotlán</t>
  </si>
  <si>
    <t>Yucunani</t>
  </si>
  <si>
    <t>Cerro Hidalgo</t>
  </si>
  <si>
    <t>Altavista</t>
  </si>
  <si>
    <t>La Tortolita</t>
  </si>
  <si>
    <t>La Sabana</t>
  </si>
  <si>
    <t>Dequetoto</t>
  </si>
  <si>
    <t>Desviación Yucudaa</t>
  </si>
  <si>
    <t>Agua Negra</t>
  </si>
  <si>
    <t>Teyoo</t>
  </si>
  <si>
    <t>Primera Sección (Nuñu)</t>
  </si>
  <si>
    <t>Espinal</t>
  </si>
  <si>
    <t>Arroyo Cacao</t>
  </si>
  <si>
    <t>Arroyo Iguana</t>
  </si>
  <si>
    <t>Caracol</t>
  </si>
  <si>
    <t>Cerro Las Águilas</t>
  </si>
  <si>
    <t>Canutillo</t>
  </si>
  <si>
    <t>Loma Alta</t>
  </si>
  <si>
    <t>Nuevo Pescadito de Enmedio</t>
  </si>
  <si>
    <t>La Cabeza de Tílpam</t>
  </si>
  <si>
    <t>La Nueva Soledad</t>
  </si>
  <si>
    <t>Loma Santa Fe</t>
  </si>
  <si>
    <t>Arroyo Lumbre</t>
  </si>
  <si>
    <t>Arroyo Chancarro</t>
  </si>
  <si>
    <t>Plan Martín Chino</t>
  </si>
  <si>
    <t>Loma Grande</t>
  </si>
  <si>
    <t>Cob. Mpal. Santa Catarina Lachatao</t>
  </si>
  <si>
    <t>Santa María Josaa</t>
  </si>
  <si>
    <t>Rancho La Arena</t>
  </si>
  <si>
    <t>Monte Águila</t>
  </si>
  <si>
    <t>Río Lodoso</t>
  </si>
  <si>
    <t>San Antonio Tlaxcaltepec</t>
  </si>
  <si>
    <t>Río Paloma</t>
  </si>
  <si>
    <t>Salinas</t>
  </si>
  <si>
    <t>San Sebastián Atitlán</t>
  </si>
  <si>
    <t>Llano Crucero</t>
  </si>
  <si>
    <t>Rancho Alejandro Villegas</t>
  </si>
  <si>
    <t>Cerro Pluma (Dos Plumas)</t>
  </si>
  <si>
    <t>Cobertua Municipal Mesones Hidalgo</t>
  </si>
  <si>
    <t>Escalerilla Guerrero</t>
  </si>
  <si>
    <t>Cuauhtémoc Yutecoso</t>
  </si>
  <si>
    <t>Coyul Grande</t>
  </si>
  <si>
    <t>La Iguana</t>
  </si>
  <si>
    <t>Goroza (El Sabinito)</t>
  </si>
  <si>
    <t>Feliciano Martínez</t>
  </si>
  <si>
    <t>El Cocoyul</t>
  </si>
  <si>
    <t>Santa María Naranjo</t>
  </si>
  <si>
    <t>La Poza de Agua</t>
  </si>
  <si>
    <t>El Hoyo</t>
  </si>
  <si>
    <t>El Tanque (El Sabino)</t>
  </si>
  <si>
    <t>Llano El Zacatal</t>
  </si>
  <si>
    <t>Rancho Madroño (Rancho El Capulín)</t>
  </si>
  <si>
    <t>Rancho Cañas</t>
  </si>
  <si>
    <t>El Tabadío</t>
  </si>
  <si>
    <t>San Felipe Lachilló</t>
  </si>
  <si>
    <t>Yogoviche</t>
  </si>
  <si>
    <t>Loma de Cucharilla</t>
  </si>
  <si>
    <t>San Juan Lachixila</t>
  </si>
  <si>
    <t>La Zona del Palenque</t>
  </si>
  <si>
    <t>El Cucharal</t>
  </si>
  <si>
    <t>Loma de Noriega</t>
  </si>
  <si>
    <t>San Juan Sosola</t>
  </si>
  <si>
    <t>Loma Cuache</t>
  </si>
  <si>
    <t>El Manzanito Tepantepec</t>
  </si>
  <si>
    <t>Loma Conejo</t>
  </si>
  <si>
    <t>Loma de Leña</t>
  </si>
  <si>
    <t>El Zacatón</t>
  </si>
  <si>
    <t>Hacienda Zurita</t>
  </si>
  <si>
    <t>Rancho Frutal</t>
  </si>
  <si>
    <t>Rancho Jacaranda</t>
  </si>
  <si>
    <t>Cabras La Banda</t>
  </si>
  <si>
    <t>Tiracoz</t>
  </si>
  <si>
    <t>El Nuevo Manantial</t>
  </si>
  <si>
    <t>Paraje Cruz de Juan</t>
  </si>
  <si>
    <t>Ex-Hacienda El Aranjuez</t>
  </si>
  <si>
    <t>Paraje El Pando</t>
  </si>
  <si>
    <t>Paraje La Carroza</t>
  </si>
  <si>
    <t>Piedra Tehuana</t>
  </si>
  <si>
    <t>El Trapichito</t>
  </si>
  <si>
    <t>Las Casas</t>
  </si>
  <si>
    <t>Macuilxóchitl de Artigas Carranza</t>
  </si>
  <si>
    <t>Kilómetro 30 (La Granja)</t>
  </si>
  <si>
    <t>Paredón Amarillo</t>
  </si>
  <si>
    <t>Agua del Espino</t>
  </si>
  <si>
    <t>Santa Marta Chichihualtepec</t>
  </si>
  <si>
    <t>San Jacinto Chilateca</t>
  </si>
  <si>
    <t>Lachilana</t>
  </si>
  <si>
    <t>El Vizaje</t>
  </si>
  <si>
    <t>Cerro de Plaza</t>
  </si>
  <si>
    <t>Agua Colorada</t>
  </si>
  <si>
    <t>San Miguel Nuevo</t>
  </si>
  <si>
    <t>Agua de Tinta</t>
  </si>
  <si>
    <t>San José Chiapas</t>
  </si>
  <si>
    <t>Ignacio Mejía</t>
  </si>
  <si>
    <t>Loma Delgada</t>
  </si>
  <si>
    <t>Rancho Pinabete</t>
  </si>
  <si>
    <t>San José del Chilar</t>
  </si>
  <si>
    <t>Natuiño</t>
  </si>
  <si>
    <t>San José Despoblado</t>
  </si>
  <si>
    <t>San Gaspar</t>
  </si>
  <si>
    <t>Cuarta Sección (Barrio del Hospital)</t>
  </si>
  <si>
    <t>La Esperanza (La Nueva Esperanza)</t>
  </si>
  <si>
    <t>Yutandayoo</t>
  </si>
  <si>
    <t>Cerro Blanco</t>
  </si>
  <si>
    <t>El Huamuche</t>
  </si>
  <si>
    <t>Atotonilquillo</t>
  </si>
  <si>
    <t>Yutatío</t>
  </si>
  <si>
    <t>Yegalán</t>
  </si>
  <si>
    <t>El Cuateco</t>
  </si>
  <si>
    <t>El Pescadito</t>
  </si>
  <si>
    <t>El Lagartero</t>
  </si>
  <si>
    <t>El Comal</t>
  </si>
  <si>
    <t>Colorado Grande</t>
  </si>
  <si>
    <t>Lagunilla</t>
  </si>
  <si>
    <t>Juana Castillo</t>
  </si>
  <si>
    <t>Arroyo Hueso</t>
  </si>
  <si>
    <t>El Salitrero</t>
  </si>
  <si>
    <t>Charco de Agua</t>
  </si>
  <si>
    <t>Santa María Magdalena Piñas</t>
  </si>
  <si>
    <t>Morro Ayuta</t>
  </si>
  <si>
    <t>Cob. Mpal  Guevea de Humboldt</t>
  </si>
  <si>
    <t>La Botija</t>
  </si>
  <si>
    <t>Llano Vería</t>
  </si>
  <si>
    <t>Guacamaya</t>
  </si>
  <si>
    <t>Pishishi</t>
  </si>
  <si>
    <t>Barrio Pancilo</t>
  </si>
  <si>
    <t>Palo Grande</t>
  </si>
  <si>
    <t>Rancho La Herradura</t>
  </si>
  <si>
    <t>El Carrizal (Chivaniza)</t>
  </si>
  <si>
    <t>Cachimbo</t>
  </si>
  <si>
    <t>Juan López Toledo</t>
  </si>
  <si>
    <t>La Cueva del Tigre</t>
  </si>
  <si>
    <t>Elsy Herrerías de Castellanos</t>
  </si>
  <si>
    <t>Rancho Chuvalessa</t>
  </si>
  <si>
    <t>Rancho Luis de La Cruz Martínez</t>
  </si>
  <si>
    <t>Rancho Gloria</t>
  </si>
  <si>
    <t>Santa Cruz Chahuitepec</t>
  </si>
  <si>
    <t>El Paguital</t>
  </si>
  <si>
    <t>Santa Fe</t>
  </si>
  <si>
    <t>Barrio de La Providencia</t>
  </si>
  <si>
    <t>Falda del Tepeyac</t>
  </si>
  <si>
    <t>Río de Guaje</t>
  </si>
  <si>
    <t>Cañada de Algodón</t>
  </si>
  <si>
    <t>Yodanaa (Agua del Carmen)</t>
  </si>
  <si>
    <t>Cerro Ceja</t>
  </si>
  <si>
    <t>Loma de Ardilla</t>
  </si>
  <si>
    <t>Ndoyonoyuji (Ciénega de Flores Amarillas)</t>
  </si>
  <si>
    <t>San Antonio Nduasico (O Nduaxico)</t>
  </si>
  <si>
    <t>Guerrero</t>
  </si>
  <si>
    <t>Joya de San Nicolás (Yuñuú)</t>
  </si>
  <si>
    <t>Nduayuo</t>
  </si>
  <si>
    <t>Yosobee</t>
  </si>
  <si>
    <t>Takava</t>
  </si>
  <si>
    <t>Loma Itunuma</t>
  </si>
  <si>
    <t>Teshilla</t>
  </si>
  <si>
    <t>Corona Siniti</t>
  </si>
  <si>
    <t>Genaro V. Vásquez</t>
  </si>
  <si>
    <t>San Jorge El Zapote</t>
  </si>
  <si>
    <t>Cob. Mpal. San Pedro y San Pablo Tequixtepec</t>
  </si>
  <si>
    <t>El Girón</t>
  </si>
  <si>
    <t>Trinidad Huaxtepec</t>
  </si>
  <si>
    <t>San Francisco El Grande</t>
  </si>
  <si>
    <t>El Mezquite</t>
  </si>
  <si>
    <t>Juquila de León</t>
  </si>
  <si>
    <t>El Tepozán (Sección Segunda)</t>
  </si>
  <si>
    <t>Yutiotoso</t>
  </si>
  <si>
    <t>La Divina Providencia</t>
  </si>
  <si>
    <t>Tecomaxtlahuaca El Viejo</t>
  </si>
  <si>
    <t>San Juan Copala</t>
  </si>
  <si>
    <t>El Caballo Blanco</t>
  </si>
  <si>
    <t>Río Colorado (Rancho Yusadolo)</t>
  </si>
  <si>
    <t>Barrio Primero</t>
  </si>
  <si>
    <t>San Miguel Tixá</t>
  </si>
  <si>
    <t>Cob. Mpal. Santa María Nduayaco</t>
  </si>
  <si>
    <t>Xacahua</t>
  </si>
  <si>
    <t>Sección Arroyo Crecido</t>
  </si>
  <si>
    <t>Caracoles Estrella</t>
  </si>
  <si>
    <t>Tierra Negra Dos</t>
  </si>
  <si>
    <t>La Carlota</t>
  </si>
  <si>
    <t>La Coraza</t>
  </si>
  <si>
    <t>Isla Crucero</t>
  </si>
  <si>
    <t>Nuevo Pescadito de Abajo</t>
  </si>
  <si>
    <t>Cerro Quemado</t>
  </si>
  <si>
    <t>El Fortín Ii</t>
  </si>
  <si>
    <t>La Peña del Pajarito</t>
  </si>
  <si>
    <t>Arroyo Arena</t>
  </si>
  <si>
    <t>Playa Limón</t>
  </si>
  <si>
    <t>El Coyolito</t>
  </si>
  <si>
    <t>San Francisco La Reforma</t>
  </si>
  <si>
    <t>Cañada de León</t>
  </si>
  <si>
    <t>Piedra de Amole</t>
  </si>
  <si>
    <t>Santa María Yahuiche</t>
  </si>
  <si>
    <t>Divinas Flores</t>
  </si>
  <si>
    <t>Monte Rosa</t>
  </si>
  <si>
    <t>Kajp Awëmp</t>
  </si>
  <si>
    <t>Mosca</t>
  </si>
  <si>
    <t>Camino a La Telesecundaria</t>
  </si>
  <si>
    <t>Rancho Conchita</t>
  </si>
  <si>
    <t>El Progreso Yucubey</t>
  </si>
  <si>
    <t>Joya Grande</t>
  </si>
  <si>
    <t>La Lima Chica</t>
  </si>
  <si>
    <t>Ndutenico</t>
  </si>
  <si>
    <t>San Ildefonso Viejo</t>
  </si>
  <si>
    <t>Río de Talea</t>
  </si>
  <si>
    <t>San Juan Elotepec</t>
  </si>
  <si>
    <t>Cob. Mpal. Santiago Minas</t>
  </si>
  <si>
    <t>Cob. Mpal. Zapotitlán Del Río</t>
  </si>
  <si>
    <t>Cerro Sol</t>
  </si>
  <si>
    <t>Nopalera (Guelaxóchitl)</t>
  </si>
  <si>
    <t>Yogoló</t>
  </si>
  <si>
    <t>Alta Florida del Sur</t>
  </si>
  <si>
    <t>El Chubilá</t>
  </si>
  <si>
    <t>Ampliación San Sebastián</t>
  </si>
  <si>
    <t>Santa Cruz Ozolotepec</t>
  </si>
  <si>
    <t>La Desviación</t>
  </si>
  <si>
    <t>Santa Cruz La Reforma</t>
  </si>
  <si>
    <t>San Sebastián Jilotepec</t>
  </si>
  <si>
    <t>Cob. Mpal. San Andrés Zautla</t>
  </si>
  <si>
    <t>Rancho El Conejo</t>
  </si>
  <si>
    <t>Cañada Ocotal</t>
  </si>
  <si>
    <t>San Mateo Sosola</t>
  </si>
  <si>
    <t>Cob. Mpal. San Lorenzo Cacaotepec</t>
  </si>
  <si>
    <t>El Huerto</t>
  </si>
  <si>
    <t>Loma Cerezal</t>
  </si>
  <si>
    <t>Cob. Mpal. San Pablo Cuatro Venados</t>
  </si>
  <si>
    <t>Cob. Mpal. Santa Inés del Monte</t>
  </si>
  <si>
    <t>San Pedro La Reforma</t>
  </si>
  <si>
    <t>Cob. Mpal. Santa Cruz Mixtepec</t>
  </si>
  <si>
    <t>Rancho Palo de Lumbre</t>
  </si>
  <si>
    <t>Jardines del Tepeyac</t>
  </si>
  <si>
    <t>San Miguel Arcángel</t>
  </si>
  <si>
    <t>Rancho Concepción</t>
  </si>
  <si>
    <t>Camino Ancho</t>
  </si>
  <si>
    <t>Cob. Mpal. San Andrés Huayápam</t>
  </si>
  <si>
    <t>Las Milpas (Zapoteca Nizayul)</t>
  </si>
  <si>
    <t>La Siempre Viva</t>
  </si>
  <si>
    <t>Portillo Jinete</t>
  </si>
  <si>
    <t>San Juan Guegoyachi</t>
  </si>
  <si>
    <t>Cañada Guichá</t>
  </si>
  <si>
    <t>Monte Cristo</t>
  </si>
  <si>
    <t>Loma del Chilillo</t>
  </si>
  <si>
    <t>Rinconada de San Diego</t>
  </si>
  <si>
    <t>San Felipe Apóstol</t>
  </si>
  <si>
    <t>Las Ruinas</t>
  </si>
  <si>
    <t>San Juan La Unión</t>
  </si>
  <si>
    <t>Loma Naranjal</t>
  </si>
  <si>
    <t>Los Duraznos</t>
  </si>
  <si>
    <t>Loma Pitaya</t>
  </si>
  <si>
    <t>San Juan Coyula</t>
  </si>
  <si>
    <t>Agua Tabaco</t>
  </si>
  <si>
    <t>Piedra Ancha o La Raya</t>
  </si>
  <si>
    <t>Santa Cruz Teotilálpam</t>
  </si>
  <si>
    <t>La Catalina</t>
  </si>
  <si>
    <t>Motillas</t>
  </si>
  <si>
    <t>Arroyo del Pote (Yutandiutu)</t>
  </si>
  <si>
    <t>San José Costa Rica</t>
  </si>
  <si>
    <t>Los Manantiales (La Pita)</t>
  </si>
  <si>
    <t>Paso Hondo</t>
  </si>
  <si>
    <t>El Mamey</t>
  </si>
  <si>
    <t>Rincón Grande</t>
  </si>
  <si>
    <t>Colonia La Mina</t>
  </si>
  <si>
    <t>Valdeflores Segunda Sección</t>
  </si>
  <si>
    <t>Bajos de Santo Domingo</t>
  </si>
  <si>
    <t>Soledad</t>
  </si>
  <si>
    <t>Puente Madera</t>
  </si>
  <si>
    <t>Deor Pin (Lodo Blanco)</t>
  </si>
  <si>
    <t>Tapanalá</t>
  </si>
  <si>
    <t>El Palmar Algodón</t>
  </si>
  <si>
    <t>Magdalena Guelavence</t>
  </si>
  <si>
    <t>Los Cabrera</t>
  </si>
  <si>
    <t>Ampliación Colonia Guadalupe</t>
  </si>
  <si>
    <t>Ensenada de La Ventosa</t>
  </si>
  <si>
    <t>El Orgullo</t>
  </si>
  <si>
    <t>Chivaguí</t>
  </si>
  <si>
    <t>Cob. Mpal. San Miguel Chimalapa</t>
  </si>
  <si>
    <t>Rafael Yesin</t>
  </si>
  <si>
    <t>El Tinajero</t>
  </si>
  <si>
    <t>Cob. Mpal. Santa María Petapa</t>
  </si>
  <si>
    <t>Rancho Juanita</t>
  </si>
  <si>
    <t>Tres de Mayo</t>
  </si>
  <si>
    <t>Rancho La Concepción</t>
  </si>
  <si>
    <t>Colonia Gabriel Ramos Millán</t>
  </si>
  <si>
    <t>San Miguel Hidalgo</t>
  </si>
  <si>
    <t>Río de Lobo</t>
  </si>
  <si>
    <t>Pericón</t>
  </si>
  <si>
    <t>Santa María Yucucú Ojo de Agua</t>
  </si>
  <si>
    <t>Cerro de Neblina</t>
  </si>
  <si>
    <t>Tijua</t>
  </si>
  <si>
    <t>Cerro de Nuxiño (Cerro Viejo)</t>
  </si>
  <si>
    <t>Juárez</t>
  </si>
  <si>
    <t>Yuu Yii</t>
  </si>
  <si>
    <t>Plan de Guadalupe (Rancho de Guadalupe)</t>
  </si>
  <si>
    <t>Cañada Candelaria</t>
  </si>
  <si>
    <t>Tunuhu</t>
  </si>
  <si>
    <t>Jaa Tindu Ñusiqui</t>
  </si>
  <si>
    <t>Gitoyuba</t>
  </si>
  <si>
    <t>Banco de Tierra</t>
  </si>
  <si>
    <t>Yuku Yaa</t>
  </si>
  <si>
    <t>Laguna Amarilla</t>
  </si>
  <si>
    <t>San Lorenzo Vista Hermosa</t>
  </si>
  <si>
    <t>Colonia Sinaí Primera Sección</t>
  </si>
  <si>
    <t>Olleras de Bustamante</t>
  </si>
  <si>
    <t>Luz Nagore</t>
  </si>
  <si>
    <t>Cuchilla Tepexquixtle</t>
  </si>
  <si>
    <t>Chaxenga</t>
  </si>
  <si>
    <t>San Isidro La Raya</t>
  </si>
  <si>
    <t>Los Silva (La Sabinera Los Silva)</t>
  </si>
  <si>
    <t>San Juan Piñas</t>
  </si>
  <si>
    <t>Guadalupe Monteverde</t>
  </si>
  <si>
    <t>Guadalupe Gavillera</t>
  </si>
  <si>
    <t>Yodonocuito</t>
  </si>
  <si>
    <t>Yutendivi</t>
  </si>
  <si>
    <t>Yodonduco</t>
  </si>
  <si>
    <t>Sección La Montaña (Agua de Tierra)</t>
  </si>
  <si>
    <t>Obispo Buena Vista</t>
  </si>
  <si>
    <t>El Cedral</t>
  </si>
  <si>
    <t>La Cuchilla</t>
  </si>
  <si>
    <t>Yucatán</t>
  </si>
  <si>
    <t>San Antonio Abad (Cerro Chango)</t>
  </si>
  <si>
    <t>Arroyo Zontle</t>
  </si>
  <si>
    <t>Rancho Pérez</t>
  </si>
  <si>
    <t>Linda Vista (Loma del Diablo)</t>
  </si>
  <si>
    <t>Las Juntas</t>
  </si>
  <si>
    <t>El Cerezal</t>
  </si>
  <si>
    <t>Avenida El Manantial Latuvi</t>
  </si>
  <si>
    <t>San Gaspar Yagalaxi</t>
  </si>
  <si>
    <t>Las Cañadas</t>
  </si>
  <si>
    <t>San José de Las Flores</t>
  </si>
  <si>
    <t>Cobertura municipal Tamazulápam del Espíritu Santo</t>
  </si>
  <si>
    <t>Metate</t>
  </si>
  <si>
    <t>Cob. Mpal. Santo Domingo Tepuxtepec</t>
  </si>
  <si>
    <t>Bugambilia de Morelos</t>
  </si>
  <si>
    <t>Colonia Villanueva</t>
  </si>
  <si>
    <t>Miguel Hidalgo Chicahuaxtla</t>
  </si>
  <si>
    <t>Estanzuela Grande</t>
  </si>
  <si>
    <t>Yogorente</t>
  </si>
  <si>
    <t>Los Pozuelos</t>
  </si>
  <si>
    <t>Loma Larga (San Miguelito)</t>
  </si>
  <si>
    <t>El Palo Verde</t>
  </si>
  <si>
    <t>Cob. Mpal. Santiago Textitlán</t>
  </si>
  <si>
    <t>Hacienda Vieja</t>
  </si>
  <si>
    <t>Antigual</t>
  </si>
  <si>
    <t>Cerro León</t>
  </si>
  <si>
    <t>Río El Carpintero (Río de Paloma)</t>
  </si>
  <si>
    <t>Cob. Mpal. San Sebastián Río Hondo</t>
  </si>
  <si>
    <t>Sabino Hueco (El Sabino)</t>
  </si>
  <si>
    <t>San Baltazar Chivaguela (Lagunas)</t>
  </si>
  <si>
    <t>Paraíso del Naranjo</t>
  </si>
  <si>
    <t>Alemán</t>
  </si>
  <si>
    <t>El Copalito</t>
  </si>
  <si>
    <t>Santa Lucía Sosola</t>
  </si>
  <si>
    <t>Paraje Los Pintos</t>
  </si>
  <si>
    <t>La Manzanita (Joya Verde)</t>
  </si>
  <si>
    <t>San Juan Xochiltepec</t>
  </si>
  <si>
    <t>Río Jalapilla</t>
  </si>
  <si>
    <t>Donají (El Higo)</t>
  </si>
  <si>
    <t>San Nicolás Quialana</t>
  </si>
  <si>
    <t>Rancho Quemado</t>
  </si>
  <si>
    <t>José Guadalupe Martínez García</t>
  </si>
  <si>
    <t>Clara Córdoba Morán</t>
  </si>
  <si>
    <t>Brecha Los Cantíles</t>
  </si>
  <si>
    <t>Cob. Mpal. San Pedro Totolapa</t>
  </si>
  <si>
    <t>Centro Guadalupano</t>
  </si>
  <si>
    <t>Cob. Mpal. Coatecas Altas</t>
  </si>
  <si>
    <t>San Cristóbal Ixcatlán</t>
  </si>
  <si>
    <t>Puerto Rosete</t>
  </si>
  <si>
    <t>El Mirador Peña Blanca</t>
  </si>
  <si>
    <t>Agua de Carrizo</t>
  </si>
  <si>
    <t>Cinco Flores</t>
  </si>
  <si>
    <t>Solotla</t>
  </si>
  <si>
    <t>San Pedro Chicozapotes</t>
  </si>
  <si>
    <t>La Ciénega (Guadalupe La Ciénega)</t>
  </si>
  <si>
    <t>Playa Chica</t>
  </si>
  <si>
    <t>Lucrecia de Matamoros</t>
  </si>
  <si>
    <t>La Garrapata</t>
  </si>
  <si>
    <t>Santiago Jicayán</t>
  </si>
  <si>
    <t>Llano Escondido</t>
  </si>
  <si>
    <t>Los Cerreros</t>
  </si>
  <si>
    <t>El Retén</t>
  </si>
  <si>
    <t>Bari Yutazani</t>
  </si>
  <si>
    <t>Colonia Bugambilias</t>
  </si>
  <si>
    <t>Playa Azul</t>
  </si>
  <si>
    <t>Frente al Sol</t>
  </si>
  <si>
    <t>Piedras Negras (El Salado)</t>
  </si>
  <si>
    <t>Palo de Arco</t>
  </si>
  <si>
    <t>Palma Sola</t>
  </si>
  <si>
    <t>Cob. Mpal. Santa María Tonameca</t>
  </si>
  <si>
    <t>Los Sebastianes</t>
  </si>
  <si>
    <t>Río Guayabal</t>
  </si>
  <si>
    <t>Guichive Setenta y Dos (El Mezquital)</t>
  </si>
  <si>
    <t>Santa Cruz Ojo de Agua</t>
  </si>
  <si>
    <t>Cob. Mpal. Santa María Guienagati</t>
  </si>
  <si>
    <t>Vishiñadu (El Palenque)</t>
  </si>
  <si>
    <t>Rancho Alfonso Jarquín</t>
  </si>
  <si>
    <t>Pochotillo (Casa Blanca)</t>
  </si>
  <si>
    <t>San José del Palmar</t>
  </si>
  <si>
    <t>San Nicolás Bichinga</t>
  </si>
  <si>
    <t>El Terronal</t>
  </si>
  <si>
    <t>Las Primaveras</t>
  </si>
  <si>
    <t>Colonia El Privilegio</t>
  </si>
  <si>
    <t>Durán</t>
  </si>
  <si>
    <t>Rancho Claudio Toledo Villalobos</t>
  </si>
  <si>
    <t>San Marcos (Casa Blanca)</t>
  </si>
  <si>
    <t>Jerusalén</t>
  </si>
  <si>
    <t>La Princesa (El Polvorín)</t>
  </si>
  <si>
    <t>Parada San Vicente</t>
  </si>
  <si>
    <t>Los Aguilar (Rancho Los Aguilar)</t>
  </si>
  <si>
    <t>Cordoncillo</t>
  </si>
  <si>
    <t>Cob. Mpal. Matías Romero Avendaño</t>
  </si>
  <si>
    <t>San Andrés Montaña</t>
  </si>
  <si>
    <t>Guadalupe Buenos Aires</t>
  </si>
  <si>
    <t>Loma del Temblor</t>
  </si>
  <si>
    <t>Cob. Mpal. San Miguel Chicahua</t>
  </si>
  <si>
    <t>Santa Cruz Mitlatongo</t>
  </si>
  <si>
    <t>Rancho Escondido</t>
  </si>
  <si>
    <t>San José Tres Lagunas</t>
  </si>
  <si>
    <t>Cañada de Iglesia</t>
  </si>
  <si>
    <t>Yuxaxiño</t>
  </si>
  <si>
    <t>La Unión Zaragoza</t>
  </si>
  <si>
    <t>El Capijul</t>
  </si>
  <si>
    <t>Cob. Mpal. San Juan Ñumí</t>
  </si>
  <si>
    <t>Cañada de Morelos</t>
  </si>
  <si>
    <t>General Lázaro Cárdenas</t>
  </si>
  <si>
    <t>Nduabe</t>
  </si>
  <si>
    <t>Dubachite (Tercera Sección)</t>
  </si>
  <si>
    <t>Yutenino Segunda Sección</t>
  </si>
  <si>
    <t>Toshieca</t>
  </si>
  <si>
    <t>Loma Nujiqui</t>
  </si>
  <si>
    <t>La Cuchara</t>
  </si>
  <si>
    <t>Santo Domingo Yolotepec</t>
  </si>
  <si>
    <t>San Juan Yolotepec</t>
  </si>
  <si>
    <t>San Sebastián Progreso</t>
  </si>
  <si>
    <t>Cob. Mpal. Santiago Chazumba</t>
  </si>
  <si>
    <t>Rancho Los Arcos</t>
  </si>
  <si>
    <t>Cob. Mpal. Tezoatlán de Segura y Luna</t>
  </si>
  <si>
    <t>Agua Chiquita</t>
  </si>
  <si>
    <t>Loma Flor</t>
  </si>
  <si>
    <t>Guadalupe Nucate</t>
  </si>
  <si>
    <t>San Marcos Xinicuesta</t>
  </si>
  <si>
    <t>Infiernillo</t>
  </si>
  <si>
    <t>Cuadra Número Uno</t>
  </si>
  <si>
    <t>Guadalupe Vista Hermosa</t>
  </si>
  <si>
    <t>Nduatao</t>
  </si>
  <si>
    <t>Xatán</t>
  </si>
  <si>
    <t>Arroyo Grande</t>
  </si>
  <si>
    <t>Cob. Mpal. San Felipe Usila</t>
  </si>
  <si>
    <t>El Manguito (Rancho San Felipe)</t>
  </si>
  <si>
    <t>La Esmalta</t>
  </si>
  <si>
    <t>San Antonio Cosolapa</t>
  </si>
  <si>
    <t>Cerro Benito Juárez</t>
  </si>
  <si>
    <t>Rancho Faisán</t>
  </si>
  <si>
    <t>Jobal Nuevo</t>
  </si>
  <si>
    <t>El Castillo</t>
  </si>
  <si>
    <t>Boca de Arroyo Chivo</t>
  </si>
  <si>
    <t>La Isla</t>
  </si>
  <si>
    <t>Xía Ixtepeji</t>
  </si>
  <si>
    <t>Avenida San Lucas Latuvi</t>
  </si>
  <si>
    <t>La Luciérnaga</t>
  </si>
  <si>
    <t>Cerro Alto</t>
  </si>
  <si>
    <t>San Pedro Acatlán Grande</t>
  </si>
  <si>
    <t>El Cerezo</t>
  </si>
  <si>
    <t>Santa María Yacochi</t>
  </si>
  <si>
    <t>El Molino</t>
  </si>
  <si>
    <t>Río Ramal</t>
  </si>
  <si>
    <t>Piedra de Casa</t>
  </si>
  <si>
    <t>Tinama</t>
  </si>
  <si>
    <t>San Juan Cabeza del Río</t>
  </si>
  <si>
    <t>Skinche</t>
  </si>
  <si>
    <t>Río Humo</t>
  </si>
  <si>
    <t>Zicuandi</t>
  </si>
  <si>
    <t>Soledad Piedra Larga</t>
  </si>
  <si>
    <t>San Esteban Amatlán</t>
  </si>
  <si>
    <t>Cob. Mpal. San Marcial Ozolotepec</t>
  </si>
  <si>
    <t>Zapotitlán</t>
  </si>
  <si>
    <t>Loma Larga (Cerro Largo)</t>
  </si>
  <si>
    <t>El Guajolote</t>
  </si>
  <si>
    <t>Cafetal La Asunción</t>
  </si>
  <si>
    <t>Ojo de Venado</t>
  </si>
  <si>
    <t>Cob. Mpal. San Andrés Paxtlán</t>
  </si>
  <si>
    <t>San Lucas Ixcotepec</t>
  </si>
  <si>
    <t>Llano Madera</t>
  </si>
  <si>
    <t>Camino Nacional</t>
  </si>
  <si>
    <t>Santa María Tejotepec</t>
  </si>
  <si>
    <t>Santiago Etla</t>
  </si>
  <si>
    <t>Cañada de Hielo</t>
  </si>
  <si>
    <t>Cob. Mpal. Santiago Tenango</t>
  </si>
  <si>
    <t>Rancho Anonal</t>
  </si>
  <si>
    <t>Santiago Huaxolotipac</t>
  </si>
  <si>
    <t>Jardines de Zaachila</t>
  </si>
  <si>
    <t>Reyes Zárate Ibáñez</t>
  </si>
  <si>
    <t>Colonia Los Mangales</t>
  </si>
  <si>
    <t>La Raya de Yahuiche</t>
  </si>
  <si>
    <t>Miravalle</t>
  </si>
  <si>
    <t>Los Guajes</t>
  </si>
  <si>
    <t>La Puerta del Rancho</t>
  </si>
  <si>
    <t>Colonia Colosio</t>
  </si>
  <si>
    <t>La Cruz Verde</t>
  </si>
  <si>
    <t>Poblete</t>
  </si>
  <si>
    <t>Sitio de Santiago</t>
  </si>
  <si>
    <t>Llano de Álamo</t>
  </si>
  <si>
    <t>Agua Torcida</t>
  </si>
  <si>
    <t>Cerro de Las Plumas (Ihuitepec)</t>
  </si>
  <si>
    <t>Caracol Ii (Barrio Caracol)</t>
  </si>
  <si>
    <t>San Pedro Nodón</t>
  </si>
  <si>
    <t>Trapiche</t>
  </si>
  <si>
    <t>Santo Domingo del Río</t>
  </si>
  <si>
    <t>Flor Batavia</t>
  </si>
  <si>
    <t>El Milagro</t>
  </si>
  <si>
    <t>San Juan Jicayán</t>
  </si>
  <si>
    <t>Rancho San Antonio</t>
  </si>
  <si>
    <t>El Vizcaíno</t>
  </si>
  <si>
    <t>Chikuako</t>
  </si>
  <si>
    <t>San Isidro El Cuil</t>
  </si>
  <si>
    <t>Barrio de Las Flores</t>
  </si>
  <si>
    <t>Los Ciruelos (Los Sabinos)</t>
  </si>
  <si>
    <t>Cob. Mpal. Candelaria Loxicha</t>
  </si>
  <si>
    <t>Loma Cruz</t>
  </si>
  <si>
    <t>La Bocana</t>
  </si>
  <si>
    <t>Llano Flor</t>
  </si>
  <si>
    <t>El Piñal</t>
  </si>
  <si>
    <t>Arroyo Lodo</t>
  </si>
  <si>
    <t>La Quebradora (La Bomba)</t>
  </si>
  <si>
    <t>Piedra de Moros</t>
  </si>
  <si>
    <t>El Coco</t>
  </si>
  <si>
    <t>Cob. Mpal. Pluma Hidalgo</t>
  </si>
  <si>
    <t>Tres Ríos</t>
  </si>
  <si>
    <t>El Huamuchal (Los Vegas)</t>
  </si>
  <si>
    <t>Colonia Cuauhtémoc</t>
  </si>
  <si>
    <t>Nueva Esperanza</t>
  </si>
  <si>
    <t>Algodón</t>
  </si>
  <si>
    <t>Colonia Presidente Juárez</t>
  </si>
  <si>
    <t>Los Manguitos</t>
  </si>
  <si>
    <t>Huerta Los Rosales (Barrio Centro)</t>
  </si>
  <si>
    <t>San Antonio Monterrey</t>
  </si>
  <si>
    <t>Cob. Mpal  Ciudad Ixtepec</t>
  </si>
  <si>
    <t>Pozo Carnero</t>
  </si>
  <si>
    <t>Paniagua</t>
  </si>
  <si>
    <t>Cuauhtémoc Guadalupe</t>
  </si>
  <si>
    <t>Rancho Hugo Castillejos</t>
  </si>
  <si>
    <t>Pilares Espinoza de León</t>
  </si>
  <si>
    <t>Santa María del Mar</t>
  </si>
  <si>
    <t>Río del Sol</t>
  </si>
  <si>
    <t>Coyotera</t>
  </si>
  <si>
    <t>Arroyo Pila</t>
  </si>
  <si>
    <t>San Miguel Aguacates</t>
  </si>
  <si>
    <t>Loma de Laguna</t>
  </si>
  <si>
    <t>La Bellota</t>
  </si>
  <si>
    <t>Nachada</t>
  </si>
  <si>
    <t>La Flecha (La Carbonera)</t>
  </si>
  <si>
    <t>Reforma (El Guajal)</t>
  </si>
  <si>
    <t>Cob. Mpal. San Andrés Nuxiño</t>
  </si>
  <si>
    <t>Yucuiji (Zaragoza)</t>
  </si>
  <si>
    <t>Santo Domingo Yosoñama</t>
  </si>
  <si>
    <t>Loma Nushiñu'u</t>
  </si>
  <si>
    <t>Ndostayi</t>
  </si>
  <si>
    <t>La Angostura</t>
  </si>
  <si>
    <t>Carrizalillo</t>
  </si>
  <si>
    <t>Yucaba</t>
  </si>
  <si>
    <t>El Carrizal (Loma Tichi)</t>
  </si>
  <si>
    <t>Yolotepec de La Paz</t>
  </si>
  <si>
    <t>Guadalupe Xonoxtle</t>
  </si>
  <si>
    <t>Puente de Vigas</t>
  </si>
  <si>
    <t>San José Chichihualtepec</t>
  </si>
  <si>
    <t>Los Sandovales</t>
  </si>
  <si>
    <t>Cuenca Lechera Cerro Blanco (La Posta)</t>
  </si>
  <si>
    <t>San Isidro El Naranjo</t>
  </si>
  <si>
    <t>Hija de Roaria</t>
  </si>
  <si>
    <t>Cerro de Lucero</t>
  </si>
  <si>
    <t>Cuauhtémoc Yucunicoco</t>
  </si>
  <si>
    <t>Refugio de Morelos</t>
  </si>
  <si>
    <t>Llano del Capulín (Dutiojo)</t>
  </si>
  <si>
    <t>Llano Grande Uluápam</t>
  </si>
  <si>
    <t>Arroyo Tambor</t>
  </si>
  <si>
    <t>Roberto Olivares Arellano</t>
  </si>
  <si>
    <t>San Francisco Salsipuedes</t>
  </si>
  <si>
    <t>Lindero</t>
  </si>
  <si>
    <t>Cobertura Muncipal Cosolapa</t>
  </si>
  <si>
    <t>Cacahuatal</t>
  </si>
  <si>
    <t>Cerro Camarón</t>
  </si>
  <si>
    <t>La Florida</t>
  </si>
  <si>
    <t>El Mangle</t>
  </si>
  <si>
    <t>Arroyo Piedra</t>
  </si>
  <si>
    <t>San Miguel Lachixola</t>
  </si>
  <si>
    <t>Rosa Blanca</t>
  </si>
  <si>
    <t>Avenida Arroyo Largo Latuvi</t>
  </si>
  <si>
    <t>Loma Santa Cruz</t>
  </si>
  <si>
    <t>Frijol</t>
  </si>
  <si>
    <t>Proyecto Cero Quinientos Cincuenta y Dos</t>
  </si>
  <si>
    <t>Tierra Caliente (Rancho Uno y Rancho Dos)</t>
  </si>
  <si>
    <t>Llano La Plaza</t>
  </si>
  <si>
    <t>Pie del Cerro de Yucucasa</t>
  </si>
  <si>
    <t>San José El Porvenir</t>
  </si>
  <si>
    <t>Plan de Guajolote</t>
  </si>
  <si>
    <t>San Sebastián Valfré</t>
  </si>
  <si>
    <t>La Calandria</t>
  </si>
  <si>
    <t>Santos Reyes Sola</t>
  </si>
  <si>
    <t>San Isidro Calabazo</t>
  </si>
  <si>
    <t>San Martín Cacaloxuche</t>
  </si>
  <si>
    <t>Cob. Mpal. Santo Domingo Teojomulco</t>
  </si>
  <si>
    <t>Baja California</t>
  </si>
  <si>
    <t>Llano de León</t>
  </si>
  <si>
    <t>Unificación San Juan</t>
  </si>
  <si>
    <t>Cob. Mpal. San Miguel Suchixtepec</t>
  </si>
  <si>
    <t>San Esteban Ozolotepec</t>
  </si>
  <si>
    <t>Río Cajón (San Isidro Río Cajón)</t>
  </si>
  <si>
    <t>Rancho Cerezal</t>
  </si>
  <si>
    <t>San Matías Petacaltepec</t>
  </si>
  <si>
    <t>Cob. Mpal. Nejapa De Madero</t>
  </si>
  <si>
    <t>Plan Seco</t>
  </si>
  <si>
    <t>San José Sosola</t>
  </si>
  <si>
    <t>Recibimiento</t>
  </si>
  <si>
    <t>Cañada El Puente</t>
  </si>
  <si>
    <t>Río de Milpa</t>
  </si>
  <si>
    <t>San Francisco Yocucundo</t>
  </si>
  <si>
    <t>Colonia 24 de Julio</t>
  </si>
  <si>
    <t>San Sebastián Río Dulce</t>
  </si>
  <si>
    <t>Ampliación Loma Bonita</t>
  </si>
  <si>
    <t>Colonia San José Comunal</t>
  </si>
  <si>
    <t>Salida A San Lorenzo</t>
  </si>
  <si>
    <t>Paraje Caballetillo</t>
  </si>
  <si>
    <t>Corral de Vacas</t>
  </si>
  <si>
    <t>El Cacalote</t>
  </si>
  <si>
    <t>Maximina Grijalva</t>
  </si>
  <si>
    <t>Manos de Ayuda</t>
  </si>
  <si>
    <t>Monte del Toro</t>
  </si>
  <si>
    <t>Rancho El Moreno</t>
  </si>
  <si>
    <t>Agua Caballo</t>
  </si>
  <si>
    <t>San Isidro Zoquiápam</t>
  </si>
  <si>
    <t>Corral</t>
  </si>
  <si>
    <t>Agua Come Tigre</t>
  </si>
  <si>
    <t>Río Sapo</t>
  </si>
  <si>
    <t>Ayacuautla</t>
  </si>
  <si>
    <t>Barrio Aguacatal</t>
  </si>
  <si>
    <t>Iberia</t>
  </si>
  <si>
    <t>Santiago Mayoltianguis</t>
  </si>
  <si>
    <t>Agustín López</t>
  </si>
  <si>
    <t>Chuparrosa</t>
  </si>
  <si>
    <t>Cruz Blanca</t>
  </si>
  <si>
    <t>Ministerios de Amor Eterno Asociación Cultural</t>
  </si>
  <si>
    <t>La Pastoría</t>
  </si>
  <si>
    <t>Cob. Mpal. Santa Catarina Juquila</t>
  </si>
  <si>
    <t>Finca Agua Fría</t>
  </si>
  <si>
    <t>Rocío Obscurana</t>
  </si>
  <si>
    <t>El Pilar</t>
  </si>
  <si>
    <t>La Blas Xadani</t>
  </si>
  <si>
    <t>El Porvenir (Ranchería El Porvenir)</t>
  </si>
  <si>
    <t>Piedra de Lumbre</t>
  </si>
  <si>
    <t>Los Colorados</t>
  </si>
  <si>
    <t>Laguna Encantada</t>
  </si>
  <si>
    <t>Cob. Mpal. Santa María Huatulco</t>
  </si>
  <si>
    <t>Chacahua</t>
  </si>
  <si>
    <t>Macahuitera</t>
  </si>
  <si>
    <t>Juan Mena José</t>
  </si>
  <si>
    <t>Cerro del Chivo</t>
  </si>
  <si>
    <t>Nueva Reforma (Cerro Candelero)</t>
  </si>
  <si>
    <t>15 de Septiembre</t>
  </si>
  <si>
    <t>Colonia Granadillo</t>
  </si>
  <si>
    <t>La Haciendita</t>
  </si>
  <si>
    <t>Río de Guasamando</t>
  </si>
  <si>
    <t>Las Conchas</t>
  </si>
  <si>
    <t>Rancho Leonel Cabrera</t>
  </si>
  <si>
    <t>Rafael Cal Y Mayor</t>
  </si>
  <si>
    <t>Barreña</t>
  </si>
  <si>
    <t>Cob. Mpal  Juchitán de Zaragoza</t>
  </si>
  <si>
    <t>Las Uvas</t>
  </si>
  <si>
    <t>Cob. Mpal. Santo Domingo Zanatepec</t>
  </si>
  <si>
    <t>El Tortuguero (Rancho Eréndira)</t>
  </si>
  <si>
    <t>Cob. Mpal. Santiago Niltepec</t>
  </si>
  <si>
    <t>Cañada de Duraznal</t>
  </si>
  <si>
    <t>La Corregidora Tierra Colorada</t>
  </si>
  <si>
    <t>Loma de Águila (Loma de Palma)</t>
  </si>
  <si>
    <t>Rancho Celerino Avendaño</t>
  </si>
  <si>
    <t>Cob. Mpal. Santa Inés de Zaragoza</t>
  </si>
  <si>
    <t>Llano de Cal</t>
  </si>
  <si>
    <t>Mier y Terán</t>
  </si>
  <si>
    <t>Río Centro Ñumí</t>
  </si>
  <si>
    <t>Santa Catarina Yuxía</t>
  </si>
  <si>
    <t>Yosongashe</t>
  </si>
  <si>
    <t>El Apartadero</t>
  </si>
  <si>
    <t>Escalería Ii</t>
  </si>
  <si>
    <t>Mirasol</t>
  </si>
  <si>
    <t>Alacrán</t>
  </si>
  <si>
    <t>Santa Cruz El Limón</t>
  </si>
  <si>
    <t>San Francisco Huapanapa</t>
  </si>
  <si>
    <t>Fraccionamiento La Estancia Tercera Sección</t>
  </si>
  <si>
    <t>Sanchico</t>
  </si>
  <si>
    <t>El Tishiqui</t>
  </si>
  <si>
    <t>San Isidro Zaragoza</t>
  </si>
  <si>
    <t>Río Blanco (La Matanza)</t>
  </si>
  <si>
    <t>Yosonduu</t>
  </si>
  <si>
    <t>Barranca Torcida</t>
  </si>
  <si>
    <t>Yucuninde</t>
  </si>
  <si>
    <t>Yayute</t>
  </si>
  <si>
    <t>La Curva (Paraje Yuyute)</t>
  </si>
  <si>
    <t>Camino de Ixcatlán</t>
  </si>
  <si>
    <t>Ejido El Fortín</t>
  </si>
  <si>
    <t>San Miguel Obispo</t>
  </si>
  <si>
    <t>Los Lirios</t>
  </si>
  <si>
    <t>Estación Refugio</t>
  </si>
  <si>
    <t>Colonia Ingeniero Raúl Sandoval Landázuri</t>
  </si>
  <si>
    <t>La Joya de Santa María Jacatepec</t>
  </si>
  <si>
    <t>La Aurora (Rancho Viejo)</t>
  </si>
  <si>
    <t>Nuevo Ocotlán</t>
  </si>
  <si>
    <t>Cruz de Vaneli</t>
  </si>
  <si>
    <t>Avenida La Sepultura Latuvi</t>
  </si>
  <si>
    <t>Rancho Texas</t>
  </si>
  <si>
    <t>Rancho de Galdino Camacho Basilio</t>
  </si>
  <si>
    <t>Santiago Malacatepec</t>
  </si>
  <si>
    <t>Estrella de La Fuente</t>
  </si>
  <si>
    <t>Piedra Arroba (Santa Cruz)</t>
  </si>
  <si>
    <t>Juquila (Metal Grande)</t>
  </si>
  <si>
    <t>Llano de Caña</t>
  </si>
  <si>
    <t>Chinantequilla</t>
  </si>
  <si>
    <t>Santa María de La Lima</t>
  </si>
  <si>
    <t>Llano Ruin</t>
  </si>
  <si>
    <t>San Sebastián Nopalera</t>
  </si>
  <si>
    <t>San Felipe Atotonilco</t>
  </si>
  <si>
    <t>El Limón Santa Ana</t>
  </si>
  <si>
    <t>Los Sabinos</t>
  </si>
  <si>
    <t>Piedra Liza</t>
  </si>
  <si>
    <t>San Antonio Chiguivana</t>
  </si>
  <si>
    <t>Arroyo Bejuco</t>
  </si>
  <si>
    <t>San Gregorio Ozolotepec</t>
  </si>
  <si>
    <t>El Veinte</t>
  </si>
  <si>
    <t>Cerro Santiago</t>
  </si>
  <si>
    <t>San Miguel Chongos</t>
  </si>
  <si>
    <t>El Parián</t>
  </si>
  <si>
    <t>Río V</t>
  </si>
  <si>
    <t>Cañada Hoja Mano de León</t>
  </si>
  <si>
    <t>Cañada Flores</t>
  </si>
  <si>
    <t>Los Huamuchales</t>
  </si>
  <si>
    <t>El Calicanto</t>
  </si>
  <si>
    <t>Cob. Mpal. Cuilápam de Guerrero</t>
  </si>
  <si>
    <t>Cob. Mpal. San Pedro Ixtlahuaca</t>
  </si>
  <si>
    <t>Colonia Vista del Valle</t>
  </si>
  <si>
    <t>Colonia Odisea</t>
  </si>
  <si>
    <t>Paraje La Canoa</t>
  </si>
  <si>
    <t>Las Gallinas</t>
  </si>
  <si>
    <t>Agua de Sal</t>
  </si>
  <si>
    <t>Río Mijangos</t>
  </si>
  <si>
    <t>La Cruz del Milagro</t>
  </si>
  <si>
    <t>Centro de Readaptación Social Femenil Tanivet</t>
  </si>
  <si>
    <t>Nuevo Venustiano Carranza</t>
  </si>
  <si>
    <t>San Pedro Guegorexe</t>
  </si>
  <si>
    <t>Agua Vista</t>
  </si>
  <si>
    <t>Llano Platanal</t>
  </si>
  <si>
    <t>Agua Sangre</t>
  </si>
  <si>
    <t>Huitztla</t>
  </si>
  <si>
    <t>San Francisco Tutepetongo</t>
  </si>
  <si>
    <t>Colonia Constitución</t>
  </si>
  <si>
    <t>Las Mercedes de León</t>
  </si>
  <si>
    <t>Los Marcelo (Colonia Los Marcelo)</t>
  </si>
  <si>
    <t>El Carasol</t>
  </si>
  <si>
    <t>Melquíades A. Vargas</t>
  </si>
  <si>
    <t>Xinichikoo</t>
  </si>
  <si>
    <t>Luz de La Luna</t>
  </si>
  <si>
    <t>Las Tres Palmas</t>
  </si>
  <si>
    <t>La Plata</t>
  </si>
  <si>
    <t>Arroyo Piedra Azulillo</t>
  </si>
  <si>
    <t>Rancho Santiago</t>
  </si>
  <si>
    <t>Loma Larga Naranjos (Río Escondido)</t>
  </si>
  <si>
    <t>Zapotal</t>
  </si>
  <si>
    <t>Río de Enmedio</t>
  </si>
  <si>
    <t>Juan Diego</t>
  </si>
  <si>
    <t>Bajos del Arenal</t>
  </si>
  <si>
    <t>Pedro Aquino López</t>
  </si>
  <si>
    <t>San Isidro Chacalapa</t>
  </si>
  <si>
    <t>Lachiguxé</t>
  </si>
  <si>
    <t>Campamento de La Victoria (Quinta La Iguana)</t>
  </si>
  <si>
    <t>El Cordoncillo</t>
  </si>
  <si>
    <t>Ranchito de Carrizal (Piedra Bola)</t>
  </si>
  <si>
    <t>Rincón Vaquero</t>
  </si>
  <si>
    <t>San Antonio La Chilona</t>
  </si>
  <si>
    <t>Las Chavindas</t>
  </si>
  <si>
    <t>La Mora</t>
  </si>
  <si>
    <t>Las Amapolas</t>
  </si>
  <si>
    <t>Rancho Las Dos Victorias (Faustino Matus)</t>
  </si>
  <si>
    <t>Los Chacales</t>
  </si>
  <si>
    <t>La Retirada (La Reynosa)</t>
  </si>
  <si>
    <t>Cob. Mpal  Asunción Ixtaltepec</t>
  </si>
  <si>
    <t>Río Escondido</t>
  </si>
  <si>
    <t>Providencia</t>
  </si>
  <si>
    <t>San Martín del Estado</t>
  </si>
  <si>
    <t>Loma Ardilla</t>
  </si>
  <si>
    <t>Llano Prieto</t>
  </si>
  <si>
    <t>San Martín de Las Palmas</t>
  </si>
  <si>
    <t>Loma de Carrizal</t>
  </si>
  <si>
    <t>Monte Frío</t>
  </si>
  <si>
    <t>Ndoyocoyo (Ciénega de Tule)</t>
  </si>
  <si>
    <t>San Isidro Ñumí</t>
  </si>
  <si>
    <t>Plan de San Antonio</t>
  </si>
  <si>
    <t>Los Blancos</t>
  </si>
  <si>
    <t>Tinduchacoa</t>
  </si>
  <si>
    <t>Cabandihui</t>
  </si>
  <si>
    <t>Guadalupe Llano Grande</t>
  </si>
  <si>
    <t>San Elías</t>
  </si>
  <si>
    <t>Saucitlán de Morelos</t>
  </si>
  <si>
    <t>Lunatitlán del Progreso</t>
  </si>
  <si>
    <t>Cuchilla El Jazmín</t>
  </si>
  <si>
    <t>Cerro de La Mañana</t>
  </si>
  <si>
    <t>Rosario Nuevo</t>
  </si>
  <si>
    <t>Río Poblano</t>
  </si>
  <si>
    <t>Torrecilla</t>
  </si>
  <si>
    <t>Escondido</t>
  </si>
  <si>
    <t>Santiago Petlacala</t>
  </si>
  <si>
    <t>Llano de Ajo</t>
  </si>
  <si>
    <t>Santo Tomás Tecolotitlán</t>
  </si>
  <si>
    <t>Ticodo</t>
  </si>
  <si>
    <t>La Canoa</t>
  </si>
  <si>
    <t>Arroyo Espuma</t>
  </si>
  <si>
    <t>Fortino J. Pinacho</t>
  </si>
  <si>
    <t>Maravillas</t>
  </si>
  <si>
    <t>El Refugio Viejo</t>
  </si>
  <si>
    <t>Amado Nervo</t>
  </si>
  <si>
    <t>La Raya de Ixcatlán</t>
  </si>
  <si>
    <t>Cerro Concha</t>
  </si>
  <si>
    <t>Arroyo Metate</t>
  </si>
  <si>
    <t>Arroyo Tortuga</t>
  </si>
  <si>
    <t>Piedra de Parroquín</t>
  </si>
  <si>
    <t>El Cebollal</t>
  </si>
  <si>
    <t>Avenida Loma Seca Latuvi</t>
  </si>
  <si>
    <t>Rancho Laachiraa (Llano Grande)</t>
  </si>
  <si>
    <t>Rancho de Jacinto Garrido</t>
  </si>
  <si>
    <t>Chuxnabán</t>
  </si>
  <si>
    <t>Puente Ardilla</t>
  </si>
  <si>
    <t>Lachicocana</t>
  </si>
  <si>
    <t>Nejapa</t>
  </si>
  <si>
    <t>Estancia de Morelos</t>
  </si>
  <si>
    <t>Siete Cruces</t>
  </si>
  <si>
    <t>La Parota</t>
  </si>
  <si>
    <t>Cob. Mpal. Santa María Zacatepec</t>
  </si>
  <si>
    <t>Río de Las Peñas</t>
  </si>
  <si>
    <t>Ndutebinde</t>
  </si>
  <si>
    <t>San Sebastián Yutanino</t>
  </si>
  <si>
    <t>Río Nube</t>
  </si>
  <si>
    <t>La Chihuana</t>
  </si>
  <si>
    <t>La Soledad Cofradía</t>
  </si>
  <si>
    <t>Piedra del Tambor</t>
  </si>
  <si>
    <t>Tanitoni</t>
  </si>
  <si>
    <t>Frontera del Sol</t>
  </si>
  <si>
    <t>Arroyo de Humo</t>
  </si>
  <si>
    <t>Loma Morillo</t>
  </si>
  <si>
    <t>San Miguel Ozolotepec</t>
  </si>
  <si>
    <t>San Pedro Lachigoba</t>
  </si>
  <si>
    <t>Cerro Gallo</t>
  </si>
  <si>
    <t>El Progreso Sosola</t>
  </si>
  <si>
    <t>San Mateo Tepantepec</t>
  </si>
  <si>
    <t>Ciénega de Corral</t>
  </si>
  <si>
    <t>La Capillita de Juquilita (Río Flor)</t>
  </si>
  <si>
    <t>San Isidro Monjas</t>
  </si>
  <si>
    <t>La Cañadita</t>
  </si>
  <si>
    <t>Paraje Tierra Colorada</t>
  </si>
  <si>
    <t>Bichigosa</t>
  </si>
  <si>
    <t>Danigaree</t>
  </si>
  <si>
    <t>Guiureyla</t>
  </si>
  <si>
    <t>Fraccionamiento Ciudad Yagul</t>
  </si>
  <si>
    <t>Los Ocotes</t>
  </si>
  <si>
    <t>Praxedis de Guerrero</t>
  </si>
  <si>
    <t>San Marcos Liquidámbar</t>
  </si>
  <si>
    <t>Puente de Fierro</t>
  </si>
  <si>
    <t>Agua Mora</t>
  </si>
  <si>
    <t>Agua Caracol</t>
  </si>
  <si>
    <t>Tepec</t>
  </si>
  <si>
    <t>Llano de Fresno</t>
  </si>
  <si>
    <t>Llano San Antonio</t>
  </si>
  <si>
    <t>La Cañada del Márquez</t>
  </si>
  <si>
    <t>Río Yutandua</t>
  </si>
  <si>
    <t>Finca La Natividad</t>
  </si>
  <si>
    <t>Los Tres Pozos</t>
  </si>
  <si>
    <t>Jamaica</t>
  </si>
  <si>
    <t>Santa María Rancho Nuevo</t>
  </si>
  <si>
    <t>Cob. Mpal. Villa de Tututepec de Melchor Ocampo</t>
  </si>
  <si>
    <t>Río Bajo (La Reforma)</t>
  </si>
  <si>
    <t>Río Temblor</t>
  </si>
  <si>
    <t>Los Ramírez</t>
  </si>
  <si>
    <t>Loma Canela</t>
  </si>
  <si>
    <t>Playa Zipolite</t>
  </si>
  <si>
    <t>Cerro Toro</t>
  </si>
  <si>
    <t>Los Naranjos (Los Naranjos Uno)</t>
  </si>
  <si>
    <t>Bajos de Coyula</t>
  </si>
  <si>
    <t>San Juan Piedras Negras</t>
  </si>
  <si>
    <t>Barrio del Río</t>
  </si>
  <si>
    <t>Rancho Los Dos Hermanitos</t>
  </si>
  <si>
    <t>Guiedó</t>
  </si>
  <si>
    <t>El Locaulote</t>
  </si>
  <si>
    <t>El Ciprés</t>
  </si>
  <si>
    <t>Colonia La Brecha</t>
  </si>
  <si>
    <t>Cob. Mpal  el Barrio de la Soledad</t>
  </si>
  <si>
    <t>La Huana Milpería</t>
  </si>
  <si>
    <t>Huapinol</t>
  </si>
  <si>
    <t>Rancho Las Verónicas</t>
  </si>
  <si>
    <t>Río Frío</t>
  </si>
  <si>
    <t>Arroyo Bacui</t>
  </si>
  <si>
    <t>La Ventosa</t>
  </si>
  <si>
    <t>Mala Vida</t>
  </si>
  <si>
    <t>Flor de Chiapas</t>
  </si>
  <si>
    <t>Chayotillo Segundo (Rancho Froylán Muñiz)</t>
  </si>
  <si>
    <t>Las Petacas</t>
  </si>
  <si>
    <t>San Sebastián Zoquiápam</t>
  </si>
  <si>
    <t>Laguna Grande Tilantongo</t>
  </si>
  <si>
    <t>Loma Grande (Ladera de Estaca)</t>
  </si>
  <si>
    <t>Barrio de Los Arcos</t>
  </si>
  <si>
    <t>La Hacienda</t>
  </si>
  <si>
    <t>Kilómetro 88.5</t>
  </si>
  <si>
    <t>Yucuno</t>
  </si>
  <si>
    <t>Yosonicaje</t>
  </si>
  <si>
    <t>Olla de Maguey</t>
  </si>
  <si>
    <t>Concepción Porfirio Díaz</t>
  </si>
  <si>
    <t>Santa Catalina Chinango</t>
  </si>
  <si>
    <t>Magdalena Tataltepec</t>
  </si>
  <si>
    <t>Paredones</t>
  </si>
  <si>
    <t>Colonia Emiliano Zapata</t>
  </si>
  <si>
    <t>Colonia Industrial</t>
  </si>
  <si>
    <t>Santa María Tindú</t>
  </si>
  <si>
    <t>Cob. Mpal. San Juan Bautista Coixtlahuaca</t>
  </si>
  <si>
    <t>Primera Sección (Tepelmeme Villa de Morelos)</t>
  </si>
  <si>
    <t>Unión de Los Ángeles</t>
  </si>
  <si>
    <t>Barrio del Llano</t>
  </si>
  <si>
    <t>Loma Naranja</t>
  </si>
  <si>
    <t>Santa Cruz Tepetotutla</t>
  </si>
  <si>
    <t>Leyes de Reforma</t>
  </si>
  <si>
    <t>La Defensa</t>
  </si>
  <si>
    <t>Rancho Tablas Reyes</t>
  </si>
  <si>
    <t>Playa Lecuona (Miguel Hidalgo)</t>
  </si>
  <si>
    <t>Cob. Mpal. Santa María Jacatepec</t>
  </si>
  <si>
    <t>Rancho La Palma</t>
  </si>
  <si>
    <t>Río Frio</t>
  </si>
  <si>
    <t>San José Konkixp</t>
  </si>
  <si>
    <t>Cob. Mpal. San Pedro y San Pablo Ayutla</t>
  </si>
  <si>
    <t>Colonia Minas</t>
  </si>
  <si>
    <t>Llano Tigre</t>
  </si>
  <si>
    <t>Agua del Toro</t>
  </si>
  <si>
    <t>San Antonio Zaragoza</t>
  </si>
  <si>
    <t>Suspiros</t>
  </si>
  <si>
    <t>Santa Ana Progreso</t>
  </si>
  <si>
    <t>San Isidro El Potrero</t>
  </si>
  <si>
    <t>Cob. Mpal. San Lorenzo Texmelúcan</t>
  </si>
  <si>
    <t>El Nido</t>
  </si>
  <si>
    <t>Cerro Luna</t>
  </si>
  <si>
    <t>Yegosé</t>
  </si>
  <si>
    <t>Cruz Encinal</t>
  </si>
  <si>
    <t>Jalatengo</t>
  </si>
  <si>
    <t>Cerro El Gavilán</t>
  </si>
  <si>
    <t>San Pablo Ozolotepec</t>
  </si>
  <si>
    <t>Cob. Mpal. Santiago Xanica</t>
  </si>
  <si>
    <t>La Chepín</t>
  </si>
  <si>
    <t>Arroyo Hormiga</t>
  </si>
  <si>
    <t>Lavecina</t>
  </si>
  <si>
    <t>San Pedro Cholula</t>
  </si>
  <si>
    <t>Cuatro Caminos</t>
  </si>
  <si>
    <t>El Cerrito (San Pablo La Raya)</t>
  </si>
  <si>
    <t>Los Arcos Viejos</t>
  </si>
  <si>
    <t>Paraje Zavaleta</t>
  </si>
  <si>
    <t>Arrazola</t>
  </si>
  <si>
    <t>Fraccionamiento Real Santa María</t>
  </si>
  <si>
    <t>Río Dulce (Parte Baja)</t>
  </si>
  <si>
    <t>Barrio de La Candelaria</t>
  </si>
  <si>
    <t>Cob. Mpal. San Lorenzo Albarradas</t>
  </si>
  <si>
    <t>Tapanalá Barranca</t>
  </si>
  <si>
    <t>Rancho Fandango</t>
  </si>
  <si>
    <t>Fraccionamiento Rancho Valle del Lago</t>
  </si>
  <si>
    <t>La Noria de Ortiz</t>
  </si>
  <si>
    <t>Lachilagua</t>
  </si>
  <si>
    <t>Agua Otate</t>
  </si>
  <si>
    <t>Mina de Oro</t>
  </si>
  <si>
    <t>Agua Esperanza</t>
  </si>
  <si>
    <t>Paso Cocuyo</t>
  </si>
  <si>
    <t>Cerro Golondrina</t>
  </si>
  <si>
    <t>Cosahuicahuatla</t>
  </si>
  <si>
    <t>Panteón</t>
  </si>
  <si>
    <t>Santa María Almoloyas</t>
  </si>
  <si>
    <t>San Felipe de Jesús</t>
  </si>
  <si>
    <t>Loma Santo Tomás</t>
  </si>
  <si>
    <t>Cerro Yucundoco</t>
  </si>
  <si>
    <t>Villa Nueva</t>
  </si>
  <si>
    <t>El Ganadero</t>
  </si>
  <si>
    <t>El Hule</t>
  </si>
  <si>
    <t>San Pablo (La Mielera)</t>
  </si>
  <si>
    <t>El Azufre</t>
  </si>
  <si>
    <t>Cañada de Otate</t>
  </si>
  <si>
    <t>Rancho Nuevo Cerro del Aire</t>
  </si>
  <si>
    <t>Fresnillo</t>
  </si>
  <si>
    <t>Llano Palacio Dos (Los González)</t>
  </si>
  <si>
    <t>Malvarisco</t>
  </si>
  <si>
    <t>Cob. Mpal. San Pedro Pochutla</t>
  </si>
  <si>
    <t>Chivela</t>
  </si>
  <si>
    <t>Los Vargas</t>
  </si>
  <si>
    <t>Arroyo Súchil</t>
  </si>
  <si>
    <t>Piedra Sepultura Miramar</t>
  </si>
  <si>
    <t>Piedra del Descanso</t>
  </si>
  <si>
    <t>Dolores</t>
  </si>
  <si>
    <t>Ampliación Tres Cruces</t>
  </si>
  <si>
    <t>Rancho Víctor López</t>
  </si>
  <si>
    <t>Arroyo Virón</t>
  </si>
  <si>
    <t>Lachivixá</t>
  </si>
  <si>
    <t>La Tejavana</t>
  </si>
  <si>
    <t>Lachiguini</t>
  </si>
  <si>
    <t>Santa Cruz Bamba y Garrapatero</t>
  </si>
  <si>
    <t>La Hacienda (Palo Grande)</t>
  </si>
  <si>
    <t>20 de Noviembre (El Morro)</t>
  </si>
  <si>
    <t>La Lomita (Paso Real)</t>
  </si>
  <si>
    <t>Rancho Mayra (Margarito Carrasco)</t>
  </si>
  <si>
    <t>Congregación Benito Juárez</t>
  </si>
  <si>
    <t>José López Portillo (Chocomanatlán)</t>
  </si>
  <si>
    <t>Guetehuine</t>
  </si>
  <si>
    <t>La Cueva</t>
  </si>
  <si>
    <t>Rancho La Colina</t>
  </si>
  <si>
    <t>Chayotillo Primero</t>
  </si>
  <si>
    <t>El Zopilote (Teotepec)</t>
  </si>
  <si>
    <t>Yatacuyaya</t>
  </si>
  <si>
    <t>Yutzallo</t>
  </si>
  <si>
    <t>El Socorro</t>
  </si>
  <si>
    <t>Río León</t>
  </si>
  <si>
    <t>Ladera de Añuna</t>
  </si>
  <si>
    <t>Cob. Mpal. San Esteban Atatlahuca</t>
  </si>
  <si>
    <t>Vistahermosa</t>
  </si>
  <si>
    <t>Agua de La Gallina</t>
  </si>
  <si>
    <t>Río Sordo</t>
  </si>
  <si>
    <t>Primavera</t>
  </si>
  <si>
    <t>Tepalcatepec</t>
  </si>
  <si>
    <t>Barrio Tanchii</t>
  </si>
  <si>
    <t>San Vicente del Palmar</t>
  </si>
  <si>
    <t>El Izote</t>
  </si>
  <si>
    <t>Loma Bandera</t>
  </si>
  <si>
    <t>Cob. Mpal. San Martín Peras</t>
  </si>
  <si>
    <t>Cruz Verde</t>
  </si>
  <si>
    <t>Zaragoza Yucunicoco</t>
  </si>
  <si>
    <t>El Colibrí</t>
  </si>
  <si>
    <t>Ndicañau</t>
  </si>
  <si>
    <t>Saraxhi</t>
  </si>
  <si>
    <t>Loma de San Juan</t>
  </si>
  <si>
    <t>San Pedro Tlatepusco</t>
  </si>
  <si>
    <t>Peña Rubia</t>
  </si>
  <si>
    <t>Santa María Obispo</t>
  </si>
  <si>
    <t>Esperanza</t>
  </si>
  <si>
    <t>Nuevo Arroyo Camarón</t>
  </si>
  <si>
    <t>Isla La Patria Vieja</t>
  </si>
  <si>
    <t>Loma del Carmen</t>
  </si>
  <si>
    <t>Cerro de Pita</t>
  </si>
  <si>
    <t>Paso de Hidalgo</t>
  </si>
  <si>
    <t>Cob. Mpal. Santiago Jocotepec</t>
  </si>
  <si>
    <t>Jonotal</t>
  </si>
  <si>
    <t>Ejido Emilio Ramírez Ortega (Rancho Chile)</t>
  </si>
  <si>
    <t>Tejas</t>
  </si>
  <si>
    <t>Loma Ídolo</t>
  </si>
  <si>
    <t>San José Pueblo Nuevo</t>
  </si>
  <si>
    <t>La Lima Zaragoza</t>
  </si>
  <si>
    <t>Santa María Ocotlán</t>
  </si>
  <si>
    <t>San Marcos Nejapa</t>
  </si>
  <si>
    <t>Santiago El Mesón</t>
  </si>
  <si>
    <t>Cob. Mpal. San Francisco Cahuacuá</t>
  </si>
  <si>
    <t>Naranjales</t>
  </si>
  <si>
    <t>Piedra Grande</t>
  </si>
  <si>
    <t>El Huamúchil</t>
  </si>
  <si>
    <t>Guetavero</t>
  </si>
  <si>
    <t>La Luz del Oriente</t>
  </si>
  <si>
    <t>Cerro Escalera (Cerro Colmena)</t>
  </si>
  <si>
    <t>Cafetal Parián</t>
  </si>
  <si>
    <t>San Isidro Manteca</t>
  </si>
  <si>
    <t>Santa Catarina Estetla</t>
  </si>
  <si>
    <t>Loma de Culebrón</t>
  </si>
  <si>
    <t>Loma de Cara</t>
  </si>
  <si>
    <t>Cob. Mpal. Villa de Zaachila</t>
  </si>
  <si>
    <t>Kilómetro Quince y Medio</t>
  </si>
  <si>
    <t>Colonia Los Ríos</t>
  </si>
  <si>
    <t>Cob. Mpal. Santa María Atzompa</t>
  </si>
  <si>
    <t>Paraje Pio V (Ojito de Agua)</t>
  </si>
  <si>
    <t>Colonia El Pedregal</t>
  </si>
  <si>
    <t>Uña de Gatito</t>
  </si>
  <si>
    <t>San Antonio El Bajial</t>
  </si>
  <si>
    <t>Cob. Mpal. Santiago Matatlán</t>
  </si>
  <si>
    <t>Hacienda Soriano</t>
  </si>
  <si>
    <t>San Juan Logolava</t>
  </si>
  <si>
    <t>Paraje del Rancho [Balneario El Rocío]</t>
  </si>
  <si>
    <t>Génova Nuevo Progreso</t>
  </si>
  <si>
    <t>San José Vista Hermosa</t>
  </si>
  <si>
    <t>Barrio Moctezuma</t>
  </si>
  <si>
    <t>Barrio Agua Sauco</t>
  </si>
  <si>
    <t>Cerro Mejía</t>
  </si>
  <si>
    <t>Huatlatzinco</t>
  </si>
  <si>
    <t>Trapiche Viejo</t>
  </si>
  <si>
    <t>San Gabriel Almoloya</t>
  </si>
  <si>
    <t>Loma Platanar</t>
  </si>
  <si>
    <t>Llano Algodón</t>
  </si>
  <si>
    <t>San Marcos El Coyul</t>
  </si>
  <si>
    <t>El Sargento (Tierra Colorada)</t>
  </si>
  <si>
    <t>La Consentida</t>
  </si>
  <si>
    <t>Cerro Cuero</t>
  </si>
  <si>
    <t>El Perdiz</t>
  </si>
  <si>
    <t>Té Limón</t>
  </si>
  <si>
    <t>Cob. Mpal. San Miguel del Puerto</t>
  </si>
  <si>
    <t>Cerro Canoa</t>
  </si>
  <si>
    <t>La Concordia</t>
  </si>
  <si>
    <t>Corozalito</t>
  </si>
  <si>
    <t>Rincón Bonito</t>
  </si>
  <si>
    <t>Eureka</t>
  </si>
  <si>
    <t>Caja Vieja (Yuviejo La Mojonera)</t>
  </si>
  <si>
    <t>Guayacán</t>
  </si>
  <si>
    <t>Nizavia</t>
  </si>
  <si>
    <t>Chayotepec</t>
  </si>
  <si>
    <t>Pochotillo</t>
  </si>
  <si>
    <t>Arroyo Esperanza</t>
  </si>
  <si>
    <t>Cob. Mpal. Santo Domingo Tehuantepec</t>
  </si>
  <si>
    <t>Colonia El Bosque</t>
  </si>
  <si>
    <t>Guigubaá</t>
  </si>
  <si>
    <t>Nizandá</t>
  </si>
  <si>
    <t>Aguas Poca</t>
  </si>
  <si>
    <t>La Curva (El Crucero)</t>
  </si>
  <si>
    <t>Rancho Hermanos Pacheco</t>
  </si>
  <si>
    <t>El Real</t>
  </si>
  <si>
    <t>San José de Los Portillos</t>
  </si>
  <si>
    <t>Rancho El Paraíso</t>
  </si>
  <si>
    <t>Hidalgo Sur</t>
  </si>
  <si>
    <t>Colonia 16 de Septiembre</t>
  </si>
  <si>
    <t>Lombricero</t>
  </si>
  <si>
    <t>Las Milpas</t>
  </si>
  <si>
    <t>El Huamul</t>
  </si>
  <si>
    <t>Barrio San Miguelito</t>
  </si>
  <si>
    <t>Mogote de Piojo</t>
  </si>
  <si>
    <t>Poza Azul (Zaacaba)</t>
  </si>
  <si>
    <t>Yuuku-Yaquuz</t>
  </si>
  <si>
    <t>Cañada de Alba</t>
  </si>
  <si>
    <t>Santa Teresa</t>
  </si>
  <si>
    <t>Loma del Palmar</t>
  </si>
  <si>
    <t>San Isidro Yosoñama</t>
  </si>
  <si>
    <t>Yutianucaje</t>
  </si>
  <si>
    <t>Duayata (Segunda Sección)</t>
  </si>
  <si>
    <t>La Corona</t>
  </si>
  <si>
    <t>La Soledad Caballo Rucio</t>
  </si>
  <si>
    <t>Shatajiqui</t>
  </si>
  <si>
    <t>Santa Catarina Cuanana</t>
  </si>
  <si>
    <t>Guadalupe Mezquital</t>
  </si>
  <si>
    <t>Santa Catarina Yutandú</t>
  </si>
  <si>
    <t>San Jerónimo Otla</t>
  </si>
  <si>
    <t>San Isidro (La Unión)</t>
  </si>
  <si>
    <t>Loma Reyes Almacén</t>
  </si>
  <si>
    <t>Santo Domingo Tlachitongo</t>
  </si>
  <si>
    <t>Paso Carretero</t>
  </si>
  <si>
    <t>San Antonio Analco</t>
  </si>
  <si>
    <t>Santa Teresa Papaloapan</t>
  </si>
  <si>
    <t>La Isleta</t>
  </si>
  <si>
    <t>Colonia Agrícola Cachalapa</t>
  </si>
  <si>
    <t>La Cortina Cerro de Oro</t>
  </si>
  <si>
    <t>Islas Santa Julia</t>
  </si>
  <si>
    <t>Loma Coyol San Martín</t>
  </si>
  <si>
    <t>Nuevo Málzaga</t>
  </si>
  <si>
    <t>Loma del Viento (Benigno Zagada)</t>
  </si>
  <si>
    <t>Cerro Marín (Monte Flor)</t>
  </si>
  <si>
    <t>San Jorge El Porvenir</t>
  </si>
  <si>
    <t>Arroyo Tinta</t>
  </si>
  <si>
    <t>Rancho Los Naranjos</t>
  </si>
  <si>
    <t>Piedra Larga</t>
  </si>
  <si>
    <t>Rancho Encino</t>
  </si>
  <si>
    <t>Cob. Mpal. Santa María Tlahuitoltepec</t>
  </si>
  <si>
    <t>Rancho Encinal</t>
  </si>
  <si>
    <t>La Laguna Zaragoza</t>
  </si>
  <si>
    <t>Cob. Mpal. Santa Lucía Monteverde</t>
  </si>
  <si>
    <t>Zaragoza Siniyuvi</t>
  </si>
  <si>
    <t>Santos Reyes Aldama</t>
  </si>
  <si>
    <t>Buena Vista (San Isidro El Potrero)</t>
  </si>
  <si>
    <t>La Colorada (Tierra Colorada)</t>
  </si>
  <si>
    <t>El Vidrio</t>
  </si>
  <si>
    <t>Acahual</t>
  </si>
  <si>
    <t>Cob. Mpal. San Jerónimo Coatlán</t>
  </si>
  <si>
    <t>Guigoza</t>
  </si>
  <si>
    <t>La Doncella</t>
  </si>
  <si>
    <t>Cob. Mpal. San Miguel Coatlán</t>
  </si>
  <si>
    <t>El Ocote (El Ocotal)</t>
  </si>
  <si>
    <t>Río Canela</t>
  </si>
  <si>
    <t>La Mendoza</t>
  </si>
  <si>
    <t>Río Florido Sosola</t>
  </si>
  <si>
    <t>Loma de Topil</t>
  </si>
  <si>
    <t>Loma de Miel</t>
  </si>
  <si>
    <t>Camino al Cbta</t>
  </si>
  <si>
    <t>San José Guelatová de Díaz</t>
  </si>
  <si>
    <t>Acapiztla</t>
  </si>
  <si>
    <t>San Juan Bautista La Raya</t>
  </si>
  <si>
    <t>Montealbán</t>
  </si>
  <si>
    <t>Emiliano Zapata (Parte Alta)</t>
  </si>
  <si>
    <t>Rancho El Cascajal</t>
  </si>
  <si>
    <t>Taquiche</t>
  </si>
  <si>
    <t>Lambityeco Lomas de Santa Ana</t>
  </si>
  <si>
    <t>San Matías Chilazoa</t>
  </si>
  <si>
    <t>Rancho García Central</t>
  </si>
  <si>
    <t>Loma Ocotitlán</t>
  </si>
  <si>
    <t>Plan de Cebolla (Cebollín)</t>
  </si>
  <si>
    <t>Cerro La Basura</t>
  </si>
  <si>
    <t>Estación Quiotepec</t>
  </si>
  <si>
    <t>El Mosco</t>
  </si>
  <si>
    <t>Cuyuche</t>
  </si>
  <si>
    <t>Cañada Las Palmas</t>
  </si>
  <si>
    <t>San José El Corozal</t>
  </si>
  <si>
    <t>El Toledo</t>
  </si>
  <si>
    <t>El Tlacuache</t>
  </si>
  <si>
    <t>Mata Sandía</t>
  </si>
  <si>
    <t>Cerro Niño</t>
  </si>
  <si>
    <t>Manga del Surco (Los García)</t>
  </si>
  <si>
    <t>Cerro de Las Nubes</t>
  </si>
  <si>
    <t>El Encierro</t>
  </si>
  <si>
    <t>Jardines del Sur</t>
  </si>
  <si>
    <t>San Agustinillo</t>
  </si>
  <si>
    <t>Puente San Blas</t>
  </si>
  <si>
    <t>El Crucero de Chacalapa</t>
  </si>
  <si>
    <t>El Tamarindo (Guiechiquero)</t>
  </si>
  <si>
    <t>Tierra Baja</t>
  </si>
  <si>
    <t>Morro de Mazatán</t>
  </si>
  <si>
    <t>Colonia Estibadores</t>
  </si>
  <si>
    <t>Chivaniza</t>
  </si>
  <si>
    <t>Rancho Alvarado</t>
  </si>
  <si>
    <t>Los Corazones</t>
  </si>
  <si>
    <t>Arroyo Chichihua</t>
  </si>
  <si>
    <t>Hidalgo Norte</t>
  </si>
  <si>
    <t>Rancho Igú</t>
  </si>
  <si>
    <t>Rancho Mayra</t>
  </si>
  <si>
    <t>La Represa</t>
  </si>
  <si>
    <t>Barrio de La Soledad</t>
  </si>
  <si>
    <t>Río El Palenque (Río de Banco)</t>
  </si>
  <si>
    <t>La Quebradora</t>
  </si>
  <si>
    <t>Loma de Pipal</t>
  </si>
  <si>
    <t>Cantera</t>
  </si>
  <si>
    <t>Cruz Encino Negro</t>
  </si>
  <si>
    <t>San Pedro Yosoñama</t>
  </si>
  <si>
    <t>Arriba de Alazán</t>
  </si>
  <si>
    <t>Vergel</t>
  </si>
  <si>
    <t>San Miguel Papalutla</t>
  </si>
  <si>
    <t>Yucuñuti de Benito Juárez</t>
  </si>
  <si>
    <t>Barrio de La Santa Cruz (Sección Tercera)</t>
  </si>
  <si>
    <t>El Mesón Mixtepec</t>
  </si>
  <si>
    <t>La Escopeta</t>
  </si>
  <si>
    <t>Rancho Los Luengas</t>
  </si>
  <si>
    <t>La Cumbre Yerba Santa</t>
  </si>
  <si>
    <t>Sección Tercera (Paraje La Cruz)</t>
  </si>
  <si>
    <t>La Permuta</t>
  </si>
  <si>
    <t>Nuevo Arroyo Tambor El Caracol</t>
  </si>
  <si>
    <t>Cerro Flores</t>
  </si>
  <si>
    <t>Tacoteno El Tular</t>
  </si>
  <si>
    <t>Joliette</t>
  </si>
  <si>
    <t>Nuevo Buenavista</t>
  </si>
  <si>
    <t>Four Season</t>
  </si>
  <si>
    <t>Arroyo de Banco</t>
  </si>
  <si>
    <t>San José Río Manzo</t>
  </si>
  <si>
    <t>El Rubí</t>
  </si>
  <si>
    <t>Cob. Mpal. San Juan Mazatlán</t>
  </si>
  <si>
    <t>Magueyal</t>
  </si>
  <si>
    <t>Llano Palma</t>
  </si>
  <si>
    <t>Cabeza de Río</t>
  </si>
  <si>
    <t>San Isidro Amatitlán</t>
  </si>
  <si>
    <t>San Antonio de Juárez</t>
  </si>
  <si>
    <t>Cerro de La Cera (Laguna Seca)</t>
  </si>
  <si>
    <t>Río Ocote</t>
  </si>
  <si>
    <t>Los Vásquez</t>
  </si>
  <si>
    <t>La Independencia</t>
  </si>
  <si>
    <t>Bugambilias</t>
  </si>
  <si>
    <t>Cob. Mpal. San Luis Amatlán</t>
  </si>
  <si>
    <t>San José del Pacífico</t>
  </si>
  <si>
    <t>Llano La Luna</t>
  </si>
  <si>
    <t>La Chegueche</t>
  </si>
  <si>
    <t>Siete Cabrillas</t>
  </si>
  <si>
    <t>Rosario</t>
  </si>
  <si>
    <t>Río de Chicle</t>
  </si>
  <si>
    <t>Loma de Tizne</t>
  </si>
  <si>
    <t>Loma de Yavego</t>
  </si>
  <si>
    <t>Primera Ampliación de Cruz Blanca</t>
  </si>
  <si>
    <t>San Francisco Javier</t>
  </si>
  <si>
    <t>Río Dulce (Parte Alta)</t>
  </si>
  <si>
    <t>Roaguía</t>
  </si>
  <si>
    <t>Unidad Habitacional Doce de Mayo</t>
  </si>
  <si>
    <t>Ex-Hacienda Tocuela</t>
  </si>
  <si>
    <t>Agua de Rayo</t>
  </si>
  <si>
    <t>Agua de Máscara</t>
  </si>
  <si>
    <t>Agua Pajarito</t>
  </si>
  <si>
    <t>Colonia San Miguel (La Colonia)</t>
  </si>
  <si>
    <t>San Simón Coyoltepec</t>
  </si>
  <si>
    <t>Zapotillo</t>
  </si>
  <si>
    <t>Loma El Trompo</t>
  </si>
  <si>
    <t>Cerro de Olla</t>
  </si>
  <si>
    <t>Xiniyuba</t>
  </si>
  <si>
    <t>Charco Nduayoo</t>
  </si>
  <si>
    <t>La Cañada San Miguelito</t>
  </si>
  <si>
    <t>Plan de Reforma</t>
  </si>
  <si>
    <t>Ampliación Barrio Grande y La Asunción</t>
  </si>
  <si>
    <t>San Martín Pie del Cerro</t>
  </si>
  <si>
    <t>Cob. Mpal. San Mateo Piñas</t>
  </si>
  <si>
    <t>Llano Jícara</t>
  </si>
  <si>
    <t>Montevideo (Barrio Montevideo)</t>
  </si>
  <si>
    <t>Chepilme</t>
  </si>
  <si>
    <t>Río Carrizo</t>
  </si>
  <si>
    <t>Rancho Dorado</t>
  </si>
  <si>
    <t>Tangolunda</t>
  </si>
  <si>
    <t>Consolación</t>
  </si>
  <si>
    <t>Cob. Mpal. San Agustín Loxicha</t>
  </si>
  <si>
    <t>Común (Bioongo)</t>
  </si>
  <si>
    <t>Trapichillo</t>
  </si>
  <si>
    <t>Llano de Lumbre</t>
  </si>
  <si>
    <t>Arroyo Las Truchas</t>
  </si>
  <si>
    <t>Arroyo Obscuro</t>
  </si>
  <si>
    <t>Rincón Tagolaba (Rinconcito)</t>
  </si>
  <si>
    <t>Lachigoló</t>
  </si>
  <si>
    <t>Colonia Llano Grande</t>
  </si>
  <si>
    <t>Cob. Mpal. San Francisco del Mar</t>
  </si>
  <si>
    <t>Paso Real de Sarabia</t>
  </si>
  <si>
    <t>Ramón Escobar Balboa</t>
  </si>
  <si>
    <t>cobertura Municipal El Espinal</t>
  </si>
  <si>
    <t>Rincón Juárez</t>
  </si>
  <si>
    <t>El Privilegio</t>
  </si>
  <si>
    <t>Rancho Javier Charis</t>
  </si>
  <si>
    <t>Los Ladrillos</t>
  </si>
  <si>
    <t>Monte Fiel</t>
  </si>
  <si>
    <t>Quinta Sección (Pista Aérea)</t>
  </si>
  <si>
    <t>Yucuxina</t>
  </si>
  <si>
    <t>Nuhduu'</t>
  </si>
  <si>
    <t>Loma de Arco Iris</t>
  </si>
  <si>
    <t>Santiago Mitlatongo</t>
  </si>
  <si>
    <t>Guerrero Grande</t>
  </si>
  <si>
    <t>Guadalupe Villanueva</t>
  </si>
  <si>
    <t>La Desviación (Tierra Colorada)</t>
  </si>
  <si>
    <t>Reyes Llano Grande</t>
  </si>
  <si>
    <t>Pastores</t>
  </si>
  <si>
    <t>San Andrés Yutatío</t>
  </si>
  <si>
    <t>El Tambor</t>
  </si>
  <si>
    <t>28 de Mayo</t>
  </si>
  <si>
    <t>La Ladera</t>
  </si>
  <si>
    <t>La Concha</t>
  </si>
  <si>
    <t>Arroyo Tigre</t>
  </si>
  <si>
    <t>El Yagual</t>
  </si>
  <si>
    <t>Cerro Mojarra</t>
  </si>
  <si>
    <t>El Nacimiento</t>
  </si>
  <si>
    <t>Monte Bello</t>
  </si>
  <si>
    <t>Rancho Los Come Carne</t>
  </si>
  <si>
    <t>Los Pinos (Pulido)</t>
  </si>
  <si>
    <t>San Lucas Arroyo Palomo</t>
  </si>
  <si>
    <t>Asunción Lacova</t>
  </si>
  <si>
    <t>Arroyo Bobo</t>
  </si>
  <si>
    <t>Los Tres Hermanos</t>
  </si>
  <si>
    <t>La Mixtequita</t>
  </si>
  <si>
    <t>Rancho Zopilote</t>
  </si>
  <si>
    <t>El Portillo Matagallina</t>
  </si>
  <si>
    <t>Santa Rosa Hidalgo</t>
  </si>
  <si>
    <t>Nuevo Allende</t>
  </si>
  <si>
    <t>Agua del Perro</t>
  </si>
  <si>
    <t>Llano de San Vicente</t>
  </si>
  <si>
    <t>Yucundaco</t>
  </si>
  <si>
    <t>Río Palma</t>
  </si>
  <si>
    <t>El Ratón</t>
  </si>
  <si>
    <t>El Cocal</t>
  </si>
  <si>
    <t>El Cuachepil</t>
  </si>
  <si>
    <t>Arroyo Checalmate</t>
  </si>
  <si>
    <t>Cob. Mpal. Santa María Ozolotepec</t>
  </si>
  <si>
    <t>La Tortolita (Santa María Río Tortolita)</t>
  </si>
  <si>
    <t>Galavillina</t>
  </si>
  <si>
    <t>La Chirpa</t>
  </si>
  <si>
    <t>Colonia Morelos</t>
  </si>
  <si>
    <t>Río de Manzanita</t>
  </si>
  <si>
    <t>Llano Jabalí</t>
  </si>
  <si>
    <t>Circuito San Sebastián</t>
  </si>
  <si>
    <t>Paraje Yaguiña</t>
  </si>
  <si>
    <t>Wenceslao Victoria Soto</t>
  </si>
  <si>
    <t>Paraje El Cerrito</t>
  </si>
  <si>
    <t>Cob. Mpal. San Dionisio Ocotepec</t>
  </si>
  <si>
    <t>Agua León</t>
  </si>
  <si>
    <t>El Jabalí</t>
  </si>
  <si>
    <t>Cob. Mpal. Tlacolula de Matamoros</t>
  </si>
  <si>
    <t>El Taray (El Taray Dos)</t>
  </si>
  <si>
    <t>Barrio Escopeta</t>
  </si>
  <si>
    <t>Santa Eustolia</t>
  </si>
  <si>
    <t>Loma Frutilla</t>
  </si>
  <si>
    <t>Exotitlán</t>
  </si>
  <si>
    <t>Tecomavaca (Barrio Tecomavaca)</t>
  </si>
  <si>
    <t>El Tenene</t>
  </si>
  <si>
    <t>Colonia Nueva Jicayán</t>
  </si>
  <si>
    <t>Yucuyá</t>
  </si>
  <si>
    <t>San José Río Verde (La Boquilla)</t>
  </si>
  <si>
    <t>Hornos Los Pajaritos</t>
  </si>
  <si>
    <t>Regadío</t>
  </si>
  <si>
    <t>San Isidro Campechero</t>
  </si>
  <si>
    <t>El Comején</t>
  </si>
  <si>
    <t>Xúchil El Alto</t>
  </si>
  <si>
    <t>Arroyo La Puerta</t>
  </si>
  <si>
    <t>La Cabaña</t>
  </si>
  <si>
    <t>Santa Cruz de Las Flores</t>
  </si>
  <si>
    <t>Shabaconde</t>
  </si>
  <si>
    <t>Sitio Iglesias</t>
  </si>
  <si>
    <t>Xicalpestle</t>
  </si>
  <si>
    <t>Cob. Mpal. Santiago Lachiguiri</t>
  </si>
  <si>
    <t>Colonia Piedra Cuachi</t>
  </si>
  <si>
    <t>Niza Conejo</t>
  </si>
  <si>
    <t>La Rufa</t>
  </si>
  <si>
    <t>San Francisco Viejo</t>
  </si>
  <si>
    <t>Ramos Millán</t>
  </si>
  <si>
    <t>Rancho Rogelio Matus Toledo</t>
  </si>
  <si>
    <t>Rancho Guachipilín (Rancho Castillejos)</t>
  </si>
  <si>
    <t>Cofradía Chimalapa</t>
  </si>
  <si>
    <t>Lachitova</t>
  </si>
  <si>
    <t>Rancho de Luis Antonio Jiménez</t>
  </si>
  <si>
    <t>Jaime Ordaz Rasgado</t>
  </si>
  <si>
    <t>El Tamarindal</t>
  </si>
  <si>
    <t>El Brasilar</t>
  </si>
  <si>
    <t>Rancho Vargas</t>
  </si>
  <si>
    <t>San Isidro Trementina</t>
  </si>
  <si>
    <t>Barrio de Chabacano</t>
  </si>
  <si>
    <t>Loma del Cuatillo</t>
  </si>
  <si>
    <t>Joya de Mazorca</t>
  </si>
  <si>
    <t>La Bugambilia</t>
  </si>
  <si>
    <t>Río Yutanume</t>
  </si>
  <si>
    <t>Colonia Yurancho</t>
  </si>
  <si>
    <t>Cob. Mpal. Santa María Yucuhiti</t>
  </si>
  <si>
    <t>Cob. Mpal. Santiago Yosondúa</t>
  </si>
  <si>
    <t>Ahuehuetitlán de González</t>
  </si>
  <si>
    <t>Escalerillas</t>
  </si>
  <si>
    <t>Rancho Señor</t>
  </si>
  <si>
    <t>Barrio de Guadalupe (El Rodeo)</t>
  </si>
  <si>
    <t>San Pedro Yososcuá</t>
  </si>
  <si>
    <t>San José Duraznos</t>
  </si>
  <si>
    <t>Cerro del Pájaro</t>
  </si>
  <si>
    <t>San Juan Bautista de Matamoros</t>
  </si>
  <si>
    <t>Arroyo de Pita</t>
  </si>
  <si>
    <t>Serranía Cachalapa</t>
  </si>
  <si>
    <t>Macedonio Alcalá</t>
  </si>
  <si>
    <t>San José Ii</t>
  </si>
  <si>
    <t>Cerro Armadillo Chico</t>
  </si>
  <si>
    <t>San Antonio Las Palmas</t>
  </si>
  <si>
    <t>El Sacrificio</t>
  </si>
  <si>
    <t>María Lombardo de Caso</t>
  </si>
  <si>
    <t>Rancho Salinas</t>
  </si>
  <si>
    <t>Llano Panela</t>
  </si>
  <si>
    <t>El Coyul Tuxtitlán</t>
  </si>
  <si>
    <t>El Paraíso Nopalera</t>
  </si>
  <si>
    <t>San Marcos Mesoncito</t>
  </si>
  <si>
    <t>Cob. Mpal. San Andrés Cabecera Nueva</t>
  </si>
  <si>
    <t>El Aguacatal</t>
  </si>
  <si>
    <t>Los Naranjales</t>
  </si>
  <si>
    <t>Nachihuí</t>
  </si>
  <si>
    <t>Barranca Obscura</t>
  </si>
  <si>
    <t>El Horno</t>
  </si>
  <si>
    <t>San Ildefonso Ozolotepec</t>
  </si>
  <si>
    <t>Cerro del Tlacuache</t>
  </si>
  <si>
    <t>Yiguino</t>
  </si>
  <si>
    <t>Jicalpextle</t>
  </si>
  <si>
    <t>Tunillada</t>
  </si>
  <si>
    <t>Loma Mecate</t>
  </si>
  <si>
    <t>Monte Cal</t>
  </si>
  <si>
    <t>Mina de Las Siete Hermanas</t>
  </si>
  <si>
    <t>Lomas de Rancho Quemado</t>
  </si>
  <si>
    <t>Colonia Los Nogales</t>
  </si>
  <si>
    <t>Los Arcos</t>
  </si>
  <si>
    <t>Las Carretas</t>
  </si>
  <si>
    <t>Eoraguía</t>
  </si>
  <si>
    <t>Tanivé</t>
  </si>
  <si>
    <t>Guelaxico</t>
  </si>
  <si>
    <t>El Ciruelo (Rancho El Ciruelo)</t>
  </si>
  <si>
    <t>Agua Cuchara</t>
  </si>
  <si>
    <t>Loma Izote</t>
  </si>
  <si>
    <t>Rincón de Las Flores (Rincón Brujo)</t>
  </si>
  <si>
    <t>Peña Blanca Buena Vista</t>
  </si>
  <si>
    <t>Monte Sinaí</t>
  </si>
  <si>
    <t>Agua de Álamo</t>
  </si>
  <si>
    <t>Piedra de León</t>
  </si>
  <si>
    <t>Benito Juárez del Progreso</t>
  </si>
  <si>
    <t>San Francisco La Raya</t>
  </si>
  <si>
    <t>Las Limas</t>
  </si>
  <si>
    <t>El Platanillo</t>
  </si>
  <si>
    <t>Santo Niño</t>
  </si>
  <si>
    <t>Comuncito</t>
  </si>
  <si>
    <t>El Pedimento</t>
  </si>
  <si>
    <t>San Isidro del Camino</t>
  </si>
  <si>
    <t>Rancho Cañada de Minas</t>
  </si>
  <si>
    <t>Azulillo</t>
  </si>
  <si>
    <t>Cerro El Gigante</t>
  </si>
  <si>
    <t>El Parral</t>
  </si>
  <si>
    <t>Yon Melo</t>
  </si>
  <si>
    <t>Lachiburra</t>
  </si>
  <si>
    <t>Loma de Tierra</t>
  </si>
  <si>
    <t>Las Ramas</t>
  </si>
  <si>
    <t>Ensenada Chipehua</t>
  </si>
  <si>
    <t>Estero Macho</t>
  </si>
  <si>
    <t>Río Pachiñe</t>
  </si>
  <si>
    <t>5 de Noviembre (La Cristalina)</t>
  </si>
  <si>
    <t>Rancho Doctora Roberta Degives</t>
  </si>
  <si>
    <t>Llano Suchiapa</t>
  </si>
  <si>
    <t>Rancho Las Guanábanas</t>
  </si>
  <si>
    <t>Colonia Ejidal (Rancho Las Palmas)</t>
  </si>
  <si>
    <t>Paisanos Atitlán</t>
  </si>
  <si>
    <t>Santiago Patlanalá</t>
  </si>
  <si>
    <t>Llano Seco</t>
  </si>
  <si>
    <t>Portillo Chivato</t>
  </si>
  <si>
    <t>Loma Manzanal</t>
  </si>
  <si>
    <t>Cruz Ñunu</t>
  </si>
  <si>
    <t>San Isidro Paz Y Progreso</t>
  </si>
  <si>
    <t>Imperio</t>
  </si>
  <si>
    <t>Higo Nuevo</t>
  </si>
  <si>
    <t>Miraplayas</t>
  </si>
  <si>
    <t>El Zapotal (Sección Tercera)</t>
  </si>
  <si>
    <t>Rancho Diego</t>
  </si>
  <si>
    <t>Los Rendón</t>
  </si>
  <si>
    <t>Concepción Carrizal</t>
  </si>
  <si>
    <t>Cerro de Hojas</t>
  </si>
  <si>
    <t>Cob. Mpal. San José Chiltepec</t>
  </si>
  <si>
    <t>Buenavista Gallardo</t>
  </si>
  <si>
    <t>Aserradero Segundo</t>
  </si>
  <si>
    <t>Rancho Génesis</t>
  </si>
  <si>
    <t>Corriente Ancha o Miguel Hidalgo</t>
  </si>
  <si>
    <t>Plan Mata de Caña</t>
  </si>
  <si>
    <t>Santa María Matamoros</t>
  </si>
  <si>
    <t>Rancho Subida</t>
  </si>
  <si>
    <t>Patio Arenal</t>
  </si>
  <si>
    <t>Peña de Jícara</t>
  </si>
  <si>
    <t>Loma Tigre</t>
  </si>
  <si>
    <t>Lazo</t>
  </si>
  <si>
    <t>Santa Lucía</t>
  </si>
  <si>
    <t>Junta de Los Ríos</t>
  </si>
  <si>
    <t>Logoche</t>
  </si>
  <si>
    <t>Mogote del Rayo</t>
  </si>
  <si>
    <t>Río Molino (Tierra Colorada)</t>
  </si>
  <si>
    <t>Cob. Mpal. San Felipe Tejalápam</t>
  </si>
  <si>
    <t>Cob. Mpal. San Jerónimo Sosola</t>
  </si>
  <si>
    <t>Loma de Manzanita</t>
  </si>
  <si>
    <t>Colonia Valle Dorado</t>
  </si>
  <si>
    <t>Colonia El Pajarito</t>
  </si>
  <si>
    <t>Colonia Ojo de Agua</t>
  </si>
  <si>
    <t>Camino a San Luis Beltrán</t>
  </si>
  <si>
    <t>El Chicozapote</t>
  </si>
  <si>
    <t>La Primavera</t>
  </si>
  <si>
    <t>Rancho Avendaño</t>
  </si>
  <si>
    <t>Loma Aurora</t>
  </si>
  <si>
    <t>La Tranca</t>
  </si>
  <si>
    <t>Cerro Ocote</t>
  </si>
  <si>
    <t>Santa Cruz Ocotzocuautla</t>
  </si>
  <si>
    <t>Pochotepec</t>
  </si>
  <si>
    <t>El Tetlate</t>
  </si>
  <si>
    <t>Paso de La Reina</t>
  </si>
  <si>
    <t>Rancho David</t>
  </si>
  <si>
    <t>San Juan Lachao Pueblo Viejo</t>
  </si>
  <si>
    <t>El Huarumbo</t>
  </si>
  <si>
    <t>Rancho Nuevo Cuixtla</t>
  </si>
  <si>
    <t>Nopalito</t>
  </si>
  <si>
    <t>Cob. Mpal. Santa María Colotepec</t>
  </si>
  <si>
    <t>Juana Boquita</t>
  </si>
  <si>
    <t>Tovalá Copalita</t>
  </si>
  <si>
    <t>Lagunas</t>
  </si>
  <si>
    <t>El Trapiche Guienagati</t>
  </si>
  <si>
    <t>Playa Cangrejo</t>
  </si>
  <si>
    <t>Colonia Guadalupe Hinojoza de Murat</t>
  </si>
  <si>
    <t>Luis Román</t>
  </si>
  <si>
    <t>Ejido La Revolución</t>
  </si>
  <si>
    <t>Cerro Baúl</t>
  </si>
  <si>
    <t>Rancho El Centenario</t>
  </si>
  <si>
    <t>Cob. Mpal. San Pedro Tapanatepec</t>
  </si>
  <si>
    <t>San Jorge</t>
  </si>
  <si>
    <t>La Palmita</t>
  </si>
  <si>
    <t>San Vicente del Zapote</t>
  </si>
  <si>
    <t>Llano Par</t>
  </si>
  <si>
    <t>El Llano (Divitotoquiyi)</t>
  </si>
  <si>
    <t>Tierra Colorada (El Mirador)</t>
  </si>
  <si>
    <t>Cruz Geyuco</t>
  </si>
  <si>
    <t>Llano Castro</t>
  </si>
  <si>
    <t>San Felipe de Jesús Pueblo Viejo</t>
  </si>
  <si>
    <t>Cañada de Galicia</t>
  </si>
  <si>
    <t>Cob. Mpal.  Heroica Ciudad De Huajuapan De León</t>
  </si>
  <si>
    <t>Sociedad Gutiérrez (Sociedad Agrícola)</t>
  </si>
  <si>
    <t>Linda Vista del Progreso</t>
  </si>
  <si>
    <t>El Capulín (Sección Primera)</t>
  </si>
  <si>
    <t>San Martín Duraznos</t>
  </si>
  <si>
    <t>Cruz Chiquita</t>
  </si>
  <si>
    <t>Cob. Mpal. San Felipe Jalapa de Díaz</t>
  </si>
  <si>
    <t>Piedra de Azúcar</t>
  </si>
  <si>
    <t>Camalotal</t>
  </si>
  <si>
    <t>Cañada San Antonio</t>
  </si>
  <si>
    <t>Ejido El Encajonado</t>
  </si>
  <si>
    <t>Nuevo Faisán</t>
  </si>
  <si>
    <t>Las Palmeras</t>
  </si>
  <si>
    <t>Plan de San Luis</t>
  </si>
  <si>
    <t>Los Reyes (Zapotitancillo Grande)</t>
  </si>
  <si>
    <t>Nuevo Cerro Mojarra</t>
  </si>
  <si>
    <t>El Vivero</t>
  </si>
  <si>
    <t>Río Algodón</t>
  </si>
  <si>
    <t>Laguna</t>
  </si>
  <si>
    <t>Cerro Trampa</t>
  </si>
  <si>
    <t>San Vicente Piñas</t>
  </si>
  <si>
    <t>Guadalupe Nuevo Tenochtitlán</t>
  </si>
  <si>
    <t>Agua Tierna</t>
  </si>
  <si>
    <t>El Palo de Lima</t>
  </si>
  <si>
    <t>Yigüiche</t>
  </si>
  <si>
    <t>El Cangrejero</t>
  </si>
  <si>
    <t>Pasito de Río Nuez</t>
  </si>
  <si>
    <t>Dviongo</t>
  </si>
  <si>
    <t>Llano Macho</t>
  </si>
  <si>
    <t>San Miguel Yogovana</t>
  </si>
  <si>
    <t>Barranca del Sauz</t>
  </si>
  <si>
    <t>Peña de Águila</t>
  </si>
  <si>
    <t>Mano de León Tepantepec</t>
  </si>
  <si>
    <t>Cañada de Yukcimil</t>
  </si>
  <si>
    <t>Cañada de Palenque</t>
  </si>
  <si>
    <t>Colonia Jardines del Sur</t>
  </si>
  <si>
    <t>Paraje Río Seco</t>
  </si>
  <si>
    <t>Ejido Guadalupe Victoria</t>
  </si>
  <si>
    <t>Cob. Mpal. Santa María Zoquitlán</t>
  </si>
  <si>
    <t>El Cabrito</t>
  </si>
  <si>
    <t>Crucero de Tocuela (Kilómetro 28)</t>
  </si>
  <si>
    <t>Agua Camarón (San Martín)</t>
  </si>
  <si>
    <t>Loma Yoloxóchitl</t>
  </si>
  <si>
    <t>Clemencia</t>
  </si>
  <si>
    <t>Cerro Zongolica</t>
  </si>
  <si>
    <t>Nogaltepec</t>
  </si>
  <si>
    <t>El Guayabo (Las Delicias)</t>
  </si>
  <si>
    <t>Loma del Viento</t>
  </si>
  <si>
    <t>Caña Muerta</t>
  </si>
  <si>
    <t>Yutacuite</t>
  </si>
  <si>
    <t>Las Águilas</t>
  </si>
  <si>
    <t>Los Jiménez</t>
  </si>
  <si>
    <t>Chacalapa</t>
  </si>
  <si>
    <t>Cerro Guitarra</t>
  </si>
  <si>
    <t>Cerro Minas</t>
  </si>
  <si>
    <t>Portillo de Amuzgos (Rancho Amuzgos)</t>
  </si>
  <si>
    <t>Santa Elena (El Puertecito)</t>
  </si>
  <si>
    <t>Laguna Macuil (Granadillo)</t>
  </si>
  <si>
    <t>La Oscurana</t>
  </si>
  <si>
    <t>La Paz Obispo</t>
  </si>
  <si>
    <t>Xicalpextle</t>
  </si>
  <si>
    <t>Santo Domingo La Reforma</t>
  </si>
  <si>
    <t>Congregación Agrícola Cinco de Mayo</t>
  </si>
  <si>
    <t>Boca del Río</t>
  </si>
  <si>
    <t>Ocotal Grande</t>
  </si>
  <si>
    <t>Los Cascabeles</t>
  </si>
  <si>
    <t>Chocolate</t>
  </si>
  <si>
    <t>Rodulfo Figueroa</t>
  </si>
  <si>
    <t>La Cabaña del Tío Pou</t>
  </si>
  <si>
    <t>Nicolás Bravo</t>
  </si>
  <si>
    <t>San Mateo</t>
  </si>
  <si>
    <t>Huanacastal</t>
  </si>
  <si>
    <t>San José Ojo de Agua</t>
  </si>
  <si>
    <t>Yutzadavi</t>
  </si>
  <si>
    <t>Cañada de Flor</t>
  </si>
  <si>
    <t>Nuevo Morelos</t>
  </si>
  <si>
    <t>El Llorón</t>
  </si>
  <si>
    <t>Yutenundi</t>
  </si>
  <si>
    <t>Aldama</t>
  </si>
  <si>
    <t>Llano del Guajolote (Los Sánchez)</t>
  </si>
  <si>
    <t>Sociedad San Isidro</t>
  </si>
  <si>
    <t>San Valentín Gómez</t>
  </si>
  <si>
    <t>Ixcate</t>
  </si>
  <si>
    <t>Mesón de Guadalupe</t>
  </si>
  <si>
    <t>San Mateo Tunuchi</t>
  </si>
  <si>
    <t>Los Planes</t>
  </si>
  <si>
    <t>Colonia Ampliación Aeropuerto</t>
  </si>
  <si>
    <t>Camelia Roja</t>
  </si>
  <si>
    <t>Rancho Ramírez</t>
  </si>
  <si>
    <t>Heladio Ramírez López</t>
  </si>
  <si>
    <t>Isla del Viejo Soyaltepec (Isla Soyaltepec)</t>
  </si>
  <si>
    <t>Anayanzi</t>
  </si>
  <si>
    <t>Arroyo de Piedra</t>
  </si>
  <si>
    <t>Paso de San Jacobo</t>
  </si>
  <si>
    <t>San Juan Otzolotepec</t>
  </si>
  <si>
    <t>Santa María Villa Hermosa</t>
  </si>
  <si>
    <t>Rancho Pescado</t>
  </si>
  <si>
    <t>Piedra Redonda</t>
  </si>
  <si>
    <t>Llano de La Tristeza Guerrero</t>
  </si>
  <si>
    <t>Buenavista El Naranjo</t>
  </si>
  <si>
    <t>La Virgen</t>
  </si>
  <si>
    <t>Jicaltepec</t>
  </si>
  <si>
    <t>La Casica</t>
  </si>
  <si>
    <t>Las Juntas (San Isidro El Potrero)</t>
  </si>
  <si>
    <t>El Arador</t>
  </si>
  <si>
    <t>Zacamatle</t>
  </si>
  <si>
    <t>Cerro Aguacate</t>
  </si>
  <si>
    <t>La Mesilla</t>
  </si>
  <si>
    <t>Cruz Cuache</t>
  </si>
  <si>
    <t>Santo Domingo Coatlán</t>
  </si>
  <si>
    <t>San Isidro Guishe</t>
  </si>
  <si>
    <t>Cob. Mpal. San Mateo Río Hondo</t>
  </si>
  <si>
    <t>Llano de Ocote</t>
  </si>
  <si>
    <t>Santa Catarina Roatina</t>
  </si>
  <si>
    <t>Los Paderones</t>
  </si>
  <si>
    <t>Cob. Mpal. Santa María Peñoles</t>
  </si>
  <si>
    <t>Cañada de Ceniza</t>
  </si>
  <si>
    <t>Llano de Moral</t>
  </si>
  <si>
    <t>San Pedro Totomachápam</t>
  </si>
  <si>
    <t>Colonia 20 de Noviembre</t>
  </si>
  <si>
    <t>Lomas Panorámicas</t>
  </si>
  <si>
    <t>Agua del Guaje</t>
  </si>
  <si>
    <t>Rancho Morelos</t>
  </si>
  <si>
    <t>Agua de Lluvia</t>
  </si>
  <si>
    <t>Cruz de Plata</t>
  </si>
  <si>
    <t>Iglesia Vieja</t>
  </si>
  <si>
    <t>Macahuite Nuevo</t>
  </si>
  <si>
    <t>Collantes</t>
  </si>
  <si>
    <t>Los Ficus</t>
  </si>
  <si>
    <t>Cerro Iglesia</t>
  </si>
  <si>
    <t>San Gonzalo Pueblo Viejo</t>
  </si>
  <si>
    <t>El Zapote (Arroyo Zapote)</t>
  </si>
  <si>
    <t>Llano Ciruelo (Samaria)</t>
  </si>
  <si>
    <t>Quelové</t>
  </si>
  <si>
    <t>Nizayula</t>
  </si>
  <si>
    <t>Garrapatero</t>
  </si>
  <si>
    <t>Ocotalcito</t>
  </si>
  <si>
    <t>Encinal Colorado</t>
  </si>
  <si>
    <t>Rancho del Carmen (El Trapiche)</t>
  </si>
  <si>
    <t>Cob. Mpal. Santa María Chimalapa</t>
  </si>
  <si>
    <t>Chivixhuyo</t>
  </si>
  <si>
    <t>La Escuadra</t>
  </si>
  <si>
    <t>Cazadero Arriba</t>
  </si>
  <si>
    <t>San Juan Monte Flor</t>
  </si>
  <si>
    <t>Yucunrravi</t>
  </si>
  <si>
    <t>San Andrés Achio (Sachío)</t>
  </si>
  <si>
    <t>Río Garza (El Duraznal)</t>
  </si>
  <si>
    <t>Totohi</t>
  </si>
  <si>
    <t>Yucujillo</t>
  </si>
  <si>
    <t>Rancho Jesús</t>
  </si>
  <si>
    <t>El Paredón Amarillo</t>
  </si>
  <si>
    <t>La Mulata</t>
  </si>
  <si>
    <t>Santa Cruz Rancho Viejo</t>
  </si>
  <si>
    <t>Barrio Vista Hermosa</t>
  </si>
  <si>
    <t>La Sorpresa</t>
  </si>
  <si>
    <t>Paso Armadillo (Santa Catalina)</t>
  </si>
  <si>
    <t>El Olvido</t>
  </si>
  <si>
    <t>Colonia Obrera Benito Juárez</t>
  </si>
  <si>
    <t>Rancho Cañón</t>
  </si>
  <si>
    <t>Rincón Cerro Alto</t>
  </si>
  <si>
    <t>El Nanche</t>
  </si>
  <si>
    <t>Colonia Cosoltepec</t>
  </si>
  <si>
    <t>Vuelta Abajo (Lucero Alto)</t>
  </si>
  <si>
    <t>El Farid (El Embarcadero)</t>
  </si>
  <si>
    <t>Arroyo Plátano</t>
  </si>
  <si>
    <t>San Pedro Tepinapa</t>
  </si>
  <si>
    <t>Canaima</t>
  </si>
  <si>
    <t>Los Raudales</t>
  </si>
  <si>
    <t>Maxantüam</t>
  </si>
  <si>
    <t>Chilar</t>
  </si>
  <si>
    <t>Cerro Ídolo</t>
  </si>
  <si>
    <t>Llano del Conejo Guerrero</t>
  </si>
  <si>
    <t>La Unión Altamira</t>
  </si>
  <si>
    <t>Santa Cruz de Rufino Tamayo</t>
  </si>
  <si>
    <t>Concepción de Guerrero</t>
  </si>
  <si>
    <t>Los Amates (Santos Reyes)</t>
  </si>
  <si>
    <t>El Frijol de Yutanino</t>
  </si>
  <si>
    <t>Los Sánchez</t>
  </si>
  <si>
    <t>Cob. Mpal. Santiago Amoltepec</t>
  </si>
  <si>
    <t>Ciénega Verde</t>
  </si>
  <si>
    <t>El Tavel</t>
  </si>
  <si>
    <t>Cerro Chivo</t>
  </si>
  <si>
    <t>Santa Cruz Monjas</t>
  </si>
  <si>
    <t>El Revolcadero</t>
  </si>
  <si>
    <t>Cañada Rayo</t>
  </si>
  <si>
    <t>Tierra Caliente Tepantepec</t>
  </si>
  <si>
    <t>El Monte</t>
  </si>
  <si>
    <t>Colonia Las Águilas</t>
  </si>
  <si>
    <t>Pueblo Nuevo Parte Alta</t>
  </si>
  <si>
    <t>Yegoseve</t>
  </si>
  <si>
    <t>Paraje Galga</t>
  </si>
  <si>
    <t>Rancho Pineda</t>
  </si>
  <si>
    <t>San Martín San Isidro</t>
  </si>
  <si>
    <t>San Agustín Zaragoza</t>
  </si>
  <si>
    <t>Guadalupe de Los Obos</t>
  </si>
  <si>
    <t>Corralero</t>
  </si>
  <si>
    <t>Latín Yule</t>
  </si>
  <si>
    <t>El Doscientos Uno</t>
  </si>
  <si>
    <t>Rancho de La Esperanza</t>
  </si>
  <si>
    <t>Charco Redondo</t>
  </si>
  <si>
    <t>Arroyo Triste</t>
  </si>
  <si>
    <t>El Recodo</t>
  </si>
  <si>
    <t>Arroyo Macalla</t>
  </si>
  <si>
    <t>Barra de Navidad</t>
  </si>
  <si>
    <t>El Parajito</t>
  </si>
  <si>
    <t>Yonguina</t>
  </si>
  <si>
    <t>San José de La Unión</t>
  </si>
  <si>
    <t>Las Llamadas</t>
  </si>
  <si>
    <t>Rancho Jerónimo Cordero</t>
  </si>
  <si>
    <t>Rancho El Diamante</t>
  </si>
  <si>
    <t>Colonia Niza Luba</t>
  </si>
  <si>
    <t>Estación Mogoñé</t>
  </si>
  <si>
    <t>Don Francisco</t>
  </si>
  <si>
    <t>Pénjamo</t>
  </si>
  <si>
    <t>Arroyo Concha (Rancho San Antonio)</t>
  </si>
  <si>
    <t>El Chaparral</t>
  </si>
  <si>
    <t>Rosario Fuentes</t>
  </si>
  <si>
    <t>Carlos Ramos</t>
  </si>
  <si>
    <t>Desviación Brena Torres</t>
  </si>
  <si>
    <t>Cazadero Abajo</t>
  </si>
  <si>
    <t>Yucudicoyo</t>
  </si>
  <si>
    <t>Llano de Ayuca</t>
  </si>
  <si>
    <t>El Remolino</t>
  </si>
  <si>
    <t>San Pedro Quilitongo</t>
  </si>
  <si>
    <t>Yuteshillo</t>
  </si>
  <si>
    <t>La Peña Negra</t>
  </si>
  <si>
    <t>Ino-Itún</t>
  </si>
  <si>
    <t>Barrio del Perú</t>
  </si>
  <si>
    <t>Barrio de Magdalena</t>
  </si>
  <si>
    <t>La Trinidad Peras</t>
  </si>
  <si>
    <t>Llano de Piedra</t>
  </si>
  <si>
    <t>El Tablero</t>
  </si>
  <si>
    <t>Amapa</t>
  </si>
  <si>
    <t>Rancho Pavón</t>
  </si>
  <si>
    <t>Profesor Florentino Terán Sánchez</t>
  </si>
  <si>
    <t>Rancho Norteño</t>
  </si>
  <si>
    <t>General Francisco Villa</t>
  </si>
  <si>
    <t>San José Arroyo Copete</t>
  </si>
  <si>
    <t>Cerro Caliente</t>
  </si>
  <si>
    <t>Eva Sámano de López Mateos</t>
  </si>
  <si>
    <t>Islas Verdes</t>
  </si>
  <si>
    <t>Rancho Ardilla</t>
  </si>
  <si>
    <t>Kupetsy Jem</t>
  </si>
  <si>
    <t>Mirador</t>
  </si>
  <si>
    <t>Peña Flor de Clavo</t>
  </si>
  <si>
    <t>Rancho San Pedro</t>
  </si>
  <si>
    <t>El Alazán</t>
  </si>
  <si>
    <t>Llano Nuevo</t>
  </si>
  <si>
    <t>Río Pacífico</t>
  </si>
  <si>
    <t>Ranchería de Los Reyes</t>
  </si>
  <si>
    <t>San Antonio Los Guajes</t>
  </si>
  <si>
    <t>El Gallego</t>
  </si>
  <si>
    <t>El Mamey Tepantepec</t>
  </si>
  <si>
    <t>Cerro Brujo</t>
  </si>
  <si>
    <t>El Ojito de Agua</t>
  </si>
  <si>
    <t>El Saúz</t>
  </si>
  <si>
    <t>Cob. Mpal. Ocotlán de Morelos</t>
  </si>
  <si>
    <t>Puerto Buenavista</t>
  </si>
  <si>
    <t>Agua de Niño</t>
  </si>
  <si>
    <t>San José Cañaltepec</t>
  </si>
  <si>
    <t>Agua de La Rosa</t>
  </si>
  <si>
    <t>La Orilla</t>
  </si>
  <si>
    <t>Las Trojes</t>
  </si>
  <si>
    <t>El Zapote Negro</t>
  </si>
  <si>
    <t>San Pedro Mixtepec Distrito 22</t>
  </si>
  <si>
    <t>El Ciruelito</t>
  </si>
  <si>
    <t>El Cacao</t>
  </si>
  <si>
    <t>Cerro de Aire</t>
  </si>
  <si>
    <t>Cerro de Hacha</t>
  </si>
  <si>
    <t>Arroyo Rico</t>
  </si>
  <si>
    <t>Río Tangolunda (La Jabalina)</t>
  </si>
  <si>
    <t>El Huizache</t>
  </si>
  <si>
    <t>Chilapa</t>
  </si>
  <si>
    <t>Arroyo Maguey</t>
  </si>
  <si>
    <t>Rancho El Huapinol</t>
  </si>
  <si>
    <t>Cheguigo Juárez Quinta Sección</t>
  </si>
  <si>
    <t>Santa Rita (Santa Rita del Mar)</t>
  </si>
  <si>
    <t>Jorge Matus Salinas</t>
  </si>
  <si>
    <t>El Razo</t>
  </si>
  <si>
    <t>Sitio de Las Flores</t>
  </si>
  <si>
    <t>Cob. Mpal. San Juan Tamazola</t>
  </si>
  <si>
    <t>Yucunama</t>
  </si>
  <si>
    <t>Cob. Mpal. Santo Domingo Nuxaá</t>
  </si>
  <si>
    <t>La Labor (Duraznal)</t>
  </si>
  <si>
    <t>Linda Vista Herradura</t>
  </si>
  <si>
    <t>Tototiquiki</t>
  </si>
  <si>
    <t>Escalería I</t>
  </si>
  <si>
    <t>Cabecera de Cañada</t>
  </si>
  <si>
    <t>Estancia</t>
  </si>
  <si>
    <t>Cienega de Manzana</t>
  </si>
  <si>
    <t>Cahuayá</t>
  </si>
  <si>
    <t>Camino Zacatal</t>
  </si>
  <si>
    <t>La Lechuga</t>
  </si>
  <si>
    <t>Rancho Tetela (Parada Los Mangos)</t>
  </si>
  <si>
    <t>Arroyo Macín</t>
  </si>
  <si>
    <t>Cerro Caballo</t>
  </si>
  <si>
    <t>Jopala</t>
  </si>
  <si>
    <t>Loma Colorado</t>
  </si>
  <si>
    <t>Soledad Vista Hermosa</t>
  </si>
  <si>
    <t>Jaltepec de Candoyoc</t>
  </si>
  <si>
    <t>Barrio San Lucas</t>
  </si>
  <si>
    <t>Santa Cruz Tutiahua</t>
  </si>
  <si>
    <t>El Mesón Viejo</t>
  </si>
  <si>
    <t>El Mangalito</t>
  </si>
  <si>
    <t>Río Ciruelo</t>
  </si>
  <si>
    <t>La Mesa</t>
  </si>
  <si>
    <t>Ranchería Yogoló (Piedra Manchada)</t>
  </si>
  <si>
    <t>Llano Macizo</t>
  </si>
  <si>
    <t>San Guillermo</t>
  </si>
  <si>
    <t>El Gavillero</t>
  </si>
  <si>
    <t>Santiago Clavellinas</t>
  </si>
  <si>
    <t>Camino a Xoxocotlán Estacionamiento Tequio</t>
  </si>
  <si>
    <t>Casas del Sol</t>
  </si>
  <si>
    <t>Santiaguito</t>
  </si>
  <si>
    <t>Sitio Iglesia</t>
  </si>
  <si>
    <t>Monte Calvario</t>
  </si>
  <si>
    <t>Barranca Seca</t>
  </si>
  <si>
    <t>Piedra Boluda</t>
  </si>
  <si>
    <t>Olintepec</t>
  </si>
  <si>
    <t>Rancho La Isla</t>
  </si>
  <si>
    <t>El Cuachilote</t>
  </si>
  <si>
    <t>San Andrés Copala</t>
  </si>
  <si>
    <t>La Treinta</t>
  </si>
  <si>
    <t>Río Los Peces</t>
  </si>
  <si>
    <t>Copalita de Cerro León</t>
  </si>
  <si>
    <t>Guanacaslito</t>
  </si>
  <si>
    <t>Barrio Nuevo Chapingo</t>
  </si>
  <si>
    <t>El Arenoso</t>
  </si>
  <si>
    <t>Unión del Palmar</t>
  </si>
  <si>
    <t>Llano Mamey</t>
  </si>
  <si>
    <t>Barrio Liesa</t>
  </si>
  <si>
    <t>El Vergel del Maíz</t>
  </si>
  <si>
    <t>Boca del Monte</t>
  </si>
  <si>
    <t>Rancho Mario Estudillo</t>
  </si>
  <si>
    <t>Barrio Chalaca</t>
  </si>
  <si>
    <t>Fracción El Manantial (Finca El Ubero)</t>
  </si>
  <si>
    <t>Laguna de Hojas</t>
  </si>
  <si>
    <t>Joya Ladera de Plaza</t>
  </si>
  <si>
    <t>Yucuticuu</t>
  </si>
  <si>
    <t>Shinitoo</t>
  </si>
  <si>
    <t>Nueva Reforma</t>
  </si>
  <si>
    <t>Abajo de Alazán</t>
  </si>
  <si>
    <t>Plumas</t>
  </si>
  <si>
    <t>San Marcos de Garzón</t>
  </si>
  <si>
    <t>Sección Centro Yososcua</t>
  </si>
  <si>
    <t>Cob. Mpal. San Sebastián Tecomaxtlahuaca</t>
  </si>
  <si>
    <t>Rancho Filadelfo Beristáin Rivera</t>
  </si>
  <si>
    <t>Arroyo Guaje</t>
  </si>
  <si>
    <t>Las Victorias</t>
  </si>
  <si>
    <t>Colonia Vicente García</t>
  </si>
  <si>
    <t>San Jorge (Rancho del Turco)</t>
  </si>
  <si>
    <t>Arroyo de Plata</t>
  </si>
  <si>
    <t>Rancho Orozco</t>
  </si>
  <si>
    <t>Rancho Manantial</t>
  </si>
  <si>
    <t>Hermanos Ramírez</t>
  </si>
  <si>
    <t>La Piña</t>
  </si>
  <si>
    <t>Rancho Santa Elena</t>
  </si>
  <si>
    <t>La Ceiba (El Mejoral)</t>
  </si>
  <si>
    <t>Arroyo Peña Amarilla</t>
  </si>
  <si>
    <t>San Pedro Chimaltepec</t>
  </si>
  <si>
    <t>Tsëkukpy</t>
  </si>
  <si>
    <t>Bugambilia Buenavista</t>
  </si>
  <si>
    <t>Aquiles Serdán</t>
  </si>
  <si>
    <t>Rancho de Los Lazos (Las Mancuernas)</t>
  </si>
  <si>
    <t>Nopalosho</t>
  </si>
  <si>
    <t>Barranca Rica</t>
  </si>
  <si>
    <t>Campo Nuevo</t>
  </si>
  <si>
    <t>Guixe</t>
  </si>
  <si>
    <t>Cañada de Rosa</t>
  </si>
  <si>
    <t>Cob. Mpal. San Antonio Huitepec</t>
  </si>
  <si>
    <t>Loma del Tanque (Paraje del Palenque)</t>
  </si>
  <si>
    <t>Rancho Los Girasoles</t>
  </si>
  <si>
    <t>Rancho Nogal (Los Jarquines)</t>
  </si>
  <si>
    <t>Teocuatlán</t>
  </si>
  <si>
    <t>Copalillo (Barrio 5 de Mayo)</t>
  </si>
  <si>
    <t>Colonia Reforma (Barrio Reforma)</t>
  </si>
  <si>
    <t>Fidel Gallegos</t>
  </si>
  <si>
    <t>Santa Catarina Jamixtepec</t>
  </si>
  <si>
    <t>Cerro del Caballo</t>
  </si>
  <si>
    <t>Balcones de Tangolunda</t>
  </si>
  <si>
    <t>Soluta</t>
  </si>
  <si>
    <t>Pocitos</t>
  </si>
  <si>
    <t>La Conchuda</t>
  </si>
  <si>
    <t>El Pericón</t>
  </si>
  <si>
    <t>Colonia Huayacán</t>
  </si>
  <si>
    <t>Rancho Figueroa</t>
  </si>
  <si>
    <t>Colonia Alejandro Cruz Martínez</t>
  </si>
  <si>
    <t>Cob. Mpal. San Juan Guichicovi</t>
  </si>
  <si>
    <t>Rancho La Cariñosa</t>
  </si>
  <si>
    <t>Arroyo Pita</t>
  </si>
  <si>
    <t>Rancho Huarache</t>
  </si>
  <si>
    <t>Mazahua</t>
  </si>
  <si>
    <t>Rancho Prieto</t>
  </si>
  <si>
    <t>San Juan Yuta</t>
  </si>
  <si>
    <t>El Noble</t>
  </si>
  <si>
    <t>El Progreso (El Moral)</t>
  </si>
  <si>
    <t>Yucabaigno</t>
  </si>
  <si>
    <t>Kabakuiji</t>
  </si>
  <si>
    <t>Reforma Agraria</t>
  </si>
  <si>
    <t>Cob. Mpal. San Juan Mixtepec - Dto. 08 -</t>
  </si>
  <si>
    <t>Los Zarates</t>
  </si>
  <si>
    <t>Tres Hermanos</t>
  </si>
  <si>
    <t>Miguel Hidalgo (Colonia Agrícola)</t>
  </si>
  <si>
    <t>Colonia 22 de Noviembre</t>
  </si>
  <si>
    <t>Temascal</t>
  </si>
  <si>
    <t>El Hule (La Hulera)</t>
  </si>
  <si>
    <t>Hondura de Nanche</t>
  </si>
  <si>
    <t>Colonia Agrícola José López Portillo</t>
  </si>
  <si>
    <t>Cerro Cotorra</t>
  </si>
  <si>
    <t>Cerro de Gallo (Rancho de Concha)</t>
  </si>
  <si>
    <t>Princesa y Los Tres Potrillos</t>
  </si>
  <si>
    <t>Lagartija</t>
  </si>
  <si>
    <t>Agua de La Paloma</t>
  </si>
  <si>
    <t>Barranca del Cuche (Barranca del Jabalí)</t>
  </si>
  <si>
    <t>La Cumbre (La Torre)</t>
  </si>
  <si>
    <t>El Limoncillo</t>
  </si>
  <si>
    <t>San Felipe (Manzanillo)</t>
  </si>
  <si>
    <t>La Gallina</t>
  </si>
  <si>
    <t>Buenavista Yucundaco</t>
  </si>
  <si>
    <t>Loma de Timbre</t>
  </si>
  <si>
    <t>Colonia Colinas de San José</t>
  </si>
  <si>
    <t>Gloria Antonio Cruz</t>
  </si>
  <si>
    <t>Hondo Venado</t>
  </si>
  <si>
    <t>Higo Mocho (Piedra Cuache)</t>
  </si>
  <si>
    <t>Unión de Hidalgo</t>
  </si>
  <si>
    <t>Loma Chapultepec</t>
  </si>
  <si>
    <t>Rancho Los Macahuites</t>
  </si>
  <si>
    <t>Huerta Clavel</t>
  </si>
  <si>
    <t>Lomas de San Pedro</t>
  </si>
  <si>
    <t>El Portillo Amialtepec</t>
  </si>
  <si>
    <t>San Martín Ondinas</t>
  </si>
  <si>
    <t>Los Silva</t>
  </si>
  <si>
    <t>Las Cadenas</t>
  </si>
  <si>
    <t>Margaritas</t>
  </si>
  <si>
    <t>Cerro Cantor</t>
  </si>
  <si>
    <t>Colonia Santa Elena de La Cruz</t>
  </si>
  <si>
    <t>Santa Martha</t>
  </si>
  <si>
    <t>Coyol Seco</t>
  </si>
  <si>
    <t>Rancho La Copa</t>
  </si>
  <si>
    <t>Nuevo Ocotal</t>
  </si>
  <si>
    <t>El Caballero Burro</t>
  </si>
  <si>
    <t>Colonia Río Ostuta</t>
  </si>
  <si>
    <t>Loma de Metate</t>
  </si>
  <si>
    <t>El Fortín Alto</t>
  </si>
  <si>
    <t>Loma de Conejo</t>
  </si>
  <si>
    <t>Rancho Verde</t>
  </si>
  <si>
    <t>Yute Kaji</t>
  </si>
  <si>
    <t>San Miguel Ixcatlán</t>
  </si>
  <si>
    <t>San Francisco Yosocuta</t>
  </si>
  <si>
    <t>San Juan Mixtepec Distrito 08</t>
  </si>
  <si>
    <t>Llano de Adobe</t>
  </si>
  <si>
    <t>Cañada de Lobo</t>
  </si>
  <si>
    <t>La Laguna de Guadalupe Yucunicoco</t>
  </si>
  <si>
    <t>Arroyo Zapotillo</t>
  </si>
  <si>
    <t>Puerto Chico</t>
  </si>
  <si>
    <t>Cob. Mpal. San Miguel Soyaltepec</t>
  </si>
  <si>
    <t>Cerro de Viento</t>
  </si>
  <si>
    <t>Kilómetro 32</t>
  </si>
  <si>
    <t>La China</t>
  </si>
  <si>
    <t>Albino Velasco</t>
  </si>
  <si>
    <t>Barrio Santuario</t>
  </si>
  <si>
    <t>Agua del Chupamirto</t>
  </si>
  <si>
    <t>Loma Flor de Sangre (Loma del Tecolote)</t>
  </si>
  <si>
    <t>Guichila (Portillo Los Anonos)</t>
  </si>
  <si>
    <t>Xiniyuco</t>
  </si>
  <si>
    <t>El Encino</t>
  </si>
  <si>
    <t>El Chino</t>
  </si>
  <si>
    <t>San Francisco Guichina</t>
  </si>
  <si>
    <t>Jalapa del Valle</t>
  </si>
  <si>
    <t>Loma Corazón</t>
  </si>
  <si>
    <t>Llano Mazorca</t>
  </si>
  <si>
    <t>Río Picado</t>
  </si>
  <si>
    <t>Barrio La Crucecita</t>
  </si>
  <si>
    <t>Guadalupe Victoria Segunda Sección (La Mina)</t>
  </si>
  <si>
    <t>Agua Rica</t>
  </si>
  <si>
    <t>Hungaria</t>
  </si>
  <si>
    <t>Agua de Tigre</t>
  </si>
  <si>
    <t>Emiliano Zapata (Chiapas)</t>
  </si>
  <si>
    <t>El Salado</t>
  </si>
  <si>
    <t>Puerto Escondido</t>
  </si>
  <si>
    <t>El Armadillo (San José Armadillo)</t>
  </si>
  <si>
    <t>El Venero</t>
  </si>
  <si>
    <t>Mango Solo</t>
  </si>
  <si>
    <t>Medina</t>
  </si>
  <si>
    <t>Marinero</t>
  </si>
  <si>
    <t>Barrio Techal Blanco</t>
  </si>
  <si>
    <t>Chaluco</t>
  </si>
  <si>
    <t>Cerro Ceso</t>
  </si>
  <si>
    <t>San Francisco Loxicha</t>
  </si>
  <si>
    <t>Aserradero Viejo</t>
  </si>
  <si>
    <t>Fraccionamiento Guadalupe Hinojosa de Murat</t>
  </si>
  <si>
    <t>Fraccionamiento Loma Azul</t>
  </si>
  <si>
    <t>El Milagro de Dios</t>
  </si>
  <si>
    <t>Rancho Cándido Sánchez</t>
  </si>
  <si>
    <t>Barranca Colorada</t>
  </si>
  <si>
    <t>Nanche Dulce</t>
  </si>
  <si>
    <t>Rancho San Manuel</t>
  </si>
  <si>
    <t>El Oro</t>
  </si>
  <si>
    <t>Colonia del Maestro (Paraje Nacananda)</t>
  </si>
  <si>
    <t>Cabanee (Piedra Oscura)</t>
  </si>
  <si>
    <t>Sector Cuatro</t>
  </si>
  <si>
    <t>Milpa Tendida</t>
  </si>
  <si>
    <t>Valle San Diego</t>
  </si>
  <si>
    <t>La Joya del Gavilán</t>
  </si>
  <si>
    <t>Monte Colorado</t>
  </si>
  <si>
    <t>Agua de Olla</t>
  </si>
  <si>
    <t>Los Encinos</t>
  </si>
  <si>
    <t>Julián González Soriano</t>
  </si>
  <si>
    <t>Potrero Viejo</t>
  </si>
  <si>
    <t>Paso de Las Mujeres (Paso de Agua Fría)</t>
  </si>
  <si>
    <t>Delfino Martínez Fercano</t>
  </si>
  <si>
    <t>Cob. Mpal. San Juan Lalana</t>
  </si>
  <si>
    <t>Escárcega</t>
  </si>
  <si>
    <t>Arroyo Venado</t>
  </si>
  <si>
    <t>El Pípila</t>
  </si>
  <si>
    <t>Flores</t>
  </si>
  <si>
    <t>Laguna del Tejocote</t>
  </si>
  <si>
    <t>La Orilla del Peñasco</t>
  </si>
  <si>
    <t>El Violín</t>
  </si>
  <si>
    <t>Rancho del Cura</t>
  </si>
  <si>
    <t>La Floreña</t>
  </si>
  <si>
    <t>Los Gijones</t>
  </si>
  <si>
    <t>Rancho Río Mamey</t>
  </si>
  <si>
    <t>Barrio San José (La Nopalera)</t>
  </si>
  <si>
    <t>Cob. Mpal. Santa Cruz Xoxocotlán</t>
  </si>
  <si>
    <t>Arbolada Ilusión</t>
  </si>
  <si>
    <t>Portillo de La Cruz</t>
  </si>
  <si>
    <t>Cerro Yaniche</t>
  </si>
  <si>
    <t>Cañada de Mamey</t>
  </si>
  <si>
    <t>Rancho Cacao</t>
  </si>
  <si>
    <t>Agua de Tijera</t>
  </si>
  <si>
    <t>Ocote Redondo</t>
  </si>
  <si>
    <t>Santa Elena Comaltepec</t>
  </si>
  <si>
    <t>Luis Montor</t>
  </si>
  <si>
    <t>San Marcos Zapotalito (El Zapote)</t>
  </si>
  <si>
    <t>Barrio El Calvario</t>
  </si>
  <si>
    <t>Las Nardas</t>
  </si>
  <si>
    <t>Fraccionamiento La Guayabita</t>
  </si>
  <si>
    <t>Arroyo del Bajo</t>
  </si>
  <si>
    <t>Arroyo El Tres</t>
  </si>
  <si>
    <t>Fortín</t>
  </si>
  <si>
    <t>Magdalena Loxicha</t>
  </si>
  <si>
    <t>Lagunero</t>
  </si>
  <si>
    <t>Rancho El Bronco</t>
  </si>
  <si>
    <t>Rancho Profesor Roque Sánchez</t>
  </si>
  <si>
    <t>Canta Ranas</t>
  </si>
  <si>
    <t>Paso Anona</t>
  </si>
  <si>
    <t>Tierra Nueva</t>
  </si>
  <si>
    <t>Santa Rosa Carrizalillo</t>
  </si>
  <si>
    <t>Tidua</t>
  </si>
  <si>
    <t>Cerro de Metate (Loma Metate)</t>
  </si>
  <si>
    <t>Cob. Mpal  Asunción Nochixtlán</t>
  </si>
  <si>
    <t>Cañada María (Primera Sección)</t>
  </si>
  <si>
    <t>La Cascada</t>
  </si>
  <si>
    <t>San Antonio El Mogote (El Mogote)</t>
  </si>
  <si>
    <t>Banco del Coyote</t>
  </si>
  <si>
    <t>Sección Arroyo Grava</t>
  </si>
  <si>
    <t>Jimaguas</t>
  </si>
  <si>
    <t>Los Olivos</t>
  </si>
  <si>
    <t>Arroyo Yolan</t>
  </si>
  <si>
    <t>Isleta o Bayley</t>
  </si>
  <si>
    <t>Rafael Juárez</t>
  </si>
  <si>
    <t>San Antonio del Valle</t>
  </si>
  <si>
    <t>Agua Escondida Guerrero</t>
  </si>
  <si>
    <t>Pie del Encino (Loma de Rayo)</t>
  </si>
  <si>
    <t>Loma San Marcial</t>
  </si>
  <si>
    <t>Los Lengüitos (Rancho El Carmen)</t>
  </si>
  <si>
    <t>Cañada de Hierba Santa</t>
  </si>
  <si>
    <t>Río Rancho</t>
  </si>
  <si>
    <t>Los Puentes Cuaches</t>
  </si>
  <si>
    <t>Viguera</t>
  </si>
  <si>
    <t>Rancho Brujo (El Brujo)</t>
  </si>
  <si>
    <t>Cerro Central</t>
  </si>
  <si>
    <t>Plan de Joya</t>
  </si>
  <si>
    <t>Barrio El Coyote</t>
  </si>
  <si>
    <t>El Guineo</t>
  </si>
  <si>
    <t>Fraccionamiento San Isidro</t>
  </si>
  <si>
    <t>Río Sal</t>
  </si>
  <si>
    <t>La Matraca</t>
  </si>
  <si>
    <t>Los Paredones</t>
  </si>
  <si>
    <t>El Xúchil</t>
  </si>
  <si>
    <t>La Ciénega Iii</t>
  </si>
  <si>
    <t>Residencial Conejos</t>
  </si>
  <si>
    <t>Los Ciruelos</t>
  </si>
  <si>
    <t>La Sirena</t>
  </si>
  <si>
    <t>Copaltepec</t>
  </si>
  <si>
    <t>Rancho Quinta San Felipe de Jesús</t>
  </si>
  <si>
    <t>La Llorona</t>
  </si>
  <si>
    <t>Ensenada Guapinol</t>
  </si>
  <si>
    <t>Canaán</t>
  </si>
  <si>
    <t>Zopiluapam</t>
  </si>
  <si>
    <t>San Roque (Chahuiteños)</t>
  </si>
  <si>
    <t>Panela</t>
  </si>
  <si>
    <t>Ladera del Río Garza</t>
  </si>
  <si>
    <t>Mixtly</t>
  </si>
  <si>
    <t>Cañada María (Segunda Sección)</t>
  </si>
  <si>
    <t>Yuviyo</t>
  </si>
  <si>
    <t>El Chasqueño</t>
  </si>
  <si>
    <t>Cima de La Peña</t>
  </si>
  <si>
    <t>Rincón Peras</t>
  </si>
  <si>
    <t>San José El Espinal</t>
  </si>
  <si>
    <t>Loma de Mango</t>
  </si>
  <si>
    <t>Sección Los Roques</t>
  </si>
  <si>
    <t>El Refugio</t>
  </si>
  <si>
    <t>La Pequeña</t>
  </si>
  <si>
    <t>Rancho Cortez Lozano</t>
  </si>
  <si>
    <t>Cabeza de Tigre</t>
  </si>
  <si>
    <t>El Pomelar</t>
  </si>
  <si>
    <t>Colonia Nuevo Valle Real</t>
  </si>
  <si>
    <t>San Vicente Arroyo Jabalí</t>
  </si>
  <si>
    <t>Rancho Ramón Garrido Pimentel</t>
  </si>
  <si>
    <t>San Antonio Tutla</t>
  </si>
  <si>
    <t>El Atorón</t>
  </si>
  <si>
    <t>Ocote Amargo</t>
  </si>
  <si>
    <t>Zapotal (Santos Reyes Aldama)</t>
  </si>
  <si>
    <t>Río Húmedo</t>
  </si>
  <si>
    <t>Llano Metate</t>
  </si>
  <si>
    <t>La Labor del Rosario</t>
  </si>
  <si>
    <t>Loma de Zopilote</t>
  </si>
  <si>
    <t>Colonia Carrasco Altamirano</t>
  </si>
  <si>
    <t>Cob. Mpal. Oaxaca de Juárez</t>
  </si>
  <si>
    <t>Agua Caliente</t>
  </si>
  <si>
    <t>Cob. Mpal  Heroica Ciudad de Ejutla de Cr</t>
  </si>
  <si>
    <t>Cerro Otate</t>
  </si>
  <si>
    <t>El Santo</t>
  </si>
  <si>
    <t>Fraccionamiento Vivah 2000</t>
  </si>
  <si>
    <t>Santa Catarina Cerro del Vidrio</t>
  </si>
  <si>
    <t>La Tona Chacalapa</t>
  </si>
  <si>
    <t>El Cereso</t>
  </si>
  <si>
    <t>El Sinaí</t>
  </si>
  <si>
    <t>Portillo Monte Cristo</t>
  </si>
  <si>
    <t>Llano Canela</t>
  </si>
  <si>
    <t>El Chepil</t>
  </si>
  <si>
    <t>Rancho El Pachequito</t>
  </si>
  <si>
    <t>Sector H Tres</t>
  </si>
  <si>
    <t>San Vicente Yogodoy</t>
  </si>
  <si>
    <t>Los Magueyales</t>
  </si>
  <si>
    <t>El Solitario</t>
  </si>
  <si>
    <t>La Pajarera</t>
  </si>
  <si>
    <t>El Mirador Egremy</t>
  </si>
  <si>
    <t>5 de Mayo (La Ceiba)</t>
  </si>
  <si>
    <t>La Negrita</t>
  </si>
  <si>
    <t>San Isidro (Los Cocos)</t>
  </si>
  <si>
    <t>Colonia Agrícola Ganadera Progreso (El Lirio)</t>
  </si>
  <si>
    <t>Paso Pollito</t>
  </si>
  <si>
    <t>Cerro de Jarrito</t>
  </si>
  <si>
    <t>Chinapa</t>
  </si>
  <si>
    <t>San Miguel Adéquez (Adequés)</t>
  </si>
  <si>
    <t>Capilla del Carrizal</t>
  </si>
  <si>
    <t>Llano San Miguel</t>
  </si>
  <si>
    <t>Chandilly</t>
  </si>
  <si>
    <t>Colonia Heroes de La Independencia</t>
  </si>
  <si>
    <t>Pié del Cerro (Chaá Yucu)</t>
  </si>
  <si>
    <t>Santa Juquila</t>
  </si>
  <si>
    <t>Guadalupe Nundaco</t>
  </si>
  <si>
    <t>Río Santiago (La Capilla)</t>
  </si>
  <si>
    <t>San Isidro Naranjal</t>
  </si>
  <si>
    <t>Nueva Colonia José López Portillo</t>
  </si>
  <si>
    <t>Evangelina Valencia Farías</t>
  </si>
  <si>
    <t>Cob. Mpal. San Juan Bautista Valle Nacional</t>
  </si>
  <si>
    <t>Estela</t>
  </si>
  <si>
    <t>El Universo</t>
  </si>
  <si>
    <t>Los Fresnos</t>
  </si>
  <si>
    <t>Cañada Cerro del Sol</t>
  </si>
  <si>
    <t>Cabatú (San Cosme La Paz)</t>
  </si>
  <si>
    <t>El Limonar</t>
  </si>
  <si>
    <t>San José de Las Flores (El Armadillo)</t>
  </si>
  <si>
    <t>Falda de Portillo</t>
  </si>
  <si>
    <t>Loma de Coyote</t>
  </si>
  <si>
    <t>Chamizal</t>
  </si>
  <si>
    <t>Santa María Vigallo</t>
  </si>
  <si>
    <t>Barranca Larga</t>
  </si>
  <si>
    <t>Llano de Árnica</t>
  </si>
  <si>
    <t>Camino Viejo Ayautla</t>
  </si>
  <si>
    <t>Barrio Caracol</t>
  </si>
  <si>
    <t>Patria Nueva</t>
  </si>
  <si>
    <t>El Gusanito</t>
  </si>
  <si>
    <t>Cañada Río Oriente</t>
  </si>
  <si>
    <t>Las Negras</t>
  </si>
  <si>
    <t>Valle Verde [Asociación Ganadera]</t>
  </si>
  <si>
    <t>Santa María Magdalena Tiltepec</t>
  </si>
  <si>
    <t>Portillo Trinidad</t>
  </si>
  <si>
    <t>Río Hueso</t>
  </si>
  <si>
    <t>Barra Copalita</t>
  </si>
  <si>
    <t>San José El Palmar</t>
  </si>
  <si>
    <t>Sector U Dos Sur</t>
  </si>
  <si>
    <t>San Isidro (Infiernillo)</t>
  </si>
  <si>
    <t>El Pino</t>
  </si>
  <si>
    <t>Limón</t>
  </si>
  <si>
    <t>Rancho Shelee</t>
  </si>
  <si>
    <t>El Salvador</t>
  </si>
  <si>
    <t>Rancho Cabeza de Tigre</t>
  </si>
  <si>
    <t>El Pitayal</t>
  </si>
  <si>
    <t>El Norteño</t>
  </si>
  <si>
    <t>Rancho Nemesio Valdivieso López</t>
  </si>
  <si>
    <t>El Morrito</t>
  </si>
  <si>
    <t>Trinidad (Rancho Los Muditos)</t>
  </si>
  <si>
    <t>Joya de Platanal</t>
  </si>
  <si>
    <t>Río Trementina</t>
  </si>
  <si>
    <t>La Unión Mitlatongo</t>
  </si>
  <si>
    <t>Xatachiso</t>
  </si>
  <si>
    <t>El Zapote (Rancho El Zapote Juquilita)</t>
  </si>
  <si>
    <t>Sabino Solo</t>
  </si>
  <si>
    <t>Buena Vista Yucunicoco</t>
  </si>
  <si>
    <t>Loma Cafetal</t>
  </si>
  <si>
    <t>Rancho Cuatro Vientos</t>
  </si>
  <si>
    <t>Cob. Mpal. San Lucas Ojitlán</t>
  </si>
  <si>
    <t>Regino Malpica Vicente</t>
  </si>
  <si>
    <t>20 de Noviembre</t>
  </si>
  <si>
    <t>Naranjal</t>
  </si>
  <si>
    <t>Los Dolores</t>
  </si>
  <si>
    <t>Los Mangos</t>
  </si>
  <si>
    <t>General Felipe Ángeles</t>
  </si>
  <si>
    <t>Shinicano</t>
  </si>
  <si>
    <t>San Jorge Río Frijol</t>
  </si>
  <si>
    <t>Xoxe</t>
  </si>
  <si>
    <t>Rancho Cerezales</t>
  </si>
  <si>
    <t>El Guayabo (Rompecapa)</t>
  </si>
  <si>
    <t>Rancho Candelaria</t>
  </si>
  <si>
    <t>Loma de Jícara</t>
  </si>
  <si>
    <t>Llano Chiquito</t>
  </si>
  <si>
    <t>El Machín</t>
  </si>
  <si>
    <t>Agua Ciénega</t>
  </si>
  <si>
    <t>Loma de Pasto</t>
  </si>
  <si>
    <t>La Comunal</t>
  </si>
  <si>
    <t>Rancho La Chingada</t>
  </si>
  <si>
    <t>Camino a Juquila</t>
  </si>
  <si>
    <t>Finca San Lucas</t>
  </si>
  <si>
    <t>La Rosadía</t>
  </si>
  <si>
    <t>El Vitonchino</t>
  </si>
  <si>
    <t>La Crucecita</t>
  </si>
  <si>
    <t>Edén Bajo</t>
  </si>
  <si>
    <t>Llano de La Soledad</t>
  </si>
  <si>
    <t>Fernando Pineda</t>
  </si>
  <si>
    <t>Rancho La Peña</t>
  </si>
  <si>
    <t>Los Venados</t>
  </si>
  <si>
    <t>Francisco Sarabia</t>
  </si>
  <si>
    <t>Frente al Tecnológico</t>
  </si>
  <si>
    <t>Cerro Tomate</t>
  </si>
  <si>
    <t>Piedra Azul (Morelos Dos)</t>
  </si>
  <si>
    <t>Río de Los Pinos</t>
  </si>
  <si>
    <t>12 de Mayo</t>
  </si>
  <si>
    <t>Chicaba</t>
  </si>
  <si>
    <t>El Tatoto (Palo de Flor)</t>
  </si>
  <si>
    <t>Los Tejocotes</t>
  </si>
  <si>
    <t>Melesio Sánchez</t>
  </si>
  <si>
    <t>Guadalupe Las Sabineras (Las Ánimas)</t>
  </si>
  <si>
    <t>Colonia Santa Cecilia Itayuyu</t>
  </si>
  <si>
    <t>Arroyo Seco (San José Arroyo Seco)</t>
  </si>
  <si>
    <t>Santa Silvia</t>
  </si>
  <si>
    <t>Piedra de Cal</t>
  </si>
  <si>
    <t>21 de Marzo (Eduardo Azamar Aguirre)</t>
  </si>
  <si>
    <t>Rancho Cafetal</t>
  </si>
  <si>
    <t>Las Margaritas (Los Pinos)</t>
  </si>
  <si>
    <t>San Miguel Copala</t>
  </si>
  <si>
    <t>Villa Alta (San Cosme La Paz)</t>
  </si>
  <si>
    <t>Barrio de Santa Anita (Sección Tercera)</t>
  </si>
  <si>
    <t>El Laurel</t>
  </si>
  <si>
    <t>El Esfuerzo</t>
  </si>
  <si>
    <t>Cob. Mpal. San Carlos Yautepec</t>
  </si>
  <si>
    <t>Ciénega de Tierra Colorada</t>
  </si>
  <si>
    <t>Cañada de Duraznal (Duraznal)</t>
  </si>
  <si>
    <t>Rancho El Pirú</t>
  </si>
  <si>
    <t>La Soledad Salinas</t>
  </si>
  <si>
    <t>Agua de Golondrina</t>
  </si>
  <si>
    <t>San Telésforo</t>
  </si>
  <si>
    <t>Faustino Carrera (Rancho Encinal)</t>
  </si>
  <si>
    <t>Agua de Cerro</t>
  </si>
  <si>
    <t>Armando Larrea Medina</t>
  </si>
  <si>
    <t>Willians</t>
  </si>
  <si>
    <t>La Perla</t>
  </si>
  <si>
    <t>Sulfato</t>
  </si>
  <si>
    <t>El Manila</t>
  </si>
  <si>
    <t>Colonia Nuevo Amanecer</t>
  </si>
  <si>
    <t>La Bocana de Copalita</t>
  </si>
  <si>
    <t>Arroyo Aragón</t>
  </si>
  <si>
    <t>Barrio San Martín</t>
  </si>
  <si>
    <t>Rancho Loma Bonita</t>
  </si>
  <si>
    <t>Las Isabeles</t>
  </si>
  <si>
    <t>Brena Torres</t>
  </si>
  <si>
    <t>Rancho Pas-Pas</t>
  </si>
  <si>
    <t>Palo Blanco (Los Pinos)</t>
  </si>
  <si>
    <t>Congregación Cabecera Chalchijapa</t>
  </si>
  <si>
    <t>Rancho Mauricio Toledo</t>
  </si>
  <si>
    <t>Foresta (El Aserradero)</t>
  </si>
  <si>
    <t>Loma de Cuchara</t>
  </si>
  <si>
    <t>Santa María Añuma</t>
  </si>
  <si>
    <t>Río de Ocotepec (Yutecuiñi)</t>
  </si>
  <si>
    <t>Yuchicha</t>
  </si>
  <si>
    <t>Santiago Chilixtlahuaca</t>
  </si>
  <si>
    <t>San Isidro El Chiñón</t>
  </si>
  <si>
    <t>San Marcos Buena Vista</t>
  </si>
  <si>
    <t>Río Uluápam</t>
  </si>
  <si>
    <t>Arroyo Choápam</t>
  </si>
  <si>
    <t>Toro Bravo</t>
  </si>
  <si>
    <t>Fraccionamiento Los Huertos</t>
  </si>
  <si>
    <t>Cerro Tepexcuintle</t>
  </si>
  <si>
    <t>La Curva</t>
  </si>
  <si>
    <t>Las Malvinas</t>
  </si>
  <si>
    <t>Barrio Guadalupe Las Huertas</t>
  </si>
  <si>
    <t>Zocotiú</t>
  </si>
  <si>
    <t>Segunda Sección Barrio Arriba</t>
  </si>
  <si>
    <t>Las Barrancas</t>
  </si>
  <si>
    <t>Santa María El Palmar</t>
  </si>
  <si>
    <t>Santiago Vargas (Llano Santiago)</t>
  </si>
  <si>
    <t>Loma de Dolor</t>
  </si>
  <si>
    <t>Pando Colorado</t>
  </si>
  <si>
    <t>Cerro de La Comadreja</t>
  </si>
  <si>
    <t>Río Lachiriega</t>
  </si>
  <si>
    <t>Cabeza de Tierra</t>
  </si>
  <si>
    <t>El Cedro</t>
  </si>
  <si>
    <t>Sitio Largo</t>
  </si>
  <si>
    <t>Chapulquelite (Pie de Cerro Basura)</t>
  </si>
  <si>
    <t>El Carrizal (El Toronjil)</t>
  </si>
  <si>
    <t>Los Paragüitos</t>
  </si>
  <si>
    <t>La Soledad (La Pochota)</t>
  </si>
  <si>
    <t>Santiago Cuixtla</t>
  </si>
  <si>
    <t>Río Gijón</t>
  </si>
  <si>
    <t>Copalita La Hamaca</t>
  </si>
  <si>
    <t>Samaritán</t>
  </si>
  <si>
    <t>El Rosedalito</t>
  </si>
  <si>
    <t>Puente Copalita</t>
  </si>
  <si>
    <t>El Guayacán</t>
  </si>
  <si>
    <t>Entrada El Zapote</t>
  </si>
  <si>
    <t>Los Nanchitos</t>
  </si>
  <si>
    <t>Colonia Istmeña El Zapote</t>
  </si>
  <si>
    <t>Rancho Ángela Chendú</t>
  </si>
  <si>
    <t>El Paraje</t>
  </si>
  <si>
    <t>Rancho El Ixtaltepecano</t>
  </si>
  <si>
    <t>Las Higueras</t>
  </si>
  <si>
    <t>Joya del Paredón Viejo (Ladera de Tambor)</t>
  </si>
  <si>
    <t>Santa María Tinú</t>
  </si>
  <si>
    <t>El Terrero (Venustiano Carranza)</t>
  </si>
  <si>
    <t>Jatanúhu (Adolfo López Mateos)</t>
  </si>
  <si>
    <t>Santa María Ayú</t>
  </si>
  <si>
    <t>Laguna (Barrio Laguna)</t>
  </si>
  <si>
    <t>Santa Cruz Yucunicoco</t>
  </si>
  <si>
    <t>San Andrés (Colonia San Andrés)</t>
  </si>
  <si>
    <t>Nuevo Aguacate</t>
  </si>
  <si>
    <t>Humberto Contreras</t>
  </si>
  <si>
    <t>Tres Marías</t>
  </si>
  <si>
    <t>San Isidro Arenal</t>
  </si>
  <si>
    <t>El Cucharo</t>
  </si>
  <si>
    <t>Los Reyes Chicahuaxtla</t>
  </si>
  <si>
    <t>Rancho de Los García</t>
  </si>
  <si>
    <t>Barrio San Antonio (El Zapote)</t>
  </si>
  <si>
    <t>Colonia Los Mezquites</t>
  </si>
  <si>
    <t>Los Ranchos</t>
  </si>
  <si>
    <t>Loma de Las Flores</t>
  </si>
  <si>
    <t>Cob. Mpal. San Pedro Quiatoni</t>
  </si>
  <si>
    <t>Cerro Totomoxtle</t>
  </si>
  <si>
    <t>Ricardo Flores Magón</t>
  </si>
  <si>
    <t>Agua Elite (Zoo Yaá N´De)</t>
  </si>
  <si>
    <t>Zona Uno</t>
  </si>
  <si>
    <t>Santa Cruz Flores Magón</t>
  </si>
  <si>
    <t>Colonia San Miguel</t>
  </si>
  <si>
    <t>Chacalapa Abajo</t>
  </si>
  <si>
    <t>Cañada Las Flores</t>
  </si>
  <si>
    <t>Río Pena</t>
  </si>
  <si>
    <t>Macahuite Dos</t>
  </si>
  <si>
    <t>Guarumbo</t>
  </si>
  <si>
    <t>Llano Coyul</t>
  </si>
  <si>
    <t>Pozo de Agua</t>
  </si>
  <si>
    <t>Portillo Guayaba</t>
  </si>
  <si>
    <t>Unidad Y Progreso</t>
  </si>
  <si>
    <t>Rancho Demetrio Ríos Moya</t>
  </si>
  <si>
    <t>Las Playitas</t>
  </si>
  <si>
    <t>Paso Coyote</t>
  </si>
  <si>
    <t>Monte Los Tucanes</t>
  </si>
  <si>
    <t>Loma de Montura</t>
  </si>
  <si>
    <t>Santa Catarina Adéquez (Adequés)</t>
  </si>
  <si>
    <t>Yososana</t>
  </si>
  <si>
    <t>Shinicuiti Loma Angosta (Shinicuiti)</t>
  </si>
  <si>
    <t>Colonia San Mateo</t>
  </si>
  <si>
    <t>Ojo de Agua Arenal</t>
  </si>
  <si>
    <t>Santa Cruz Yosondica</t>
  </si>
  <si>
    <t>Cob. Mpal. Santiago Juxtlahuaca</t>
  </si>
  <si>
    <t>Paso del Toro</t>
  </si>
  <si>
    <t>Adolfina Rangel Arceo</t>
  </si>
  <si>
    <t>Desviación a La Palma</t>
  </si>
  <si>
    <t>Piedras Blancas</t>
  </si>
  <si>
    <t>El Jarrito</t>
  </si>
  <si>
    <t>Paso del Águila</t>
  </si>
  <si>
    <t>San Martín (Los Manguitos)</t>
  </si>
  <si>
    <t>El Pozo</t>
  </si>
  <si>
    <t>El Chorrito de Agua</t>
  </si>
  <si>
    <t>Cieneguilla (Desviación de La Paz)</t>
  </si>
  <si>
    <t>Las Casitas</t>
  </si>
  <si>
    <t>Llano Conejo (El Macahuite)</t>
  </si>
  <si>
    <t>Santo Domingo Lachivitó</t>
  </si>
  <si>
    <t>Loma de En Medio (Loma de Arriba del Panteón)</t>
  </si>
  <si>
    <t>Río Mina</t>
  </si>
  <si>
    <t>El Nuevo Pacífico</t>
  </si>
  <si>
    <t>Colonia del Valle</t>
  </si>
  <si>
    <t>Arroyo Zapote</t>
  </si>
  <si>
    <t>Los Cuajilotes</t>
  </si>
  <si>
    <t>El Salitre</t>
  </si>
  <si>
    <t>San Marcos Zacatepec</t>
  </si>
  <si>
    <t>San Antonio Cuixtla</t>
  </si>
  <si>
    <t>Barrio La Esperanza</t>
  </si>
  <si>
    <t>Piedra Hueca</t>
  </si>
  <si>
    <t>Cafetal Camila</t>
  </si>
  <si>
    <t>La Mixteca</t>
  </si>
  <si>
    <t>Aguaje de León</t>
  </si>
  <si>
    <t>El Limoncito (San Francisco El Limoncito)</t>
  </si>
  <si>
    <t>La Virginia</t>
  </si>
  <si>
    <t>La Central</t>
  </si>
  <si>
    <t>Zapote</t>
  </si>
  <si>
    <t>Blanca Navidad</t>
  </si>
  <si>
    <t>Rancho El Manantial</t>
  </si>
  <si>
    <t>Pilar Espinosa de León</t>
  </si>
  <si>
    <t>Rancho El Ángel</t>
  </si>
  <si>
    <t>Río Venado</t>
  </si>
  <si>
    <t>Cerro de Golondrina</t>
  </si>
  <si>
    <t>Ojo de Agua Mitlatongo</t>
  </si>
  <si>
    <t>Yosotium</t>
  </si>
  <si>
    <t>Yuku Magñu</t>
  </si>
  <si>
    <t>Fraccionamiento Los Naranjos</t>
  </si>
  <si>
    <t>San Juan Cahuayaxi</t>
  </si>
  <si>
    <t>Ahuajutía</t>
  </si>
  <si>
    <t>Barrio del Zopilote</t>
  </si>
  <si>
    <t>Joya Sabana</t>
  </si>
  <si>
    <t>Desviación Cerro Quemado</t>
  </si>
  <si>
    <t>Rancho La M</t>
  </si>
  <si>
    <t>Rancho La Loma</t>
  </si>
  <si>
    <t>El Platanar (El Platanal)</t>
  </si>
  <si>
    <t>Cosolapa Caracol</t>
  </si>
  <si>
    <t>El Pomelar (El Olvido Dos)</t>
  </si>
  <si>
    <t>Cerro Cangrejo</t>
  </si>
  <si>
    <t>Cerro Progreso</t>
  </si>
  <si>
    <t>Colonia Jardines de María Lombardo de Caso</t>
  </si>
  <si>
    <t>La Cuevita Escondida</t>
  </si>
  <si>
    <t>San Marcos Malpica</t>
  </si>
  <si>
    <t>San Cosme de La Paz</t>
  </si>
  <si>
    <t>Fraccionamiento Nuevo Amanecer</t>
  </si>
  <si>
    <t>Santa Lucía Mecaltepec</t>
  </si>
  <si>
    <t>Loma de Yukcimil</t>
  </si>
  <si>
    <t>Llano del Limar</t>
  </si>
  <si>
    <t>Río Golea</t>
  </si>
  <si>
    <t>Piedra de Arena</t>
  </si>
  <si>
    <t>Monte Horeb</t>
  </si>
  <si>
    <t>Colonia San Rafael</t>
  </si>
  <si>
    <t>El Tlachicón</t>
  </si>
  <si>
    <t>Río Culebra</t>
  </si>
  <si>
    <t>Punta de Zicatela</t>
  </si>
  <si>
    <t>Arroyo Chahué</t>
  </si>
  <si>
    <t>Portillo Las Flores</t>
  </si>
  <si>
    <t>Tepejilote</t>
  </si>
  <si>
    <t>Rancho Rolando Medrano</t>
  </si>
  <si>
    <t>El Ajal</t>
  </si>
  <si>
    <t>Rancho Esquipulas</t>
  </si>
  <si>
    <t>Marios [Restaurante]</t>
  </si>
  <si>
    <t>San Francisco El Vado</t>
  </si>
  <si>
    <t>Rancho Elis Cartas Toledo</t>
  </si>
  <si>
    <t>Las Vegas</t>
  </si>
  <si>
    <t>Arroyo de Estaca</t>
  </si>
  <si>
    <t>Llano de Aguacatal</t>
  </si>
  <si>
    <t>Rancho La Esperanza</t>
  </si>
  <si>
    <t>San Nicolás Tabernillas</t>
  </si>
  <si>
    <t>Colonia Nueva Stucua</t>
  </si>
  <si>
    <t>Rancho Albino</t>
  </si>
  <si>
    <t>Agua de Tierra (Sección La Montaña)</t>
  </si>
  <si>
    <t>Rancho Los Lara</t>
  </si>
  <si>
    <t>Cerro de Oro</t>
  </si>
  <si>
    <t>San Isidro Chinantilla</t>
  </si>
  <si>
    <t>José López Portillo</t>
  </si>
  <si>
    <t>San Simón</t>
  </si>
  <si>
    <t>El Dragón</t>
  </si>
  <si>
    <t>Mirasol Guerrero</t>
  </si>
  <si>
    <t>Llano de Arena</t>
  </si>
  <si>
    <t>Israel Figueroa</t>
  </si>
  <si>
    <t>Río de Abajo</t>
  </si>
  <si>
    <t>Asunción Lachixonase</t>
  </si>
  <si>
    <t>Arroyo Caña</t>
  </si>
  <si>
    <t>Agua Tarangutín</t>
  </si>
  <si>
    <t>Rancho de Oro</t>
  </si>
  <si>
    <t>Agua de Hueso (Segunda Sección)</t>
  </si>
  <si>
    <t>Yuyaquita</t>
  </si>
  <si>
    <t>La Guadalupana</t>
  </si>
  <si>
    <t>El Granadillo</t>
  </si>
  <si>
    <t>Barrio La Cruz</t>
  </si>
  <si>
    <t>Santa Cruz Loxicha</t>
  </si>
  <si>
    <t>Medio Cerro</t>
  </si>
  <si>
    <t>Nacedero</t>
  </si>
  <si>
    <t>Mi Segundo Capricho</t>
  </si>
  <si>
    <t>Arroyo Azul</t>
  </si>
  <si>
    <t>Rancho Toral</t>
  </si>
  <si>
    <t>15 de Agosto</t>
  </si>
  <si>
    <t>Peña de Pájaro</t>
  </si>
  <si>
    <t>Río Águila (Río de Enmedio)</t>
  </si>
  <si>
    <t>Yusebedo</t>
  </si>
  <si>
    <t>Cruz Llorada</t>
  </si>
  <si>
    <t>Yukuiyo</t>
  </si>
  <si>
    <t>San Rafael Segunda Sección</t>
  </si>
  <si>
    <t>San Pedro Ituxión</t>
  </si>
  <si>
    <t>Yosocú</t>
  </si>
  <si>
    <t>San Marcos Zochiquilazala</t>
  </si>
  <si>
    <t>Santa Teresa (Boca de Coapa)</t>
  </si>
  <si>
    <t>Rancho Matías Virgen Virgen</t>
  </si>
  <si>
    <t>Arroyo Camarón</t>
  </si>
  <si>
    <t>Rancho Valdez</t>
  </si>
  <si>
    <t>San Enrique</t>
  </si>
  <si>
    <t>Arroyo México</t>
  </si>
  <si>
    <t>Rancho San Vicente</t>
  </si>
  <si>
    <t>Unión Nacional</t>
  </si>
  <si>
    <t>La Laguna (La Otra Laguna)</t>
  </si>
  <si>
    <t>Panal de Tierra</t>
  </si>
  <si>
    <t>Colonia de Jesús (La Cucaracha)</t>
  </si>
  <si>
    <t>Rancho Gracias a Dios Un Nuevo Amanecer</t>
  </si>
  <si>
    <t>San Pedro Tepalcatepec</t>
  </si>
  <si>
    <t>Santa Rita</t>
  </si>
  <si>
    <t>Llano de Encino</t>
  </si>
  <si>
    <t>Rancho Rivera</t>
  </si>
  <si>
    <t>Agua de Gancho</t>
  </si>
  <si>
    <t>Agua de Guayaba</t>
  </si>
  <si>
    <t>Loma Mediana</t>
  </si>
  <si>
    <t>El Torontón</t>
  </si>
  <si>
    <t>Rancho Lu</t>
  </si>
  <si>
    <t>San Cristóbal Alto</t>
  </si>
  <si>
    <t>Portillo Las Muelles</t>
  </si>
  <si>
    <t>Los Figueroa</t>
  </si>
  <si>
    <t>Colonia Vicente Guerrero</t>
  </si>
  <si>
    <t>Barrio Nuevo (Cimarrón)</t>
  </si>
  <si>
    <t>Santa María Nativitas Coatlán</t>
  </si>
  <si>
    <t>El Crucero Lagunas</t>
  </si>
  <si>
    <t>Barrio Alvarado</t>
  </si>
  <si>
    <t>El Framboyán</t>
  </si>
  <si>
    <t>Benito Juárez Dos</t>
  </si>
  <si>
    <t>Colonia 19 de Marzo (Colonia San José)</t>
  </si>
  <si>
    <t>Rancho Baltazar</t>
  </si>
  <si>
    <t>Los Gómez</t>
  </si>
  <si>
    <t>Joya de Espina Blanca</t>
  </si>
  <si>
    <t>Cerro de León</t>
  </si>
  <si>
    <t>El Llano (La Ciénega)</t>
  </si>
  <si>
    <t>La Séptima Poniente</t>
  </si>
  <si>
    <t>Llano del Triunfo</t>
  </si>
  <si>
    <t>Rancho Solano</t>
  </si>
  <si>
    <t>Río de La Piedra</t>
  </si>
  <si>
    <t>El Molino (Camino a Santa Catarina)</t>
  </si>
  <si>
    <t>Los Reyes (Ampliación Santa Úrsula)</t>
  </si>
  <si>
    <t>Arroyo Caracol Ideal</t>
  </si>
  <si>
    <t>Santa Emma</t>
  </si>
  <si>
    <t>Rancho Las Palmas</t>
  </si>
  <si>
    <t>Agua de La Caja</t>
  </si>
  <si>
    <t>El Carrizal de Galeana</t>
  </si>
  <si>
    <t>Palo de Obo</t>
  </si>
  <si>
    <t>Templo Viejo</t>
  </si>
  <si>
    <t>Rancho La Soledad</t>
  </si>
  <si>
    <t>Santa María Candelaria</t>
  </si>
  <si>
    <t>Llano Picante</t>
  </si>
  <si>
    <t>Peña Grande</t>
  </si>
  <si>
    <t>De Zótico Clavel</t>
  </si>
  <si>
    <t>Colonia Independencia</t>
  </si>
  <si>
    <t>Rancho Santa María</t>
  </si>
  <si>
    <t>San Francisco Ixpantepec</t>
  </si>
  <si>
    <t>Paso Zanate</t>
  </si>
  <si>
    <t>Santa Cecilia Buenavista</t>
  </si>
  <si>
    <t>Barrio Asunción de María</t>
  </si>
  <si>
    <t>Loma Machihuí (Rancho La Loma)</t>
  </si>
  <si>
    <t>El Dorado</t>
  </si>
  <si>
    <t>Rafael Culebro (Los Manueles)</t>
  </si>
  <si>
    <t>Colonia Cinco Señores</t>
  </si>
  <si>
    <t>La Esperanza (Quinta La Esperanza)</t>
  </si>
  <si>
    <t>Ladera de Troja</t>
  </si>
  <si>
    <t>Cerro de Buenavista (Loma Piedra Blanca)</t>
  </si>
  <si>
    <t>Mexicalcingo de Los Granados</t>
  </si>
  <si>
    <t>Tutin-Kañi</t>
  </si>
  <si>
    <t>Fidepal (Colonia Lázaro Cárdenas del Río)</t>
  </si>
  <si>
    <t>Ojo de Agua Blanca</t>
  </si>
  <si>
    <t>Cañada Nuchi</t>
  </si>
  <si>
    <t>Unidad Habitacional Noventa y Cinco</t>
  </si>
  <si>
    <t>El Caminante</t>
  </si>
  <si>
    <t>Santa Teresita</t>
  </si>
  <si>
    <t>El Dique</t>
  </si>
  <si>
    <t>Cafetal</t>
  </si>
  <si>
    <t>Raúl Ramírez</t>
  </si>
  <si>
    <t>Joya del Mamey Copala</t>
  </si>
  <si>
    <t>El Portillo (Tierra Blanca)</t>
  </si>
  <si>
    <t>Cerro Ceniza</t>
  </si>
  <si>
    <t>San Miguel Río Verde (La Tortuga)</t>
  </si>
  <si>
    <t>San Isidro Tapanalá</t>
  </si>
  <si>
    <t>Cob. Mpal. Santiago Tlazoyaltepec</t>
  </si>
  <si>
    <t>Cob. Mpal. Zimatlán de Álvarez</t>
  </si>
  <si>
    <t>Loma Nazareno</t>
  </si>
  <si>
    <t>Agua de Tierra</t>
  </si>
  <si>
    <t>Minillahui</t>
  </si>
  <si>
    <t>Cerro de La Vieja (Rancho Pequeño)</t>
  </si>
  <si>
    <t>Plan del Ciruelo</t>
  </si>
  <si>
    <t>Mandimbo</t>
  </si>
  <si>
    <t>Los Naranjos Esquipulas</t>
  </si>
  <si>
    <t>El Malucano</t>
  </si>
  <si>
    <t>El Arrocito</t>
  </si>
  <si>
    <t>El Macuil</t>
  </si>
  <si>
    <t>Modelo Alta Luz</t>
  </si>
  <si>
    <t>Toma de Agua</t>
  </si>
  <si>
    <t>La Ciruela</t>
  </si>
  <si>
    <t>La Manzanita</t>
  </si>
  <si>
    <t>Arroyo Lirio</t>
  </si>
  <si>
    <t>Santa Brígida</t>
  </si>
  <si>
    <t>Los López</t>
  </si>
  <si>
    <t>Colonia de La Amistad</t>
  </si>
  <si>
    <t>San Germán</t>
  </si>
  <si>
    <t>Rancho La Aurora (Desviación Suchilapan)</t>
  </si>
  <si>
    <t>Tres Vistas</t>
  </si>
  <si>
    <t>Santa Cruz Río Salinas</t>
  </si>
  <si>
    <t>Rancho Viejo (Eskandaba)</t>
  </si>
  <si>
    <t>Yuteyubi</t>
  </si>
  <si>
    <t>Ciénega de La Ardilla</t>
  </si>
  <si>
    <t>San Sebastián Los Cholula</t>
  </si>
  <si>
    <t>Cruz Lengua</t>
  </si>
  <si>
    <t>Don Juan (San Antonio)</t>
  </si>
  <si>
    <t>Los Ideales</t>
  </si>
  <si>
    <t>Isla de Málzaga</t>
  </si>
  <si>
    <t>27 de Febrero</t>
  </si>
  <si>
    <t>Cerro Máscara</t>
  </si>
  <si>
    <t>Rancho Eulogia Tapia Tapia</t>
  </si>
  <si>
    <t>Tierra Blanca (Capulín)</t>
  </si>
  <si>
    <t>Llano de Aguacate</t>
  </si>
  <si>
    <t>San Juan Yutacuiñe</t>
  </si>
  <si>
    <t>Yenetzala</t>
  </si>
  <si>
    <t>Barranca Cosida</t>
  </si>
  <si>
    <t>Colonia Las Flores (Yogobiche)</t>
  </si>
  <si>
    <t>La Cumbre Clavellinas</t>
  </si>
  <si>
    <t>Loma Verde</t>
  </si>
  <si>
    <t>Los Castro</t>
  </si>
  <si>
    <t>Los Tres Reyes Las Canoas</t>
  </si>
  <si>
    <t>San Pedro Cafetitlán</t>
  </si>
  <si>
    <t>Totolápam</t>
  </si>
  <si>
    <t>Fraccionamiento El Crucero</t>
  </si>
  <si>
    <t>La Soledad Los García</t>
  </si>
  <si>
    <t>San Isidro Miramar</t>
  </si>
  <si>
    <t>Perseverancia</t>
  </si>
  <si>
    <t>Rancho El Rosario</t>
  </si>
  <si>
    <t>Río Azul</t>
  </si>
  <si>
    <t>Colonia José Yola</t>
  </si>
  <si>
    <t>Unidad Habitacional Ixtepec Segunda</t>
  </si>
  <si>
    <t>Arroyo de Ceniza (Loma del Palmar)</t>
  </si>
  <si>
    <t>Loma Escobilla</t>
  </si>
  <si>
    <t>Guadalupe Buenavista</t>
  </si>
  <si>
    <t>Hacienda del Carmen</t>
  </si>
  <si>
    <t>Arroyo del Sabino</t>
  </si>
  <si>
    <t>Ciénega Rabona (San Isidro)</t>
  </si>
  <si>
    <t>El Zacate</t>
  </si>
  <si>
    <t>La Hulera</t>
  </si>
  <si>
    <t>Saltillo</t>
  </si>
  <si>
    <t>General Sebastián Ortiz</t>
  </si>
  <si>
    <t>Centro Acuícola</t>
  </si>
  <si>
    <t>Cerro Cangrejo Grande</t>
  </si>
  <si>
    <t>La Matilde</t>
  </si>
  <si>
    <t>San Gabriel Chicahuaxtla</t>
  </si>
  <si>
    <t>El Sargento</t>
  </si>
  <si>
    <t>Temascales</t>
  </si>
  <si>
    <t>Loma de Buena Vista</t>
  </si>
  <si>
    <t>Agua del Monte</t>
  </si>
  <si>
    <t>Barrio Mirador</t>
  </si>
  <si>
    <t>La Envidia</t>
  </si>
  <si>
    <t>El Gallo</t>
  </si>
  <si>
    <t>Cerro Tigre</t>
  </si>
  <si>
    <t>Llano Palacio</t>
  </si>
  <si>
    <t>Unión de Guerrero</t>
  </si>
  <si>
    <t>Sector U-Dos</t>
  </si>
  <si>
    <t>El Progreso Cozoaltepec (El Progreso)</t>
  </si>
  <si>
    <t>Carmen Alto</t>
  </si>
  <si>
    <t>Cerro Clanes Magdalena</t>
  </si>
  <si>
    <t>Camino a Pozorrillo</t>
  </si>
  <si>
    <t>Coyulápam</t>
  </si>
  <si>
    <t>Los Rodríguez</t>
  </si>
  <si>
    <t>El Salto (Casa Blanca)</t>
  </si>
  <si>
    <t>Colonia Mariano Montero</t>
  </si>
  <si>
    <t>Canal Treinta y Tres</t>
  </si>
  <si>
    <t>El Suriano</t>
  </si>
  <si>
    <t>San Pedro Yodoyuxi</t>
  </si>
  <si>
    <t>El Palmarillo</t>
  </si>
  <si>
    <t>Torre de Babel (Flechador del Sol)</t>
  </si>
  <si>
    <t>Los Juanes</t>
  </si>
  <si>
    <t>San Antonio Uno</t>
  </si>
  <si>
    <t>La Gran Lucha</t>
  </si>
  <si>
    <t>San Juan Evangelista</t>
  </si>
  <si>
    <t>Santa Jimena</t>
  </si>
  <si>
    <t>Chichicastle</t>
  </si>
  <si>
    <t>Aserradero</t>
  </si>
  <si>
    <t>Cerro Frío</t>
  </si>
  <si>
    <t>San Julio</t>
  </si>
  <si>
    <t>Agua Hundida</t>
  </si>
  <si>
    <t>Peña Delgada</t>
  </si>
  <si>
    <t>La Isla del Gallo</t>
  </si>
  <si>
    <t>El Espinal Los Llanos</t>
  </si>
  <si>
    <t>San José Ixtápam</t>
  </si>
  <si>
    <t>El Escondido</t>
  </si>
  <si>
    <t>Paso Lagarto</t>
  </si>
  <si>
    <t>Barrio La Mina</t>
  </si>
  <si>
    <t>El Samaritan Tonameca</t>
  </si>
  <si>
    <t>Coachepil</t>
  </si>
  <si>
    <t>Colonia Miguel Hidalgo</t>
  </si>
  <si>
    <t>Almoloya de Gutiérrez</t>
  </si>
  <si>
    <t>Paso Barco</t>
  </si>
  <si>
    <t>Rancho Chico (Los Naranjos)</t>
  </si>
  <si>
    <t>La Lagunita</t>
  </si>
  <si>
    <t>Río Quebrado</t>
  </si>
  <si>
    <t>Atayiki</t>
  </si>
  <si>
    <t>Santo Domingo Viejo</t>
  </si>
  <si>
    <t>Barranca Chinche</t>
  </si>
  <si>
    <t>Colonia 20 de Noviembre (Vista Hermosa)</t>
  </si>
  <si>
    <t>Nuevo Soyaltepec</t>
  </si>
  <si>
    <t>Las Trementinas</t>
  </si>
  <si>
    <t>La Trinidad (Hondura de Nanche)</t>
  </si>
  <si>
    <t>Yogope</t>
  </si>
  <si>
    <t>El Guajolote Dos</t>
  </si>
  <si>
    <t>Colonia Loma Linda</t>
  </si>
  <si>
    <t>La Hondura (Río de Cangrejo)</t>
  </si>
  <si>
    <t>Asunción Atoyaquillo</t>
  </si>
  <si>
    <t>Yoleré</t>
  </si>
  <si>
    <t>Cañada de Curva</t>
  </si>
  <si>
    <t>Cerro de La Cruz (Puerto Buenavista)</t>
  </si>
  <si>
    <t>El Azicate</t>
  </si>
  <si>
    <t>Los Reyes (Fraccionamiento Los Reyes)</t>
  </si>
  <si>
    <t>Santiago Miramar</t>
  </si>
  <si>
    <t>Río Candelaria</t>
  </si>
  <si>
    <t>Santa María Petatengo</t>
  </si>
  <si>
    <t>Palmarillo (Palmarillo San Martín)</t>
  </si>
  <si>
    <t>Mata de Bule</t>
  </si>
  <si>
    <t>Fraccionamiento Real San Agustín</t>
  </si>
  <si>
    <t>La Mojonera</t>
  </si>
  <si>
    <t>Fraccionamiento 25 de Enero</t>
  </si>
  <si>
    <t>El Sardinero</t>
  </si>
  <si>
    <t>Las Varas</t>
  </si>
  <si>
    <t>Jorge Marín Morales (Rancho San Vicente)</t>
  </si>
  <si>
    <t>Las Zarzas</t>
  </si>
  <si>
    <t>Escolapa</t>
  </si>
  <si>
    <t>Rancho Adelma</t>
  </si>
  <si>
    <t>El Ponedero</t>
  </si>
  <si>
    <t>Río Plaza</t>
  </si>
  <si>
    <t>Agua de La Virgen (Yutuu)</t>
  </si>
  <si>
    <t>Loma Saayii</t>
  </si>
  <si>
    <t>San Pedro Retoño</t>
  </si>
  <si>
    <t>Los Alvarado</t>
  </si>
  <si>
    <t>San Florencio Mártir</t>
  </si>
  <si>
    <t>Ejido Luchadores Sociales</t>
  </si>
  <si>
    <t>Bonito</t>
  </si>
  <si>
    <t>Cerro de Agua Platanar</t>
  </si>
  <si>
    <t>Agua Clarita</t>
  </si>
  <si>
    <t>Nuevo Palantla</t>
  </si>
  <si>
    <t>Cerro Cajón</t>
  </si>
  <si>
    <t>Piedras Altas</t>
  </si>
  <si>
    <t>Desviación de La Hacienda</t>
  </si>
  <si>
    <t>San Juan Bautista</t>
  </si>
  <si>
    <t>El Tajo</t>
  </si>
  <si>
    <t>Agua de Palo</t>
  </si>
  <si>
    <t>Agua de Guayabo</t>
  </si>
  <si>
    <t>Barrio del Cbta</t>
  </si>
  <si>
    <t>Portillo El Maluco</t>
  </si>
  <si>
    <t>El Mosquito</t>
  </si>
  <si>
    <t>Faustino Ruiz</t>
  </si>
  <si>
    <t>Cofradía</t>
  </si>
  <si>
    <t>Umar</t>
  </si>
  <si>
    <t>Miraleón</t>
  </si>
  <si>
    <t>Rancho La Charca</t>
  </si>
  <si>
    <t>Los Altos Buena Vista</t>
  </si>
  <si>
    <t>El Vaticano (Llano Cola)</t>
  </si>
  <si>
    <t>Rancho Armando Martínez Ulloa</t>
  </si>
  <si>
    <t>Los Cerrillos</t>
  </si>
  <si>
    <t>Tenería</t>
  </si>
  <si>
    <t>El Retiro (Rancho El Retiro)</t>
  </si>
  <si>
    <t>Cerro Boludo</t>
  </si>
  <si>
    <t>Yosostato</t>
  </si>
  <si>
    <t>Río de Hielo Juárez</t>
  </si>
  <si>
    <t>Desviación La Raya</t>
  </si>
  <si>
    <t>El Encajonado</t>
  </si>
  <si>
    <t>Monte Alto</t>
  </si>
  <si>
    <t>Loma de Cedro</t>
  </si>
  <si>
    <t>Benito López Sánchez</t>
  </si>
  <si>
    <t>Cerro Mirador</t>
  </si>
  <si>
    <t>Rancho El Mirador</t>
  </si>
  <si>
    <t>El Bonanza</t>
  </si>
  <si>
    <t>La V</t>
  </si>
  <si>
    <t>Alrededores de San Ildefonso</t>
  </si>
  <si>
    <t>Loma de Cebolla</t>
  </si>
  <si>
    <t>Liquidámbar</t>
  </si>
  <si>
    <t>Loma San Isidro</t>
  </si>
  <si>
    <t>Capulín (Barrio Capulín)</t>
  </si>
  <si>
    <t>Yutacuiñe</t>
  </si>
  <si>
    <t>Cerro Zopilote</t>
  </si>
  <si>
    <t>Los Tamarindos</t>
  </si>
  <si>
    <t>Vista Al Mar (Agua Podrida)</t>
  </si>
  <si>
    <t>Tierra Blanca (Corozal)</t>
  </si>
  <si>
    <t>Barrio Mendillo</t>
  </si>
  <si>
    <t>Junta de Corrientes</t>
  </si>
  <si>
    <t>Boca Vieja (Barra Boca Vieja)</t>
  </si>
  <si>
    <t>Soluche</t>
  </si>
  <si>
    <t>El Zapote (El Zapotal)</t>
  </si>
  <si>
    <t>Colonia 12 de Abril</t>
  </si>
  <si>
    <t>La Zacatera</t>
  </si>
  <si>
    <t>Los Tulipanes (Ricardo Toledo)</t>
  </si>
  <si>
    <t>Rancho Alicia Matus</t>
  </si>
  <si>
    <t>La Aurora (Rancho La Aurora)</t>
  </si>
  <si>
    <t>La Batea</t>
  </si>
  <si>
    <t>Rancho de Los Colores</t>
  </si>
  <si>
    <t>Cerro Cabeza</t>
  </si>
  <si>
    <t>Estancia de Vacas</t>
  </si>
  <si>
    <t>Loma de Piedra</t>
  </si>
  <si>
    <t>El Capulín (La Nueva Pochota)</t>
  </si>
  <si>
    <t>Bonifacio León Ortiz</t>
  </si>
  <si>
    <t>Arroyo Caballito (Valle Verde)</t>
  </si>
  <si>
    <t>La Orqueta Uno</t>
  </si>
  <si>
    <t>Yonuneño Hidalgo</t>
  </si>
  <si>
    <t>Cob. Mpal. Putla Villa de Guerrero</t>
  </si>
  <si>
    <t>Desviación de La Siempre Viva</t>
  </si>
  <si>
    <t>Cob. Mpal. Santa Cruz Zenzontepec</t>
  </si>
  <si>
    <t>Parada San Antonio</t>
  </si>
  <si>
    <t>Patio Viejo</t>
  </si>
  <si>
    <t>El Paraíso (Rancho El Paraíso)</t>
  </si>
  <si>
    <t>Agua de Las Flores</t>
  </si>
  <si>
    <t>Huerta de Gil Castro</t>
  </si>
  <si>
    <t>Ampliación Progreso</t>
  </si>
  <si>
    <t>La Matraca (Llano de Los Ocotes)</t>
  </si>
  <si>
    <t>Tepeguaje (Tepeguaje Tololote)</t>
  </si>
  <si>
    <t>Guapinole</t>
  </si>
  <si>
    <t>Piedra Virgen</t>
  </si>
  <si>
    <t>Cerro Tortuga (Pie del Cerro)</t>
  </si>
  <si>
    <t>La Viuda Benítez (Rancho de La Viuda Benítez)</t>
  </si>
  <si>
    <t>Joya de Infierno (Ladera del Infierno)</t>
  </si>
  <si>
    <t>Cañada Yundayaco</t>
  </si>
  <si>
    <t>Río Azucena</t>
  </si>
  <si>
    <t>Yucundívi</t>
  </si>
  <si>
    <t>Diamante Copala</t>
  </si>
  <si>
    <t>Zona Urbana Ejidal</t>
  </si>
  <si>
    <t>San José Lagunas</t>
  </si>
  <si>
    <t>Nuevo Paso Nazareno (Chichicazapa)</t>
  </si>
  <si>
    <t>Metates (San Miguel Metates)</t>
  </si>
  <si>
    <t>Santiago Jalahui</t>
  </si>
  <si>
    <t>Rancho Juan Vásquez</t>
  </si>
  <si>
    <t>Eugenio Muñoz</t>
  </si>
  <si>
    <t>Piedra de La Virgen</t>
  </si>
  <si>
    <t>San Juan Las Huertas</t>
  </si>
  <si>
    <t>San Antonio (Llano de Velásquez)</t>
  </si>
  <si>
    <t>Mano del Señor</t>
  </si>
  <si>
    <t>Agua Camarón (Pozo de Águila)</t>
  </si>
  <si>
    <t>Maximino Ríos</t>
  </si>
  <si>
    <t>El Corozal Grande</t>
  </si>
  <si>
    <t>San Jacinto</t>
  </si>
  <si>
    <t>Tololote</t>
  </si>
  <si>
    <t>Plataforma</t>
  </si>
  <si>
    <t>Las Pozas (San Antonio Las Pozas)</t>
  </si>
  <si>
    <t>Tilzapote</t>
  </si>
  <si>
    <t>Rancho Mónica</t>
  </si>
  <si>
    <t>Concepción Bamba</t>
  </si>
  <si>
    <t>Los Portillos</t>
  </si>
  <si>
    <t>Mogoñé Viejo</t>
  </si>
  <si>
    <t>El Rayle</t>
  </si>
  <si>
    <t>La Liebre (Paraje La Liebre)</t>
  </si>
  <si>
    <t>Río Estaca</t>
  </si>
  <si>
    <t>Yudanchica</t>
  </si>
  <si>
    <t>San Felipe Tindaco</t>
  </si>
  <si>
    <t>San Isidro Yucumay</t>
  </si>
  <si>
    <t>Finca El Progreso</t>
  </si>
  <si>
    <t>Agua Escondida (Isla Agua Escondida)</t>
  </si>
  <si>
    <t>Guadalupe Cristo</t>
  </si>
  <si>
    <t>Cerro Fruta</t>
  </si>
  <si>
    <t>Santa María La Nopalera</t>
  </si>
  <si>
    <t>Tlapojahua</t>
  </si>
  <si>
    <t>La Guayaba</t>
  </si>
  <si>
    <t>Concepción del Progreso</t>
  </si>
  <si>
    <t>Xigueto</t>
  </si>
  <si>
    <t>Piedra Que Menea</t>
  </si>
  <si>
    <t>Sitio de Lachidoblas</t>
  </si>
  <si>
    <t>Ladera de Coco</t>
  </si>
  <si>
    <t>Agua Pescado</t>
  </si>
  <si>
    <t>Congregación Xochitlalpam</t>
  </si>
  <si>
    <t>Barrio del Valle</t>
  </si>
  <si>
    <t>Rancho Miraflores</t>
  </si>
  <si>
    <t>Cinco Negritos</t>
  </si>
  <si>
    <t>San Agustín Río Culebra</t>
  </si>
  <si>
    <t>Yolina</t>
  </si>
  <si>
    <t>La Obscurana</t>
  </si>
  <si>
    <t>Derramadero</t>
  </si>
  <si>
    <t>Barrio El Portillo</t>
  </si>
  <si>
    <t>Barrio Santa Cruz (Quinta Sección)</t>
  </si>
  <si>
    <t>Rancho Torres</t>
  </si>
  <si>
    <t>Rancho San Carlos</t>
  </si>
  <si>
    <t>San Pedro Yosotatu</t>
  </si>
  <si>
    <t>Yucumí</t>
  </si>
  <si>
    <t>Cuyuchi</t>
  </si>
  <si>
    <t>La Nueva Revolución</t>
  </si>
  <si>
    <t>El Tigre</t>
  </si>
  <si>
    <t>Playa de Soyaltepec</t>
  </si>
  <si>
    <t>Playa de Jícama</t>
  </si>
  <si>
    <t>Hipólito Mora Márquez</t>
  </si>
  <si>
    <t>Cerro Santo Domingo</t>
  </si>
  <si>
    <t>El Rodeo (Mateo Vásquez)</t>
  </si>
  <si>
    <t>Los Mogotitos (Colonia Los Mogotitos)</t>
  </si>
  <si>
    <t>Malpica</t>
  </si>
  <si>
    <t>La Ciénega (La Ciénega del Rancho)</t>
  </si>
  <si>
    <t>Quinicuena</t>
  </si>
  <si>
    <t>Colonia Las Margaritas</t>
  </si>
  <si>
    <t>Cerro Chiquito</t>
  </si>
  <si>
    <t>Loma Palma</t>
  </si>
  <si>
    <t>Campo de Aviación Lázaro Cárdenas</t>
  </si>
  <si>
    <t>San Pedro de Los Encinos</t>
  </si>
  <si>
    <t>Moisés Toscano Clavel</t>
  </si>
  <si>
    <t>Rancho Puerta Roja</t>
  </si>
  <si>
    <t>Galilea</t>
  </si>
  <si>
    <t>Crucecita</t>
  </si>
  <si>
    <t>El Tigrero</t>
  </si>
  <si>
    <t>Río Linda Vista</t>
  </si>
  <si>
    <t>El Caballar</t>
  </si>
  <si>
    <t>Rancho Lourdes</t>
  </si>
  <si>
    <t>Colonia Emiliano Zapata (Ejido 10 de Abril)</t>
  </si>
  <si>
    <t>Colonia Jesús González Cortaza</t>
  </si>
  <si>
    <t>Joya de Corral</t>
  </si>
  <si>
    <t>Yodo</t>
  </si>
  <si>
    <t>Cob. Mpal. Heroica Ciudad de Tlaxiaco</t>
  </si>
  <si>
    <t>Cerro Metates</t>
  </si>
  <si>
    <t>Nicán</t>
  </si>
  <si>
    <t>Paso de Armadillo</t>
  </si>
  <si>
    <t>Playa Carrizo</t>
  </si>
  <si>
    <t>Piedra de Amolar</t>
  </si>
  <si>
    <t>Julián Pérez</t>
  </si>
  <si>
    <t>San Felipe de León</t>
  </si>
  <si>
    <t>Nuevo San Antonio</t>
  </si>
  <si>
    <t>Camino al Kinder</t>
  </si>
  <si>
    <t>Jardines del Pedregal (El Terán)</t>
  </si>
  <si>
    <t>La Trovadora (Loma Trovadora)</t>
  </si>
  <si>
    <t>Los Pitayos</t>
  </si>
  <si>
    <t>Los Méndez</t>
  </si>
  <si>
    <t>Colonia La Soledad</t>
  </si>
  <si>
    <t>Río de Hielo</t>
  </si>
  <si>
    <t>Agua Sótano</t>
  </si>
  <si>
    <t>Santa Herminia Primera Sección</t>
  </si>
  <si>
    <t>Barrio Loma Fortín</t>
  </si>
  <si>
    <t>Huerta Rubén Mendoza</t>
  </si>
  <si>
    <t>San Gala</t>
  </si>
  <si>
    <t>Carnizuelo</t>
  </si>
  <si>
    <t>Puente de Todo Santos</t>
  </si>
  <si>
    <t>Kopmuj (Cerro Tejón)</t>
  </si>
  <si>
    <t>Rancho Rafael Castillejos</t>
  </si>
  <si>
    <t>Los Vicente</t>
  </si>
  <si>
    <t>Ejido Diodoro Carrasco Altamirano</t>
  </si>
  <si>
    <t>Río Chinapa</t>
  </si>
  <si>
    <t>Yutielle</t>
  </si>
  <si>
    <t>Santo Domingo Huendío</t>
  </si>
  <si>
    <t>Yosoba</t>
  </si>
  <si>
    <t>Agua Fría Copala</t>
  </si>
  <si>
    <t>Paso Limón (Nuevo Paso Limón)</t>
  </si>
  <si>
    <t>Nuevo Pescadito de Málzaga (La Breña)</t>
  </si>
  <si>
    <t>Cerro Mirador Chico</t>
  </si>
  <si>
    <t>Rodolfo Bellma</t>
  </si>
  <si>
    <t>Pie de La Peña</t>
  </si>
  <si>
    <t>Yosonduchi</t>
  </si>
  <si>
    <t>Las Hamacas</t>
  </si>
  <si>
    <t>Mogote de Nido</t>
  </si>
  <si>
    <t>Agua de Estrella</t>
  </si>
  <si>
    <t>Piedra Conejo</t>
  </si>
  <si>
    <t>Acuautepec O Agua de La Caña</t>
  </si>
  <si>
    <t>Palestina</t>
  </si>
  <si>
    <t>Las Garrochas</t>
  </si>
  <si>
    <t>San Andrés</t>
  </si>
  <si>
    <t>La Anona</t>
  </si>
  <si>
    <t>Soconusco</t>
  </si>
  <si>
    <t>Tierra Blanca San Vicente</t>
  </si>
  <si>
    <t>Rincón Moreno</t>
  </si>
  <si>
    <t>Faustino Bartolo</t>
  </si>
  <si>
    <t>Rancho Miguel Herrera</t>
  </si>
  <si>
    <t>Los Tres Laureles</t>
  </si>
  <si>
    <t>Tres Espigas</t>
  </si>
  <si>
    <t>Loma Timbre</t>
  </si>
  <si>
    <t>Tres Caminos</t>
  </si>
  <si>
    <t>Benito Juárez Yucunicoco</t>
  </si>
  <si>
    <t>Centro de Población Rosario Ibarra de Piedra</t>
  </si>
  <si>
    <t>La Ogada</t>
  </si>
  <si>
    <t>Arroyo Caracol</t>
  </si>
  <si>
    <t>Valerio Hernández</t>
  </si>
  <si>
    <t>Rancho Laredo</t>
  </si>
  <si>
    <t>Pobreza</t>
  </si>
  <si>
    <t>Saturnino López</t>
  </si>
  <si>
    <t>El Anonal</t>
  </si>
  <si>
    <t>Yuchía</t>
  </si>
  <si>
    <t>La Conchita</t>
  </si>
  <si>
    <t>Colonia Miel del Valle</t>
  </si>
  <si>
    <t>Cerro Liquidámbar Árnica</t>
  </si>
  <si>
    <t>Loma Mango</t>
  </si>
  <si>
    <t>Agua de Llano</t>
  </si>
  <si>
    <t>Agua de Boca</t>
  </si>
  <si>
    <t>El Tanaroa</t>
  </si>
  <si>
    <t>San Miguelito</t>
  </si>
  <si>
    <t>Chapingo</t>
  </si>
  <si>
    <t>El Rosedal</t>
  </si>
  <si>
    <t>Desviación Copalita (Barrio Progreso)</t>
  </si>
  <si>
    <t>Santa Cruz Miramar</t>
  </si>
  <si>
    <t>Rancho Abigail (Santa Cecilia)</t>
  </si>
  <si>
    <t>El Estribo</t>
  </si>
  <si>
    <t>Chayotillo</t>
  </si>
  <si>
    <t>Yotoyuco</t>
  </si>
  <si>
    <t>Rancho Yosondúa</t>
  </si>
  <si>
    <t>San Sebastián Cahuandaca</t>
  </si>
  <si>
    <t>Lázaro Cárdenas Copala</t>
  </si>
  <si>
    <t>Emiliano Zapata (Colonia 21 de Mayo)</t>
  </si>
  <si>
    <t>El Chivo</t>
  </si>
  <si>
    <t>Rancho Ojote</t>
  </si>
  <si>
    <t>Río Víbora</t>
  </si>
  <si>
    <t>Rancho Quiroga</t>
  </si>
  <si>
    <t>La Revolución</t>
  </si>
  <si>
    <t>Lo de Vera</t>
  </si>
  <si>
    <t>El Noventa Y Cinco</t>
  </si>
  <si>
    <t>Barranquilla</t>
  </si>
  <si>
    <t>Rancho Mariano</t>
  </si>
  <si>
    <t>El Desengaño</t>
  </si>
  <si>
    <t>El Zitún</t>
  </si>
  <si>
    <t>Río de Arena</t>
  </si>
  <si>
    <t>Tierra Blanca (Barrio San Pedro)</t>
  </si>
  <si>
    <t>La Luz Rahelle</t>
  </si>
  <si>
    <t>Los Vírgenes</t>
  </si>
  <si>
    <t>Macín Grande</t>
  </si>
  <si>
    <t>Rancho Palma Sola</t>
  </si>
  <si>
    <t>Rancho Grande</t>
  </si>
  <si>
    <t>Ojal de Otate</t>
  </si>
  <si>
    <t>Max Agustín Correa</t>
  </si>
  <si>
    <t>Cerro Delgado Guerrero</t>
  </si>
  <si>
    <t>Agua Fuerte</t>
  </si>
  <si>
    <t>Barrio El Caracol</t>
  </si>
  <si>
    <t>La Patrona</t>
  </si>
  <si>
    <t>Llano Frío</t>
  </si>
  <si>
    <t>Río Valdeflores</t>
  </si>
  <si>
    <t>Arroyo González</t>
  </si>
  <si>
    <t>Brasil</t>
  </si>
  <si>
    <t>El Pescador</t>
  </si>
  <si>
    <t>Rancho Mil Problemas</t>
  </si>
  <si>
    <t>Hoja Mananal</t>
  </si>
  <si>
    <t>Paraje La Llovizna</t>
  </si>
  <si>
    <t>Santiago Buena Vista (Ticúa)</t>
  </si>
  <si>
    <t>San Juan de Las Flores</t>
  </si>
  <si>
    <t>San Pedro Corral</t>
  </si>
  <si>
    <t>Llano de Juárez Copala</t>
  </si>
  <si>
    <t>Desviación Piedra Quemada</t>
  </si>
  <si>
    <t>Rancho Spota</t>
  </si>
  <si>
    <t>Paso Nuevo La Hamaca</t>
  </si>
  <si>
    <t>Rancho El Triángulo</t>
  </si>
  <si>
    <t>Modesta García Rojas</t>
  </si>
  <si>
    <t>Plan de Naranjal</t>
  </si>
  <si>
    <t>San Isidro del Estado</t>
  </si>
  <si>
    <t>San José Obrero Paso Ancho</t>
  </si>
  <si>
    <t>Cofradía Dos</t>
  </si>
  <si>
    <t>Piedra de La Luz</t>
  </si>
  <si>
    <t>Loma de Panteón</t>
  </si>
  <si>
    <t>Tuna Colorada</t>
  </si>
  <si>
    <t>Rose Mary</t>
  </si>
  <si>
    <t>La Sabrosa</t>
  </si>
  <si>
    <t>Santa María Tepejipana</t>
  </si>
  <si>
    <t>Laguna Seca (Sección Cuarta)</t>
  </si>
  <si>
    <t>Aguaje El Zapote</t>
  </si>
  <si>
    <t>Puente Escondido</t>
  </si>
  <si>
    <t>Colonia Jordán</t>
  </si>
  <si>
    <t>Río del Sol (Yogoch)</t>
  </si>
  <si>
    <t>La Mina Cruz Azul</t>
  </si>
  <si>
    <t>Colonia 6 de Noviembre</t>
  </si>
  <si>
    <t>El Cortijo</t>
  </si>
  <si>
    <t>Snite</t>
  </si>
  <si>
    <t>Canamá</t>
  </si>
  <si>
    <t>La Brama Paraje Pérez</t>
  </si>
  <si>
    <t>San Antonio Dos</t>
  </si>
  <si>
    <t>El Uveral</t>
  </si>
  <si>
    <t>Plan de Las Flores</t>
  </si>
  <si>
    <t>Manantiales</t>
  </si>
  <si>
    <t>Ejido Miguel Herrera Lara</t>
  </si>
  <si>
    <t>Piedra Amarilla</t>
  </si>
  <si>
    <t>Palo Zorrillo</t>
  </si>
  <si>
    <t>Dolores Primera Sección</t>
  </si>
  <si>
    <t>Llano de Cedro</t>
  </si>
  <si>
    <t>Loma Tucán</t>
  </si>
  <si>
    <t>Cerro de La Esperanza</t>
  </si>
  <si>
    <t>Cuapinolito (Azulillo)</t>
  </si>
  <si>
    <t>Ampliación Colonia Istmeña (El Zapote)</t>
  </si>
  <si>
    <t>Rancho Bernardo Benítez Gallegos</t>
  </si>
  <si>
    <t>El Ensueño</t>
  </si>
  <si>
    <t>Ojo de Agua Copala</t>
  </si>
  <si>
    <t>Sabino Pérez</t>
  </si>
  <si>
    <t>Nopalera del Rosario o del Obispo</t>
  </si>
  <si>
    <t>Nombre de Dios</t>
  </si>
  <si>
    <t>Los Monos Guerrero (Cruz de Raya)</t>
  </si>
  <si>
    <t>Santiago Yosotiche</t>
  </si>
  <si>
    <t>Arroyo de La Rosa (El Aguacate)</t>
  </si>
  <si>
    <t>Santa María Siempreviva</t>
  </si>
  <si>
    <t>Loma Alta Tierra Colorada</t>
  </si>
  <si>
    <t>Piedra Mazacoátl</t>
  </si>
  <si>
    <t>Carnicería</t>
  </si>
  <si>
    <t>Los Llanos del Espinal</t>
  </si>
  <si>
    <t>Santiago La Galera</t>
  </si>
  <si>
    <t>Estacahuite</t>
  </si>
  <si>
    <t>Brisas de Zicatela</t>
  </si>
  <si>
    <t>Bahía de Santa Cruz Huatulco</t>
  </si>
  <si>
    <t>Las Tejas</t>
  </si>
  <si>
    <t>Amatillo Poniente</t>
  </si>
  <si>
    <t>Canal de Riego</t>
  </si>
  <si>
    <t>Cirilo Méndez</t>
  </si>
  <si>
    <t>Paso de Águila Copala</t>
  </si>
  <si>
    <t>San Fermín</t>
  </si>
  <si>
    <t>Rancho Bernardi</t>
  </si>
  <si>
    <t>El Gigante</t>
  </si>
  <si>
    <t>San Antonio Dos Caminos</t>
  </si>
  <si>
    <t>La Chinea</t>
  </si>
  <si>
    <t>Llano del Temblor</t>
  </si>
  <si>
    <t>El Yagalán (Dolores)</t>
  </si>
  <si>
    <t>Agua Pólvora</t>
  </si>
  <si>
    <t>La Cordillera</t>
  </si>
  <si>
    <t>La Mina (Rancho La Mina)</t>
  </si>
  <si>
    <t>Celestino Acevedo</t>
  </si>
  <si>
    <t>La Boquilla</t>
  </si>
  <si>
    <t>Huatunalco (Barra de Huatunalco)</t>
  </si>
  <si>
    <t>Colonia Lázaro Cárdenas</t>
  </si>
  <si>
    <t>Rancho Guendanabani</t>
  </si>
  <si>
    <t>Playa Varela</t>
  </si>
  <si>
    <t>Llano de Guadalupe</t>
  </si>
  <si>
    <t>Lázaro Cárdenas Yucunicoco</t>
  </si>
  <si>
    <t>El Agostadero</t>
  </si>
  <si>
    <t>Hermanos Gutiérrez</t>
  </si>
  <si>
    <t>Cerro Armadillo Grande</t>
  </si>
  <si>
    <t>El Caimán</t>
  </si>
  <si>
    <t>Cucharal</t>
  </si>
  <si>
    <t>Santa Cruz Progreso Chicahuaxtla</t>
  </si>
  <si>
    <t>Cerro Gordo</t>
  </si>
  <si>
    <t>Agua Lejos San Martín</t>
  </si>
  <si>
    <t>Cueva Blanca</t>
  </si>
  <si>
    <t>Santa Catarina Buenavista</t>
  </si>
  <si>
    <t>Loma Tepehuaje</t>
  </si>
  <si>
    <t>Torres de La Libertad</t>
  </si>
  <si>
    <t>Las Palmas (Arena Amarilla Kilómetro 120)</t>
  </si>
  <si>
    <t>Aguaje de La Danta</t>
  </si>
  <si>
    <t>Ejido Guichivere</t>
  </si>
  <si>
    <t>El Ocotalito</t>
  </si>
  <si>
    <t>Novillero</t>
  </si>
  <si>
    <t>Juan Escutia Cuquila</t>
  </si>
  <si>
    <t>Cerro Viejo (Pino Suárez)</t>
  </si>
  <si>
    <t>Santa Fe y La Mar</t>
  </si>
  <si>
    <t>La Nueva Gardenia</t>
  </si>
  <si>
    <t>Joaquín Regino María</t>
  </si>
  <si>
    <t>San Juan Lagunas</t>
  </si>
  <si>
    <t>Rancho Robles (La Majada)</t>
  </si>
  <si>
    <t>Agua Apestosa</t>
  </si>
  <si>
    <t>Llano de Insurgentes</t>
  </si>
  <si>
    <t>Agua Pegado</t>
  </si>
  <si>
    <t>Barrio Enrique Flores Magón</t>
  </si>
  <si>
    <t>La Chamusca</t>
  </si>
  <si>
    <t>Cerro Sollamiche</t>
  </si>
  <si>
    <t>Barrio La Lima</t>
  </si>
  <si>
    <t>Cerro de La Olla</t>
  </si>
  <si>
    <t>Cerro Chino</t>
  </si>
  <si>
    <t>Aguaje Cualillo</t>
  </si>
  <si>
    <t>El Renacimiento</t>
  </si>
  <si>
    <t>San Vicente Mazatán</t>
  </si>
  <si>
    <t>Rancho Lucita</t>
  </si>
  <si>
    <t>San Pedro Llano Grande</t>
  </si>
  <si>
    <t>Agua Azul</t>
  </si>
  <si>
    <t>Cerro Castillo</t>
  </si>
  <si>
    <t>Doña Luchita</t>
  </si>
  <si>
    <t>Paso del Jobo</t>
  </si>
  <si>
    <t>Rancho Micaela</t>
  </si>
  <si>
    <t>Cob. Mpal. Santa Cruz Itundujia</t>
  </si>
  <si>
    <t>La Laguna Guadalupe</t>
  </si>
  <si>
    <t>Bramaderos</t>
  </si>
  <si>
    <t>Cerro Relámpago</t>
  </si>
  <si>
    <t>Colonia Pinotepa</t>
  </si>
  <si>
    <t>La Barra de Manialtepec</t>
  </si>
  <si>
    <t>El Iris</t>
  </si>
  <si>
    <t>San Isidro Limón</t>
  </si>
  <si>
    <t>El Banco</t>
  </si>
  <si>
    <t>Morro</t>
  </si>
  <si>
    <t>San Miguel El Rosario</t>
  </si>
  <si>
    <t>Santa Gertrudis Miramar</t>
  </si>
  <si>
    <t>Rancho Los Sauces</t>
  </si>
  <si>
    <t>Coronil</t>
  </si>
  <si>
    <t>Rancho San Martín Caballero</t>
  </si>
  <si>
    <t>San Pedro Evangelista</t>
  </si>
  <si>
    <t>El Ojite</t>
  </si>
  <si>
    <t>San Antonio del Progreso</t>
  </si>
  <si>
    <t>San Juan Palantla</t>
  </si>
  <si>
    <t>San Andrés Chicahuaxtla</t>
  </si>
  <si>
    <t>La Chicueca</t>
  </si>
  <si>
    <t>Agua de La Peña</t>
  </si>
  <si>
    <t>San Gregorio</t>
  </si>
  <si>
    <t>Agua Mosquito</t>
  </si>
  <si>
    <t>José Miguel Fuentes</t>
  </si>
  <si>
    <t>La Candelaria (El Crucero)</t>
  </si>
  <si>
    <t>Corozal Pacífico</t>
  </si>
  <si>
    <t>Tahueca</t>
  </si>
  <si>
    <t>Junta del Potrero</t>
  </si>
  <si>
    <t>San Pablo Huatulco</t>
  </si>
  <si>
    <t>San Juan Zaragoza</t>
  </si>
  <si>
    <t>Empacadora Alfonso Cavazos</t>
  </si>
  <si>
    <t>Rancho Tierra y Libertad</t>
  </si>
  <si>
    <t>Loma de Ticuñume</t>
  </si>
  <si>
    <t>Santa Cruz Tilapa</t>
  </si>
  <si>
    <t>La Esperanza Agua Pescadito</t>
  </si>
  <si>
    <t>La Sabaneta</t>
  </si>
  <si>
    <t>La Laguna (El Roble)</t>
  </si>
  <si>
    <t>San Mateo Yetla</t>
  </si>
  <si>
    <t>Unión de Galeana</t>
  </si>
  <si>
    <t>Llano de Zaragoza</t>
  </si>
  <si>
    <t>Agua Verde</t>
  </si>
  <si>
    <t>La Ciénega (Barrio 20 de Noviembre)</t>
  </si>
  <si>
    <t>Llano Patio</t>
  </si>
  <si>
    <t>Barrio Nuevo Toltepec</t>
  </si>
  <si>
    <t>El Bajo</t>
  </si>
  <si>
    <t>Agua Hedionda</t>
  </si>
  <si>
    <t>Las Láminas</t>
  </si>
  <si>
    <t>The Real</t>
  </si>
  <si>
    <t>Finca La Esmeralda</t>
  </si>
  <si>
    <t>Colonia 5 de Septiembre</t>
  </si>
  <si>
    <t>Paso del Buque (El Bañadero)</t>
  </si>
  <si>
    <t>Loma del Venado</t>
  </si>
  <si>
    <t>San Florencio Guadalupe</t>
  </si>
  <si>
    <t>La Huerta</t>
  </si>
  <si>
    <t>El Venado (Efraín Bernardi)</t>
  </si>
  <si>
    <t>Arroyo Colorado</t>
  </si>
  <si>
    <t>Arroyo Borracho</t>
  </si>
  <si>
    <t>Agua de Humo</t>
  </si>
  <si>
    <t>San Isidro de Morelos</t>
  </si>
  <si>
    <t>Río Espejo</t>
  </si>
  <si>
    <t>San Felipe Yegachín</t>
  </si>
  <si>
    <t>Nuevo Maldonado (Altamira)</t>
  </si>
  <si>
    <t>Durazno (5 de Mayo)</t>
  </si>
  <si>
    <t>Isaura Rodríguez</t>
  </si>
  <si>
    <t>Comala</t>
  </si>
  <si>
    <t>El Cairo</t>
  </si>
  <si>
    <t>Pachiñe Encinal</t>
  </si>
  <si>
    <t>Huerta Blanquita</t>
  </si>
  <si>
    <t>El Chamizal Dos</t>
  </si>
  <si>
    <t>Mogote de San Cristóbal</t>
  </si>
  <si>
    <t>El Rastrojo</t>
  </si>
  <si>
    <t>Coapa</t>
  </si>
  <si>
    <t>Yogolana</t>
  </si>
  <si>
    <t>Mengolí de Morelos</t>
  </si>
  <si>
    <t>Agua Teopoxco</t>
  </si>
  <si>
    <t>Cerro Carlota (Santa Carlota)</t>
  </si>
  <si>
    <t>Cerro Panteón</t>
  </si>
  <si>
    <t>Llano Teotitlán</t>
  </si>
  <si>
    <t>La Rivera</t>
  </si>
  <si>
    <t>Conjunto Guadalupe</t>
  </si>
  <si>
    <t>Paso Alicia</t>
  </si>
  <si>
    <t>Huerta Juanita Taco</t>
  </si>
  <si>
    <t>Colonia 14 de Diciembre</t>
  </si>
  <si>
    <t>Rancho La Morucha</t>
  </si>
  <si>
    <t>La Barranca del Tabaco</t>
  </si>
  <si>
    <t>Unión de Cárdenas</t>
  </si>
  <si>
    <t>Nuevo Horizonte</t>
  </si>
  <si>
    <t>Cob. Mpal . Acatlán de Pérez Figueroa</t>
  </si>
  <si>
    <t>La Paloma</t>
  </si>
  <si>
    <t>San Pedro Coatlán</t>
  </si>
  <si>
    <t>El Mirador (Colonia El Mirador)</t>
  </si>
  <si>
    <t>Flor de Azalea</t>
  </si>
  <si>
    <t>Lomería</t>
  </si>
  <si>
    <t>Huerta San Ángel</t>
  </si>
  <si>
    <t>Colonia López Nelio (Las Palmas)</t>
  </si>
  <si>
    <t>Cerrito de La Virgen</t>
  </si>
  <si>
    <t>Río Lagarto</t>
  </si>
  <si>
    <t>Rancho Chalet</t>
  </si>
  <si>
    <t>Las Tres Marías</t>
  </si>
  <si>
    <t>El Aguacatal (El Roblar)</t>
  </si>
  <si>
    <t>El Canario</t>
  </si>
  <si>
    <t>Los San Juanes Dos</t>
  </si>
  <si>
    <t>Yucuquetzahue Buena Vista</t>
  </si>
  <si>
    <t>La Singuera</t>
  </si>
  <si>
    <t>Santa Catarina Coatlán</t>
  </si>
  <si>
    <t>Agua Murciélago</t>
  </si>
  <si>
    <t>Congregación Francisco I. Madero</t>
  </si>
  <si>
    <t>Plan de Lecho</t>
  </si>
  <si>
    <t>Yutah Tiata</t>
  </si>
  <si>
    <t>El Señor</t>
  </si>
  <si>
    <t>Sone</t>
  </si>
  <si>
    <t>El Convenio</t>
  </si>
  <si>
    <t>Cajón de Piedra</t>
  </si>
  <si>
    <t>Vixidu (Cerro Güichipilín)</t>
  </si>
  <si>
    <t>San Ángel</t>
  </si>
  <si>
    <t>La Reforma Juquila</t>
  </si>
  <si>
    <t>Rancho El Sábalo</t>
  </si>
  <si>
    <t>Los Torres</t>
  </si>
  <si>
    <t>Rancho Tres Hermanos</t>
  </si>
  <si>
    <t>Rancho San Miguel</t>
  </si>
  <si>
    <t>Cob. Mpal. Miahuatlán de Porfirio Díaz</t>
  </si>
  <si>
    <t>Monte Carmelo</t>
  </si>
  <si>
    <t>La Ihualeja</t>
  </si>
  <si>
    <t>Antonio García Zamora</t>
  </si>
  <si>
    <t>Los Tabachines</t>
  </si>
  <si>
    <t>Copalita</t>
  </si>
  <si>
    <t>La Brecha (Lázaro Cárdenas)</t>
  </si>
  <si>
    <t>Maluco</t>
  </si>
  <si>
    <t>Ro-Be-Ca</t>
  </si>
  <si>
    <t>Yosoyuxi Copala</t>
  </si>
  <si>
    <t>Base Estrella</t>
  </si>
  <si>
    <t>Rancho Hermanos Ochoa Torres</t>
  </si>
  <si>
    <t>Segunda Manzana</t>
  </si>
  <si>
    <t>Santo Domingo del Estado</t>
  </si>
  <si>
    <t>El Cocoyuche</t>
  </si>
  <si>
    <t>Reforma (Ranchería Las Lunas)</t>
  </si>
  <si>
    <t>Barrio San Jerónimo</t>
  </si>
  <si>
    <t>Plan Carlota</t>
  </si>
  <si>
    <t>La Barrita</t>
  </si>
  <si>
    <t>La Encinada</t>
  </si>
  <si>
    <t>El Robalo</t>
  </si>
  <si>
    <t>Samina</t>
  </si>
  <si>
    <t>Colonia San Isidro</t>
  </si>
  <si>
    <t>Rancho Bonifacio Franco</t>
  </si>
  <si>
    <t>Los Cortés</t>
  </si>
  <si>
    <t>Santa Rosa Caxtlahuaca</t>
  </si>
  <si>
    <t>Colonia Mancilla y Acevedo</t>
  </si>
  <si>
    <t>Arroyo Zapata</t>
  </si>
  <si>
    <t>Eric Villanueva</t>
  </si>
  <si>
    <t>El Anonal Guerrero</t>
  </si>
  <si>
    <t>Gregorio Álvarez</t>
  </si>
  <si>
    <t>San Pedro Amatlán</t>
  </si>
  <si>
    <t>Cerro Caballero</t>
  </si>
  <si>
    <t>Soyaltitla</t>
  </si>
  <si>
    <t>Bernarda Bernal</t>
  </si>
  <si>
    <t>Barrio de La Playa (Tololote)</t>
  </si>
  <si>
    <t>Barrio Apanune</t>
  </si>
  <si>
    <t>Vainilla Tonameca</t>
  </si>
  <si>
    <t>Finca Vista Hermosa</t>
  </si>
  <si>
    <t>Yugoxi</t>
  </si>
  <si>
    <t>San Ignacio</t>
  </si>
  <si>
    <t>Colonia San Vicente</t>
  </si>
  <si>
    <t>Rancho Doce Chica</t>
  </si>
  <si>
    <t>Ejido Ojo de Agua (El Vergelito)</t>
  </si>
  <si>
    <t>Yutusaní</t>
  </si>
  <si>
    <t>Rancho Doña Mimí</t>
  </si>
  <si>
    <t>Los Caracoles</t>
  </si>
  <si>
    <t>San Delfino</t>
  </si>
  <si>
    <t>Germán Mejía</t>
  </si>
  <si>
    <t>Cindoo</t>
  </si>
  <si>
    <t>Palo Gordo</t>
  </si>
  <si>
    <t>Cerro Potrero Primera Sección</t>
  </si>
  <si>
    <t>Loma Chilar</t>
  </si>
  <si>
    <t>Santiago Mirador</t>
  </si>
  <si>
    <t>Lo de Riaño</t>
  </si>
  <si>
    <t>Barrio Anclero</t>
  </si>
  <si>
    <t>El Edén Alto</t>
  </si>
  <si>
    <t>Rancho Babel López Sánchez</t>
  </si>
  <si>
    <t>Rancho Monte Calvario (Rancho Ombligo)</t>
  </si>
  <si>
    <t>Cañada Alejandro</t>
  </si>
  <si>
    <t>Tacuyá</t>
  </si>
  <si>
    <t>Loma de Azures</t>
  </si>
  <si>
    <t>Los Chivos</t>
  </si>
  <si>
    <t>Sinaya</t>
  </si>
  <si>
    <t>Río Peña</t>
  </si>
  <si>
    <t>El Quegue</t>
  </si>
  <si>
    <t>San Martín Río Petlapa</t>
  </si>
  <si>
    <t>Santa Cruz de Juárez</t>
  </si>
  <si>
    <t>Cotzala</t>
  </si>
  <si>
    <t>Barrio San Agustín</t>
  </si>
  <si>
    <t>Frontera</t>
  </si>
  <si>
    <t>Siete Hermanos</t>
  </si>
  <si>
    <t>Ejido Cañada Santa María</t>
  </si>
  <si>
    <t>Santa Catarina Noltepec</t>
  </si>
  <si>
    <t>Santa Mónica</t>
  </si>
  <si>
    <t>La Feraz</t>
  </si>
  <si>
    <t>Rancho Buena Vista</t>
  </si>
  <si>
    <t>La Cruz de Estrella</t>
  </si>
  <si>
    <t>Rancho Martínez Central</t>
  </si>
  <si>
    <t>Villa de Flores</t>
  </si>
  <si>
    <t>Xochitonalco</t>
  </si>
  <si>
    <t>Santa Elena El Tule</t>
  </si>
  <si>
    <t>San Vicente Ferrer (Rancho Piñón)</t>
  </si>
  <si>
    <t>Cuatro Milpas</t>
  </si>
  <si>
    <t>David Colmenero</t>
  </si>
  <si>
    <t>San Lorenzo Manzanal</t>
  </si>
  <si>
    <t>Galera de Soto</t>
  </si>
  <si>
    <t>Palma Cuata</t>
  </si>
  <si>
    <t>Las Juntas (El Puente)</t>
  </si>
  <si>
    <t>San José Llano Grande</t>
  </si>
  <si>
    <t>Agua Obscura</t>
  </si>
  <si>
    <t>Plan de Basura</t>
  </si>
  <si>
    <t>Ocote Gordo (Barrio Ocote)</t>
  </si>
  <si>
    <t>El Tanque</t>
  </si>
  <si>
    <t>El Pirul (El Retiro)</t>
  </si>
  <si>
    <t>Rancho Elba</t>
  </si>
  <si>
    <t>Santa María Yucunicoco</t>
  </si>
  <si>
    <t>Rancho de San Antonio</t>
  </si>
  <si>
    <t>El Fandango</t>
  </si>
  <si>
    <t>La Montañita (El Baño)</t>
  </si>
  <si>
    <t>Rancho Dos Hermanos</t>
  </si>
  <si>
    <t>El Garabatillo</t>
  </si>
  <si>
    <t>Cerro de La Raya</t>
  </si>
  <si>
    <t>Loma Relámpago</t>
  </si>
  <si>
    <t>Cruz del Itacuán</t>
  </si>
  <si>
    <t>Los Guayabos</t>
  </si>
  <si>
    <t>Cuajinicuil (Cuajinicuil Alto)</t>
  </si>
  <si>
    <t>Mazunte</t>
  </si>
  <si>
    <t>Cruz Grande</t>
  </si>
  <si>
    <t>Camotepec</t>
  </si>
  <si>
    <t>Tierra Blanca (San Nicolás)</t>
  </si>
  <si>
    <t>Tilapa</t>
  </si>
  <si>
    <t>San Evaristo</t>
  </si>
  <si>
    <t>Aloa</t>
  </si>
  <si>
    <t>Llano de La Mazorca</t>
  </si>
  <si>
    <t>El Armadillo</t>
  </si>
  <si>
    <t>Cerro Papel</t>
  </si>
  <si>
    <t>El Edén</t>
  </si>
  <si>
    <t>Loma Nopal</t>
  </si>
  <si>
    <t>Barrio Durazno</t>
  </si>
  <si>
    <t>Lo de Candela</t>
  </si>
  <si>
    <t>Barra Quebrada</t>
  </si>
  <si>
    <t>Escobilla</t>
  </si>
  <si>
    <t>La Libertad</t>
  </si>
  <si>
    <t>Los Morros</t>
  </si>
  <si>
    <t>Rancho Don Cutberto</t>
  </si>
  <si>
    <t>Rancho Juan Romero</t>
  </si>
  <si>
    <t>Rancho Mis Abuelos</t>
  </si>
  <si>
    <t>El Suspiro</t>
  </si>
  <si>
    <t>El Amargoso</t>
  </si>
  <si>
    <t>Los Ortega</t>
  </si>
  <si>
    <t>Coyul Hidalgo</t>
  </si>
  <si>
    <t>El Gueche</t>
  </si>
  <si>
    <t>Agua Sitio Iglesia</t>
  </si>
  <si>
    <t>Hilatepec</t>
  </si>
  <si>
    <t>El Capulín Naranjo</t>
  </si>
  <si>
    <t>Palmeras Callejón</t>
  </si>
  <si>
    <t>Llano Miel</t>
  </si>
  <si>
    <t>Cerro La Cruz</t>
  </si>
  <si>
    <t>Rancho Lugoya</t>
  </si>
  <si>
    <t>Rancho de Los Vásquez (Colonia Palomar)</t>
  </si>
  <si>
    <t>Ignacio Manuel Altamirano</t>
  </si>
  <si>
    <t>El Basurero Municipal</t>
  </si>
  <si>
    <t>San Francisco (El Trapiche)</t>
  </si>
  <si>
    <t>Santa Fe Hidalgo</t>
  </si>
  <si>
    <t>Portillo del Abre</t>
  </si>
  <si>
    <t>Llano Nuevo de La Cruz</t>
  </si>
  <si>
    <t>Agua de Pluma</t>
  </si>
  <si>
    <t>Cerro de Lluvia</t>
  </si>
  <si>
    <t>Lo de Mejía</t>
  </si>
  <si>
    <t>La Perla del Sureste</t>
  </si>
  <si>
    <t>Palotada (San Juan Palotada)</t>
  </si>
  <si>
    <t>Rancho Primaveral</t>
  </si>
  <si>
    <t>Kilómetro 12</t>
  </si>
  <si>
    <t>Colonia Obrera (Ejido Benito Juárez)</t>
  </si>
  <si>
    <t>El Setenta y Dos</t>
  </si>
  <si>
    <t>10 de Abril</t>
  </si>
  <si>
    <t>La Incierta</t>
  </si>
  <si>
    <t>Amparo García (Las Higueras)</t>
  </si>
  <si>
    <t>La Cruz de Armadillo</t>
  </si>
  <si>
    <t>Portillo de Guajes (La Curva)</t>
  </si>
  <si>
    <t>Agua de Luna</t>
  </si>
  <si>
    <t>Santa María Guadalupe</t>
  </si>
  <si>
    <t>Charco del Otate</t>
  </si>
  <si>
    <t>El Nanchal (San José El Nanchal)</t>
  </si>
  <si>
    <t>Los Cantiles</t>
  </si>
  <si>
    <t>Primera Curva</t>
  </si>
  <si>
    <t>Licenciado Ignacio Martínez Bautista</t>
  </si>
  <si>
    <t>Rancho López</t>
  </si>
  <si>
    <t>La Providencia (Las Varas)</t>
  </si>
  <si>
    <t>Barranca Fiera</t>
  </si>
  <si>
    <t>El Tepehuaje</t>
  </si>
  <si>
    <t>Cerro Buena Vista</t>
  </si>
  <si>
    <t>María Luisa</t>
  </si>
  <si>
    <t>Plan de Ocote</t>
  </si>
  <si>
    <t>Zona Dos</t>
  </si>
  <si>
    <t>La Pista</t>
  </si>
  <si>
    <t>La Laguna del Palmar</t>
  </si>
  <si>
    <t>La Colina de Sión</t>
  </si>
  <si>
    <t>Campo Grande</t>
  </si>
  <si>
    <t>Las Ánimas (Los Mangos)</t>
  </si>
  <si>
    <t>Antonio Aguilar</t>
  </si>
  <si>
    <t>Yerba Buenita</t>
  </si>
  <si>
    <t>Cerro de Maíz</t>
  </si>
  <si>
    <t>Patio Iglesia</t>
  </si>
  <si>
    <t>San Andrés Hidalgo</t>
  </si>
  <si>
    <t>El Corral (Barrio Enrique Flores Magón)</t>
  </si>
  <si>
    <t>Mata Sánchez</t>
  </si>
  <si>
    <t>La Polar</t>
  </si>
  <si>
    <t>Barrio Cuaydiguele</t>
  </si>
  <si>
    <t>Estero Guiee</t>
  </si>
  <si>
    <t>Yosocahanu</t>
  </si>
  <si>
    <t>Fuente Villa</t>
  </si>
  <si>
    <t>El Tauro</t>
  </si>
  <si>
    <t>Primavera Morelos</t>
  </si>
  <si>
    <t>Agua Caracol Buena Vista</t>
  </si>
  <si>
    <t>El Relámpago</t>
  </si>
  <si>
    <t>Rancho Zaragoza</t>
  </si>
  <si>
    <t>Palma Larga</t>
  </si>
  <si>
    <t>Porvenir</t>
  </si>
  <si>
    <t>Río Viejo (Mojonera)</t>
  </si>
  <si>
    <t>San Rosendo</t>
  </si>
  <si>
    <t>Doña Rufina (El Mirador)</t>
  </si>
  <si>
    <t>Cob. Mpal. Loma Bonita</t>
  </si>
  <si>
    <t>Cerro Zapata</t>
  </si>
  <si>
    <t>La Perlita</t>
  </si>
  <si>
    <t>Yucuquetzahue Guerrero</t>
  </si>
  <si>
    <t>Loma de Ocote</t>
  </si>
  <si>
    <t>Cerro del Metate</t>
  </si>
  <si>
    <t>Llano de Naranjo</t>
  </si>
  <si>
    <t>Lote 31</t>
  </si>
  <si>
    <t>Netzahualcóyotl</t>
  </si>
  <si>
    <t>El Ranchito</t>
  </si>
  <si>
    <t>Rancho Zavaleta</t>
  </si>
  <si>
    <t>Chicomulco</t>
  </si>
  <si>
    <t>Rancho Permuta</t>
  </si>
  <si>
    <t>El Llanito</t>
  </si>
  <si>
    <t>Ranchería Santos</t>
  </si>
  <si>
    <t>Arroyo Zuzule</t>
  </si>
  <si>
    <t>Francisco Chávez</t>
  </si>
  <si>
    <t>La Milpa</t>
  </si>
  <si>
    <t>Piedra Viva</t>
  </si>
  <si>
    <t>Yucuteyo Guerrero</t>
  </si>
  <si>
    <t>Rancho Antonio</t>
  </si>
  <si>
    <t>Llano de Lodo</t>
  </si>
  <si>
    <t>Capulín</t>
  </si>
  <si>
    <t>Playa Banco de Oro</t>
  </si>
  <si>
    <t>Paso Ocote</t>
  </si>
  <si>
    <t>San José Palo Grande</t>
  </si>
  <si>
    <t>Rancho Santa Cecilia</t>
  </si>
  <si>
    <t>Marisela</t>
  </si>
  <si>
    <t>Yucuhillo</t>
  </si>
  <si>
    <t>Buenavista Río Tonto</t>
  </si>
  <si>
    <t>El Arbolito</t>
  </si>
  <si>
    <t>La Arena (El Roblar)</t>
  </si>
  <si>
    <t>San Carlos</t>
  </si>
  <si>
    <t>Rancho Dávila</t>
  </si>
  <si>
    <t>La Cruz del Siglo</t>
  </si>
  <si>
    <t>Rancho Trejo</t>
  </si>
  <si>
    <t>Rancho Félix Maldonado</t>
  </si>
  <si>
    <t>Palo de Letra</t>
  </si>
  <si>
    <t>Los Mangales (La Estopa)</t>
  </si>
  <si>
    <t>Esperanza Madero</t>
  </si>
  <si>
    <t>3 de Mayo</t>
  </si>
  <si>
    <t>Rancho González Segunda Sección</t>
  </si>
  <si>
    <t>Rancho de Cura</t>
  </si>
  <si>
    <t>La Hondura (Loma Rasposa)</t>
  </si>
  <si>
    <t>La Noria Y Minindaca</t>
  </si>
  <si>
    <t>Salchi</t>
  </si>
  <si>
    <t>Barrio La Noria</t>
  </si>
  <si>
    <t>Sacramento</t>
  </si>
  <si>
    <t>Rancho Nereyda Toribio Antonio</t>
  </si>
  <si>
    <t>Jácome (Kilómetro 28)</t>
  </si>
  <si>
    <t>La Cucaracha</t>
  </si>
  <si>
    <t>Piedras Negras (Taragutín)</t>
  </si>
  <si>
    <t>Agua Cabeza de León</t>
  </si>
  <si>
    <t>El Manzano</t>
  </si>
  <si>
    <t>Mancuernas</t>
  </si>
  <si>
    <t>El Zanjón</t>
  </si>
  <si>
    <t>Paso Los Indios</t>
  </si>
  <si>
    <t>Villa Unión</t>
  </si>
  <si>
    <t>La Pasionaria</t>
  </si>
  <si>
    <t>El Hondón</t>
  </si>
  <si>
    <t>Gaspar Torres Urbieta</t>
  </si>
  <si>
    <t>Tacoteno El Consuelo</t>
  </si>
  <si>
    <t>Los Cañas (Tres Potencias)</t>
  </si>
  <si>
    <t>Jorge Pérez de La O</t>
  </si>
  <si>
    <t>Cob. Mpal. San Juan Cotzocón</t>
  </si>
  <si>
    <t>Agua Jabalí</t>
  </si>
  <si>
    <t>Palo de Marca</t>
  </si>
  <si>
    <t>Loma Celosa</t>
  </si>
  <si>
    <t>Mariano Matamoros</t>
  </si>
  <si>
    <t>La Cruz Isabel (Barrio Grande)</t>
  </si>
  <si>
    <t>Piedra Ancha (Azulillo)</t>
  </si>
  <si>
    <t>La Culebra (Barrio La Culebra)</t>
  </si>
  <si>
    <t>Los Zavala</t>
  </si>
  <si>
    <t>Rancho La Llorona</t>
  </si>
  <si>
    <t>El Recreo</t>
  </si>
  <si>
    <t>Josefa Ortiz de Domínguez (La Josefita)</t>
  </si>
  <si>
    <t>Nicolás Alfonsín</t>
  </si>
  <si>
    <t>La Piedra</t>
  </si>
  <si>
    <t>Yocundo Huescas</t>
  </si>
  <si>
    <t>Golina</t>
  </si>
  <si>
    <t>Agua Platanillo Uno</t>
  </si>
  <si>
    <t>Peña Quemada</t>
  </si>
  <si>
    <t>Encinal Huautla</t>
  </si>
  <si>
    <t>Piedra Agujereada</t>
  </si>
  <si>
    <t>Minitán</t>
  </si>
  <si>
    <t>Kilómetro 88</t>
  </si>
  <si>
    <t>Juan Diegal</t>
  </si>
  <si>
    <t>El Veintiocho</t>
  </si>
  <si>
    <t>Onésimas (Argelino Solórzano)</t>
  </si>
  <si>
    <t>Rancho Seco</t>
  </si>
  <si>
    <t>El Tonto</t>
  </si>
  <si>
    <t>Pilar Corro Quirino</t>
  </si>
  <si>
    <t>Calzada Los Pinos</t>
  </si>
  <si>
    <t>Guayabo</t>
  </si>
  <si>
    <t>Cerro Yerba de Pollo</t>
  </si>
  <si>
    <t>Cerro Palma</t>
  </si>
  <si>
    <t>Loma Maguey</t>
  </si>
  <si>
    <t>Llano Guadalupe</t>
  </si>
  <si>
    <t>El Frío</t>
  </si>
  <si>
    <t>La Barra del Potrero</t>
  </si>
  <si>
    <t>El Olivo</t>
  </si>
  <si>
    <t>Barrio Galeana</t>
  </si>
  <si>
    <t>Playa San Vicente</t>
  </si>
  <si>
    <t>Rancho Soñador</t>
  </si>
  <si>
    <t>Benito Juárez Cuquila</t>
  </si>
  <si>
    <t>Los Trapiches</t>
  </si>
  <si>
    <t>Rancho Cotija</t>
  </si>
  <si>
    <t>Guillaya (Arroyo de Guillaya)</t>
  </si>
  <si>
    <t>Rancho Carrera (Altamira)</t>
  </si>
  <si>
    <t>Agua de Cuerno</t>
  </si>
  <si>
    <t>El Médano</t>
  </si>
  <si>
    <t>Desplayado</t>
  </si>
  <si>
    <t>Pepe Y Paty</t>
  </si>
  <si>
    <t>Barbasco</t>
  </si>
  <si>
    <t>Los Pinos (Langostillo)</t>
  </si>
  <si>
    <t>San Alfonso</t>
  </si>
  <si>
    <t>Arroyo del Pajarito</t>
  </si>
  <si>
    <t>Rancho Meseta</t>
  </si>
  <si>
    <t>Monte de Los Olivos</t>
  </si>
  <si>
    <t>Agua Álamo</t>
  </si>
  <si>
    <t>Arroyo Cruz</t>
  </si>
  <si>
    <t>Rincón Alegre</t>
  </si>
  <si>
    <t>La Estancia (Santa Cecilia)</t>
  </si>
  <si>
    <t>Rancho Alaska</t>
  </si>
  <si>
    <t>Conjunto Residencial Sebastopol</t>
  </si>
  <si>
    <t>El Peñón</t>
  </si>
  <si>
    <t>Santa Delia (Los Arcos)</t>
  </si>
  <si>
    <t>La Nueva Raza</t>
  </si>
  <si>
    <t>La Loma de Los Ingenieros</t>
  </si>
  <si>
    <t>Rancho Miranda (Altamira)</t>
  </si>
  <si>
    <t>Llano de Águila</t>
  </si>
  <si>
    <t>La Ciénega Ii</t>
  </si>
  <si>
    <t>Chicapa de Castro</t>
  </si>
  <si>
    <t>Rancho Nuevo Jonotal</t>
  </si>
  <si>
    <t>El Higo (La Galera)</t>
  </si>
  <si>
    <t>Agua Canoa</t>
  </si>
  <si>
    <t>Cerro Potrero</t>
  </si>
  <si>
    <t>Piedra Alta</t>
  </si>
  <si>
    <t>San Antonio Río Verde</t>
  </si>
  <si>
    <t>La Guayabita</t>
  </si>
  <si>
    <t>Cuarto</t>
  </si>
  <si>
    <t>El Tarasco</t>
  </si>
  <si>
    <t>Francisco I. Madero (Los Cerritos)</t>
  </si>
  <si>
    <t>Cañamazal</t>
  </si>
  <si>
    <t>El Pókar</t>
  </si>
  <si>
    <t>El Triángulo</t>
  </si>
  <si>
    <t>Agua San José</t>
  </si>
  <si>
    <t>Río Lodo</t>
  </si>
  <si>
    <t>Plan de Arena</t>
  </si>
  <si>
    <t>Barrio Sabino</t>
  </si>
  <si>
    <t>Mata de Ajo</t>
  </si>
  <si>
    <t>Parada Zapotal</t>
  </si>
  <si>
    <t>Agostadero</t>
  </si>
  <si>
    <t>Los Potrillos</t>
  </si>
  <si>
    <t>San Román</t>
  </si>
  <si>
    <t>Musule (Las Varas)</t>
  </si>
  <si>
    <t>Santa Elisa (Arroyo Varas Prietas)</t>
  </si>
  <si>
    <t>Cerro Palmaje</t>
  </si>
  <si>
    <t>Guadalupe de Los Reyes</t>
  </si>
  <si>
    <t>El Principio</t>
  </si>
  <si>
    <t>Rancho Lupita</t>
  </si>
  <si>
    <t>Chinigue Segunda Sección (La Quebradora)</t>
  </si>
  <si>
    <t>Agua de La Fuente</t>
  </si>
  <si>
    <t>Piedra de Fierro</t>
  </si>
  <si>
    <t>Paso del Muerto (Cerro El Hachote)</t>
  </si>
  <si>
    <t>Rancho Arcos</t>
  </si>
  <si>
    <t>Los Almendros</t>
  </si>
  <si>
    <t>Pozo de Águila</t>
  </si>
  <si>
    <t>Peña Campana</t>
  </si>
  <si>
    <t>La Perla (Los Reyes)</t>
  </si>
  <si>
    <t>Puente Toltepec</t>
  </si>
  <si>
    <t>Conchalito</t>
  </si>
  <si>
    <t>El Venadito</t>
  </si>
  <si>
    <t>Arroyo Chiquito</t>
  </si>
  <si>
    <t>La Capilla (El Columpio)</t>
  </si>
  <si>
    <t>La Yerba Buena (El Corona)</t>
  </si>
  <si>
    <t>La Herradura (Rancho La Herradura)</t>
  </si>
  <si>
    <t>Los Órganos</t>
  </si>
  <si>
    <t>Agua Pescadito</t>
  </si>
  <si>
    <t>Joya María</t>
  </si>
  <si>
    <t>Colonia Sector Uno</t>
  </si>
  <si>
    <t>La Puerta</t>
  </si>
  <si>
    <t>Camarón Salsipuedes</t>
  </si>
  <si>
    <t>Campo Chico</t>
  </si>
  <si>
    <t>Agustín Pacheco</t>
  </si>
  <si>
    <t>Rancho de Margarito Blanco Ortiz</t>
  </si>
  <si>
    <t>Sitio Caballero</t>
  </si>
  <si>
    <t>Santa Herminia</t>
  </si>
  <si>
    <t>El Sitio (Arroyo Grande)</t>
  </si>
  <si>
    <t>Dos Efes</t>
  </si>
  <si>
    <t>El Cañaveral</t>
  </si>
  <si>
    <t>Rafael Rangel (El Retiro)</t>
  </si>
  <si>
    <t>Rancho de Rafael Alcalá Sarmiento</t>
  </si>
  <si>
    <t>Peña del Sol</t>
  </si>
  <si>
    <t>Laborillo</t>
  </si>
  <si>
    <t>El Jimbal</t>
  </si>
  <si>
    <t>Chucho Ramírez (Manuel Pérez Camacho)</t>
  </si>
  <si>
    <t>La Escondida</t>
  </si>
  <si>
    <t>El Encino (Portillo del Encino)</t>
  </si>
  <si>
    <t>Villa Azueta</t>
  </si>
  <si>
    <t>Alejo Peralta (Colonia Alejo Peralta)</t>
  </si>
  <si>
    <t>Barra de Cuatunalco</t>
  </si>
  <si>
    <t>Pesquería Guadalupe</t>
  </si>
  <si>
    <t>Piedra Quemada</t>
  </si>
  <si>
    <t>Sierra Mojarra</t>
  </si>
  <si>
    <t>Chucho Zanatta</t>
  </si>
  <si>
    <t>La Selva</t>
  </si>
  <si>
    <t>La Charola</t>
  </si>
  <si>
    <t>El Encino (San Agustín)</t>
  </si>
  <si>
    <t>Agua de Pozol (San Ramón)</t>
  </si>
  <si>
    <t>La Cancha</t>
  </si>
  <si>
    <t>Zacamalín</t>
  </si>
  <si>
    <t>Caco Prieto</t>
  </si>
  <si>
    <t>Monte Oscuro</t>
  </si>
  <si>
    <t>Pueblo Nuevo Ojo de Agua</t>
  </si>
  <si>
    <t>Cosolapa Sarmiento</t>
  </si>
  <si>
    <t>Las Adelitas Dos</t>
  </si>
  <si>
    <t>Rancho Los Pinos</t>
  </si>
  <si>
    <t>El Eslabón</t>
  </si>
  <si>
    <t>Loma Alta Cerro Central</t>
  </si>
  <si>
    <t>La Chamusca (El Chamuscadero)</t>
  </si>
  <si>
    <t>La Lagartija</t>
  </si>
  <si>
    <t>La Montaña</t>
  </si>
  <si>
    <t>Primera Ampliación La Palma (El Viejo)</t>
  </si>
  <si>
    <t>Arroyo Malote</t>
  </si>
  <si>
    <t>Rancho El Privilegio</t>
  </si>
  <si>
    <t>El Garabato</t>
  </si>
  <si>
    <t>Crucero del Faisán</t>
  </si>
  <si>
    <t>La Redonda</t>
  </si>
  <si>
    <t>Carmen (Los Pinos)</t>
  </si>
  <si>
    <t>12 de Julio</t>
  </si>
  <si>
    <t>Jazmín</t>
  </si>
  <si>
    <t>Colonia Josefa Ortiz de Domínguez</t>
  </si>
  <si>
    <t>El Treinta Y Seis</t>
  </si>
  <si>
    <t>Huizache</t>
  </si>
  <si>
    <t>Rancho Peinecillo</t>
  </si>
  <si>
    <t>Agua de Paxtle</t>
  </si>
  <si>
    <t>Las Brisas</t>
  </si>
  <si>
    <t>Piedra de Iguana</t>
  </si>
  <si>
    <t>Buenos Aires El Apompo</t>
  </si>
  <si>
    <t>Los Morales</t>
  </si>
  <si>
    <t>El Madrón</t>
  </si>
  <si>
    <t>Tierra Colorada (Agua Colorada)</t>
  </si>
  <si>
    <t>Paso Xonene</t>
  </si>
  <si>
    <t>Santa Efigenia</t>
  </si>
  <si>
    <t>El Ojillal (Boca de Coapa)</t>
  </si>
  <si>
    <t>Neftalí Cisneros</t>
  </si>
  <si>
    <t>Nuevo Jalisco</t>
  </si>
  <si>
    <t>Arroyo Mojarra</t>
  </si>
  <si>
    <t>Plan de Laguna</t>
  </si>
  <si>
    <t>Finca El Carmen</t>
  </si>
  <si>
    <t>Amatillo</t>
  </si>
  <si>
    <t>Texcoco (Ojo de Agua)</t>
  </si>
  <si>
    <t>Paso de Iguana</t>
  </si>
  <si>
    <t>La Loma Naranjal</t>
  </si>
  <si>
    <t>Agua del Sabino</t>
  </si>
  <si>
    <t>Agua Pared</t>
  </si>
  <si>
    <t>Arroyo del Inquente</t>
  </si>
  <si>
    <t>Soledad Macín Chico</t>
  </si>
  <si>
    <t>Rancho Armengol</t>
  </si>
  <si>
    <t>Arroyo Encino</t>
  </si>
  <si>
    <t>La Labor (Gulera)</t>
  </si>
  <si>
    <t>El Maluco</t>
  </si>
  <si>
    <t>Pesquería Puerto Paloma</t>
  </si>
  <si>
    <t>Rancho Veracruz</t>
  </si>
  <si>
    <t>La Michuca</t>
  </si>
  <si>
    <t>Unión de Hermanos (Las Adelitas)</t>
  </si>
  <si>
    <t>Santa Hilaria</t>
  </si>
  <si>
    <t>San Isidro Ojo de Agua</t>
  </si>
  <si>
    <t>Agua Sótano (Puerto Buenavista)</t>
  </si>
  <si>
    <t>Alianza</t>
  </si>
  <si>
    <t>Escobillal</t>
  </si>
  <si>
    <t>El Talismán</t>
  </si>
  <si>
    <t>Roberto Figueroa</t>
  </si>
  <si>
    <t>Tembladera de La Selva 2</t>
  </si>
  <si>
    <t>Rancho Zepeda</t>
  </si>
  <si>
    <t>Rancho La Fe</t>
  </si>
  <si>
    <t>Candelaria La Estancia</t>
  </si>
  <si>
    <t>San José Chacalapa</t>
  </si>
  <si>
    <t>Pesquería Rancho Salinas</t>
  </si>
  <si>
    <t>Las Maravillas</t>
  </si>
  <si>
    <t>Los Tres Potrillos</t>
  </si>
  <si>
    <t>Gulera</t>
  </si>
  <si>
    <t>Palo Plumaje</t>
  </si>
  <si>
    <t>El Vigía</t>
  </si>
  <si>
    <t>Tembladera</t>
  </si>
  <si>
    <t>La Puerta del Recreo</t>
  </si>
  <si>
    <t>Tembladera de La Selva 1</t>
  </si>
  <si>
    <t>Arroyo Café</t>
  </si>
  <si>
    <t>Cob. Mpal. Villa Sola de Vega</t>
  </si>
  <si>
    <t>Agua de Aceite</t>
  </si>
  <si>
    <t>La Naranja (La Camaronada)</t>
  </si>
  <si>
    <t>Revolución 20 de Noviembre</t>
  </si>
  <si>
    <t>Vitela (Predio Visuriki)</t>
  </si>
  <si>
    <t>Colonia 5 de Mayo</t>
  </si>
  <si>
    <t>Llano Monte</t>
  </si>
  <si>
    <t>Rancho Nuevo Pescadito</t>
  </si>
  <si>
    <t>Camalotillo</t>
  </si>
  <si>
    <t>Juno</t>
  </si>
  <si>
    <t>Torreón</t>
  </si>
  <si>
    <t>Colonia 7 de Septiembre</t>
  </si>
  <si>
    <t>Desviación a Santiago Yaveo</t>
  </si>
  <si>
    <t>Sabinos</t>
  </si>
  <si>
    <t>Rancho Pantoja</t>
  </si>
  <si>
    <t>Roca Blanca</t>
  </si>
  <si>
    <t>Roque</t>
  </si>
  <si>
    <t>Francisco Javier Jasso</t>
  </si>
  <si>
    <t>El Jobo</t>
  </si>
  <si>
    <t>San Jorge Buena Vista</t>
  </si>
  <si>
    <t>Nuevo Ubero</t>
  </si>
  <si>
    <t>Los Ávalos</t>
  </si>
  <si>
    <t>Cobagar</t>
  </si>
  <si>
    <t>Seminario Menor</t>
  </si>
  <si>
    <t>Agua Pumarosa</t>
  </si>
  <si>
    <t>Duva-Yoo</t>
  </si>
  <si>
    <t>Chacalapilla</t>
  </si>
  <si>
    <t>La Tabaquera</t>
  </si>
  <si>
    <t>La Negra</t>
  </si>
  <si>
    <t>Jesús Rico García</t>
  </si>
  <si>
    <t>El Huazán</t>
  </si>
  <si>
    <t>Cerro Álamo</t>
  </si>
  <si>
    <t>El Zapotalito</t>
  </si>
  <si>
    <t>El Colorado</t>
  </si>
  <si>
    <t>Tembladera del Castillo</t>
  </si>
  <si>
    <t>Los Cruces</t>
  </si>
  <si>
    <t>Agua Caballero</t>
  </si>
  <si>
    <t>Playa Vieja</t>
  </si>
  <si>
    <t>Corcovado Petaca</t>
  </si>
  <si>
    <t>El Panalito</t>
  </si>
  <si>
    <t>Arroyo de Enmedio</t>
  </si>
  <si>
    <t>Cascajal</t>
  </si>
  <si>
    <t>Camino de Yeso</t>
  </si>
  <si>
    <t>San Isidro Llano Grande</t>
  </si>
  <si>
    <t>Reyes</t>
  </si>
  <si>
    <t>San Gabriel</t>
  </si>
  <si>
    <t>La Merced</t>
  </si>
  <si>
    <t>Palmilla (El Olvido Uno)</t>
  </si>
  <si>
    <t>Rancho Herrera</t>
  </si>
  <si>
    <t>Paso Guayabo</t>
  </si>
  <si>
    <t>Silverio La Arrocera</t>
  </si>
  <si>
    <t>El Capricho</t>
  </si>
  <si>
    <t>Plan de Mazate</t>
  </si>
  <si>
    <t>Rancho de Vacas</t>
  </si>
  <si>
    <t>Agua Tinta (Pozo de Águila)</t>
  </si>
  <si>
    <t>Toltepec (San Rafael Toltepec)</t>
  </si>
  <si>
    <t>Pantoja</t>
  </si>
  <si>
    <t>Potrero Grande</t>
  </si>
  <si>
    <t>Yoganita</t>
  </si>
  <si>
    <t>Agua de Grillo</t>
  </si>
  <si>
    <t>Santa Cruz Tututepec</t>
  </si>
  <si>
    <t>Santa María Limón</t>
  </si>
  <si>
    <t>Profesor Otilio Montaño</t>
  </si>
  <si>
    <t>Puente del Obispo (La Joya)</t>
  </si>
  <si>
    <t>Los Robles</t>
  </si>
  <si>
    <t>Santa Inés Sola</t>
  </si>
  <si>
    <t>Donají</t>
  </si>
  <si>
    <t>Cob. Mpal. San Juan Bautista Tuxtepec</t>
  </si>
  <si>
    <t>Artículo Sesenta y Cinco Reforma Agraria</t>
  </si>
  <si>
    <t>Varas Prietas</t>
  </si>
  <si>
    <t>Cerro Trueno</t>
  </si>
  <si>
    <t>La Teja</t>
  </si>
  <si>
    <t>El Paso de Las Maravillas</t>
  </si>
  <si>
    <t>El Peal</t>
  </si>
  <si>
    <t>Arroyo La Palma</t>
  </si>
  <si>
    <t>El Sitio</t>
  </si>
  <si>
    <t>San José Manialtepec</t>
  </si>
  <si>
    <t>Casa Blanca (La Granada)</t>
  </si>
  <si>
    <t>Río Grande o Piedra Parada</t>
  </si>
  <si>
    <t>Boca de Coapa</t>
  </si>
  <si>
    <t>La Lucha</t>
  </si>
  <si>
    <t>San Francisco de Abajo</t>
  </si>
  <si>
    <t>La Pita (Efrén Garduño)</t>
  </si>
  <si>
    <t>Santa Clara (Nueva Esperanza)</t>
  </si>
  <si>
    <t>Mixtancillo (Boca de Coapa)</t>
  </si>
  <si>
    <t>La Nueva Delicia</t>
  </si>
  <si>
    <t>El Parisino</t>
  </si>
  <si>
    <t>El Encino (Tres Ranchos)</t>
  </si>
  <si>
    <t>El Remache</t>
  </si>
  <si>
    <t>El Apompo</t>
  </si>
  <si>
    <t>Guadalupano (Los Negritos)</t>
  </si>
  <si>
    <t>Cob. Mpal. Santiago Yaveo</t>
  </si>
  <si>
    <t>Aeropuerto</t>
  </si>
  <si>
    <t>El Pensamiento</t>
  </si>
  <si>
    <t>La Redonda (Boca de Coapa)</t>
  </si>
  <si>
    <t>San Lorenzo (El Zapotal)</t>
  </si>
  <si>
    <t>El Rescate</t>
  </si>
  <si>
    <t>Tierra Quemada</t>
  </si>
  <si>
    <t>Desparramadero</t>
  </si>
  <si>
    <t>Los Cuates</t>
  </si>
  <si>
    <t>Santa Isabel Río Obispo</t>
  </si>
  <si>
    <t>3 Hermanos</t>
  </si>
  <si>
    <t>La Lagunilla</t>
  </si>
  <si>
    <t>Colonia La Fe</t>
  </si>
  <si>
    <t>Tierra Alta</t>
  </si>
  <si>
    <t>Domingo Morales Vallejos (Santa Teresita)</t>
  </si>
  <si>
    <t>Colonia Ortega</t>
  </si>
  <si>
    <t>Hermanos Mussa</t>
  </si>
  <si>
    <t>Los Tres Cañafístulas</t>
  </si>
  <si>
    <t>Palo Gacho</t>
  </si>
  <si>
    <t>Playa del Mono</t>
  </si>
  <si>
    <t>San Benito Encinal</t>
  </si>
  <si>
    <t>Los Anzures</t>
  </si>
  <si>
    <t>Mulato Viejo</t>
  </si>
  <si>
    <t>La Ginebra</t>
  </si>
  <si>
    <t>La Piedra de Los Hermanos Cruz</t>
  </si>
  <si>
    <t>Santa Sofía Monte Rosa</t>
  </si>
  <si>
    <t>Colonia Víctor Bravo Ahuja (Segunda Etapa)</t>
  </si>
  <si>
    <t>San Juan Jaltepec</t>
  </si>
  <si>
    <t>Santa María Agua Escondida</t>
  </si>
  <si>
    <t>El Escobillal</t>
  </si>
  <si>
    <t>Mixtán</t>
  </si>
  <si>
    <t>Pio V Becerra Ballesteros</t>
  </si>
  <si>
    <t>Santa María (Rancho Muñiz)</t>
  </si>
  <si>
    <t>Otate</t>
  </si>
  <si>
    <t>Colonia Rosalinda</t>
  </si>
  <si>
    <t>Las Adelitas</t>
  </si>
  <si>
    <t>Palmira</t>
  </si>
  <si>
    <t>Fraccionamiento Modelo</t>
  </si>
  <si>
    <t>Los Manantiales del Escobillal</t>
  </si>
  <si>
    <t>Santa María Yaveo</t>
  </si>
  <si>
    <t>Roberto Colorado</t>
  </si>
  <si>
    <t>Copite</t>
  </si>
  <si>
    <t>Estanquillo</t>
  </si>
  <si>
    <t>Rancho de Don Andrés</t>
  </si>
  <si>
    <t>Concentración Nuevo Paraíso</t>
  </si>
  <si>
    <t>El Oasis</t>
  </si>
  <si>
    <t>El Ojochal</t>
  </si>
  <si>
    <t>La Dueña</t>
  </si>
  <si>
    <t>El Brillante</t>
  </si>
  <si>
    <t>Rancho El Tiburón</t>
  </si>
  <si>
    <t>Las Californias</t>
  </si>
  <si>
    <t>Zapotitancillo de Juárez</t>
  </si>
  <si>
    <t>Las Rosas</t>
  </si>
  <si>
    <t>La Veracruzana</t>
  </si>
  <si>
    <t>La Lana</t>
  </si>
  <si>
    <t>Rancho de Doña Raymunda Arrieta Gutiérrez</t>
  </si>
  <si>
    <t>El Cafetal</t>
  </si>
  <si>
    <t>Rancho Josefina</t>
  </si>
  <si>
    <t>Rancho Octavio</t>
  </si>
  <si>
    <t>Campo Quemado</t>
  </si>
  <si>
    <t>Silvestre Jiménez Santana</t>
  </si>
  <si>
    <t>Desviación a Ojo de Agua</t>
  </si>
  <si>
    <t>El Tordón</t>
  </si>
  <si>
    <t>Los Samanes</t>
  </si>
  <si>
    <t>Las Tres Potrancas</t>
  </si>
  <si>
    <t>Arroyo Cohapa</t>
  </si>
  <si>
    <t>Francisco I. Madero de Los Cerritos Río Tonto</t>
  </si>
  <si>
    <t>Claudio Vicente Justo</t>
  </si>
  <si>
    <t>Santa María Amapa</t>
  </si>
  <si>
    <t>Rancho María del Carmen</t>
  </si>
  <si>
    <t>Curva Las Consuegras (Ejido Las Ánimas)</t>
  </si>
  <si>
    <t>Benemérito Juárez</t>
  </si>
  <si>
    <t>Bethania</t>
  </si>
  <si>
    <t>Sebastopol</t>
  </si>
  <si>
    <t>Zacate Colorado</t>
  </si>
  <si>
    <t>San Isidro Las Piñas</t>
  </si>
  <si>
    <t>San Silverio El Cedral</t>
  </si>
  <si>
    <t>Santa Rosa Papaloapan</t>
  </si>
  <si>
    <t>San Felipe de La Peña</t>
  </si>
  <si>
    <t>Esperanza Arroyo La Gloria</t>
  </si>
  <si>
    <t>Rodeo Arroyo Pepesca</t>
  </si>
  <si>
    <t>Fuente Misteriosa</t>
  </si>
  <si>
    <t>Mata de Caña</t>
  </si>
  <si>
    <t>Agua Fría Piedra del Sol</t>
  </si>
  <si>
    <t>cve_comp5</t>
  </si>
  <si>
    <t>gpo_id</t>
  </si>
  <si>
    <t>gpo_nombre</t>
  </si>
  <si>
    <t>1</t>
  </si>
  <si>
    <t>PODER LEGISLATIVO</t>
  </si>
  <si>
    <t>2</t>
  </si>
  <si>
    <t>PODER JUDICIAL</t>
  </si>
  <si>
    <t>3</t>
  </si>
  <si>
    <t>ADMINISTRACION PUBLICA CENTRALIZADA</t>
  </si>
  <si>
    <t>4</t>
  </si>
  <si>
    <t>ORGANISMOS PUBLICOS DESCENTRALIZADOS</t>
  </si>
  <si>
    <t>5</t>
  </si>
  <si>
    <t>FIDEICOMISOS</t>
  </si>
  <si>
    <t>6</t>
  </si>
  <si>
    <t>EMPRESAS DE PARTICIPACION ESTATAL</t>
  </si>
  <si>
    <t>7</t>
  </si>
  <si>
    <t>ÓRGANOS AUTÓNOMOS</t>
  </si>
  <si>
    <t>MUNICIPIOS</t>
  </si>
  <si>
    <t>ur_id</t>
  </si>
  <si>
    <t>ur_nombre</t>
  </si>
  <si>
    <t>H.CONGRESO DEL ESTADO</t>
  </si>
  <si>
    <t>GUBERNATURA</t>
  </si>
  <si>
    <t>CAMINOS Y AEROPISTAS DE OAXACA</t>
  </si>
  <si>
    <t>FIDEICOMISO PARA EL DESARROLLO LOGISTICO DEL ESTADO DE OAXACA</t>
  </si>
  <si>
    <t>INMOBILIARIA DEL PAPALOAPAN</t>
  </si>
  <si>
    <t>DEFENSORIA DE LOS DERECHOS HUMANOS DEL PUEBLO DE OAXACA</t>
  </si>
  <si>
    <t>MUNICIPIOS - PARTICIPACIONES Y APORTACIONES</t>
  </si>
  <si>
    <t>AUDITORIA SUPERIOR DEL ESTADO DE OAXACA</t>
  </si>
  <si>
    <t>TRIBUNAL SUPERIOR DE JUSTICIA</t>
  </si>
  <si>
    <t>SECRETARIA GENERAL DE GOBIERNO</t>
  </si>
  <si>
    <t>CASA DE LA CULTURA OAXAQUEÑA</t>
  </si>
  <si>
    <t>FONDO PARA EL FOMENTO ESTATAL DE LAS ACTIVIDADES PRODUCTIVAS DE OAXACA</t>
  </si>
  <si>
    <t>PROQUIVEMEX</t>
  </si>
  <si>
    <t>INSTITUTO ESTATAL ELECTORAL Y DE PARTICIPACION CIUDADANA</t>
  </si>
  <si>
    <t>MUNICIPIOS INVERSION CONCERTADA - PLANEACION</t>
  </si>
  <si>
    <t>CONSEJO DE LA JUDICATURA</t>
  </si>
  <si>
    <t>PROCURADURIA GENERAL DE JUSTICIA  DEL ESTADO</t>
  </si>
  <si>
    <t>CENTRO DE DISEÑO DE OAXACA</t>
  </si>
  <si>
    <t>UNIVERSIDAD AUTONOMA BENITO JUAREZ DE OAXACA</t>
  </si>
  <si>
    <t>SECRETARIA DE SEGURIDAD PUBLICA</t>
  </si>
  <si>
    <t>CENTRO DE LAS ARTES DE SAN AGUSTIN</t>
  </si>
  <si>
    <t>COMISION ESTATAL DE ARBITRAJE MEDICO DE OAXACA</t>
  </si>
  <si>
    <t>SECRETARIA DE SALUD</t>
  </si>
  <si>
    <t>CENTRO SUPERIOR DE ESTUDIOS TECNOLOGICOS DE TEPOSCOLULA</t>
  </si>
  <si>
    <t>COMISION DE TRANSPARENCIA, ACCESO A LA INFORMACION PUBLICA Y PROTECCION DE DATOS PERSONALES</t>
  </si>
  <si>
    <t>SECRETARIA DE LAS INFRAESTRUCTURAS Y EL ORDENAMIENTO TERRITORIAL SUSTENTABLE</t>
  </si>
  <si>
    <t>COLEGIO DE BACHILLERES DEL ESTADO DE OAXACA</t>
  </si>
  <si>
    <t>SISTEMA PARA EL DESARROLLO INTEGRAL DE LA FAMILIA DEL ESTADO DE OAXACA</t>
  </si>
  <si>
    <t>SECRETARIA DE TURISMO Y DESARROLLO ECONOMICO</t>
  </si>
  <si>
    <t>COLEGIO DE ESTUDIOS CIENTIFICOS Y TECNOLOGICOS DEL ESTADO DE OAXACA</t>
  </si>
  <si>
    <t>SECRETARIA DEL TRABAJO</t>
  </si>
  <si>
    <t>COLEGIO SUP. P/LA EDUC. INTEGRAL INTERCULTURAL DE OAXACA</t>
  </si>
  <si>
    <t>SECRETARIA DE LAS CULTURAS Y ARTES DE OAXACA</t>
  </si>
  <si>
    <t>COMISION ESTATAL DE CULTURA FISICA Y DEPORTE</t>
  </si>
  <si>
    <t>SECRETARIA DE DESARROLLO SOCIAL Y HUMANO</t>
  </si>
  <si>
    <t>COMISION ESTATAL DE LA JUVENTUD</t>
  </si>
  <si>
    <t>SECRETARIA DE ASUNTOS INDIGENAS</t>
  </si>
  <si>
    <t>COMISION ESTATAL DE VIVIENDA</t>
  </si>
  <si>
    <t>SECRETARIA DE DESARROLLO AGROPECUARIO, FORESTAL, PESCA Y ACUACULTURA</t>
  </si>
  <si>
    <t>COMISION ESTATAL DEL AGUA</t>
  </si>
  <si>
    <t>SECRETARIA DE FINANZAS</t>
  </si>
  <si>
    <t>COMISION ESTATAL P/PLANEACION Y LA PROG. DE LA EDUC. MEDIA SUPERIOR</t>
  </si>
  <si>
    <t>FONDO DE INVERSION, PREVISION Y PARI PASSU</t>
  </si>
  <si>
    <t>COMISION ESTATAL PARA LA PLANEACION  DE LA EDUCACION SUPERIOR (COEPES)</t>
  </si>
  <si>
    <t>DEUDA PÚBLICA</t>
  </si>
  <si>
    <t>COMISION P/LA REG. DE LA TENEN. DE LA TIERRA URB. DEL EDO. DE OAXACA</t>
  </si>
  <si>
    <t>INGRESOS Y DERECHOS AFECTOS A FIDEICOMISOS</t>
  </si>
  <si>
    <t>CONSEJO ESTATAL DE LOS SISTEMAS-PRODUCTO</t>
  </si>
  <si>
    <t>SECRETARIA DE ADMINISTRACION</t>
  </si>
  <si>
    <t>CONSEJO ESTATAL DE PREVENCION Y CONTROL DEL SIDA</t>
  </si>
  <si>
    <t>SECRETARIA DE ADMINISTRACION-DIRECCION DE RECURSOS HUMANOS</t>
  </si>
  <si>
    <t>CONSEJO ESTATAL DEL CAFE DE OAXACA</t>
  </si>
  <si>
    <t>SECRETARIA DE LA CONTRALORIA Y TRANSPARENCIA GUBERNAMENTAL</t>
  </si>
  <si>
    <t>CONSEJO OAXAQUEÑO DE CIENCIA Y TECNOLOGIA</t>
  </si>
  <si>
    <t>JEFATURA DE LA GUBERNATURA</t>
  </si>
  <si>
    <t>CORPORACION OAXAQUEÑA DE RADIO Y TELEVISION</t>
  </si>
  <si>
    <t>COORDINACION GENERAL DE MODULOS DE DESARROLLO SUSTENTABLE</t>
  </si>
  <si>
    <t>DIRECCION GENERAL DE POBLACION DE OAXACA</t>
  </si>
  <si>
    <t>COORDINACION GENERAL DE PROYECTOS ESTRATEGICOS</t>
  </si>
  <si>
    <t>HOSPITAL DE LA NIÑEZ OAXAQUEÑA</t>
  </si>
  <si>
    <t>COORDINACION GENERAL DE ASUNTOS INTERNACIONALES</t>
  </si>
  <si>
    <t>INST. DE CAPAC. Y PRODUCTIVIDAD P/ EL TRABAJO DEL EDO. DE OAXACA</t>
  </si>
  <si>
    <t>CONSEJERIA JURIDICA DEL GOBIERNO DEL ESTADO</t>
  </si>
  <si>
    <t>INST. TECNOLOG. SUP. DE SAN MIGUEL EL GRANDE</t>
  </si>
  <si>
    <t>COORDINACION GENERAL DE EDUCACION MEDIA SUPERIOR Y SUPERIOR</t>
  </si>
  <si>
    <t>INSTITUTO DE DESARROLLO DE TECNOLOGIAS DE LA INFORMACION</t>
  </si>
  <si>
    <t>REPRESENTACION DEL GOBIERNO DEL ESTADO DE OAXACA EN EL DISTRITO FEDERAL</t>
  </si>
  <si>
    <t>INSTITUTO DE ESTUDIOS DE BACHILLERATO DEL ESTADO DE OAXACA (IEBO)</t>
  </si>
  <si>
    <t>COORDINACION GENERAL DEL TRANSPORTE</t>
  </si>
  <si>
    <t>INSTITUTO DE LA MUJER OAXAQUEÑA</t>
  </si>
  <si>
    <t>COORDINACION DE COMUNICACION SOCIAL DEL PODER EJECUTIVO DEL ESTADO DE OAXACA</t>
  </si>
  <si>
    <t>INSTITUTO DEL PATRIMONIO CULTURAL DEL EDO. DE OAXACA</t>
  </si>
  <si>
    <t>UNIDAD DE PLANEACION FINANCIERA-PAGOS</t>
  </si>
  <si>
    <t>INSTITUTO ESTATAL DE ECOLOGIA Y DESARROLLO SUSTENTABLE</t>
  </si>
  <si>
    <t>SECRETARIA DE VIALIDAD Y TRANSPORTE</t>
  </si>
  <si>
    <t>INSTITUTO ESTATAL DE EDUCACION PARA ADULTOS</t>
  </si>
  <si>
    <t>COORDINACION PARA LA ATENCION DE LOS DERECHOS HUMANOS</t>
  </si>
  <si>
    <t>INSTITUTO ESTATAL DE EDUCACION PUBLICA DE OAXACA</t>
  </si>
  <si>
    <t>COMISION PARA LA DEFENSA INTEGRAL DEL TERRITORIO DEL PUEBLO ZOQUE CHIMALAPA</t>
  </si>
  <si>
    <t>INSTITUTO ESTATAL DE PROTECCION CIVIL</t>
  </si>
  <si>
    <t>INSTITUTO OAXAQUEÑO CONSTRUCTOR DE INFRAESTRUCTURA FISICA EDUCATIVA (IOCIFED)</t>
  </si>
  <si>
    <t>INSTITUTO OAXAQUEÑO DE ATENCION AL MIGRANTE</t>
  </si>
  <si>
    <t>INSTITUTO OAXAQUEÑO DE LAS ARTESANIAS</t>
  </si>
  <si>
    <t>INSTITUTO TECNOLOGICO SUPERIOR DE TEPOSCOLULA</t>
  </si>
  <si>
    <t>MONTE DE PIEDAD DEL ESTADO DE OAXACA</t>
  </si>
  <si>
    <t>OFICINA DE PENSIONES DEL ESTADO DE OAXACA</t>
  </si>
  <si>
    <t>SERVICIOS DE SALUD DEL ESTADO DE OAXACA</t>
  </si>
  <si>
    <t>UNIVERSIDAD DE CHALCATONGO</t>
  </si>
  <si>
    <t>UNIVERSIDAD DE LA CAÑADA</t>
  </si>
  <si>
    <t>UNIVERSIDAD DE LA COSTA</t>
  </si>
  <si>
    <t>UNIVERSIDAD DE LA SIERRA JUAREZ</t>
  </si>
  <si>
    <t>UNIVERSIDAD DE LA SIERRA SUR</t>
  </si>
  <si>
    <t>UNIVERSIDAD DEL ISTMO</t>
  </si>
  <si>
    <t>UNIVERSIDAD DEL MAR</t>
  </si>
  <si>
    <t>UNIVERSIDAD DEL PAPALOAPAN</t>
  </si>
  <si>
    <t>UNIVERSIDAD TECNOLOGICA DE LA MIXTECA</t>
  </si>
  <si>
    <t>UNIVERSIDAD TECNOLOGICA DE LOS VALLES CENTRALES</t>
  </si>
  <si>
    <t>NOVAUNIVERSITAS-OCOTLAN</t>
  </si>
  <si>
    <t>COORDINACION DE ESPACIOS CULTURALES  DEL ESTADO DE OAXACA</t>
  </si>
  <si>
    <t>cve_comp6</t>
  </si>
  <si>
    <t>cve_comp</t>
  </si>
  <si>
    <t>gpo1_</t>
  </si>
  <si>
    <t>gpo2_</t>
  </si>
  <si>
    <t>gpo3_</t>
  </si>
  <si>
    <t>gpo4_</t>
  </si>
  <si>
    <t>gpo5_</t>
  </si>
  <si>
    <t>gpo6_</t>
  </si>
  <si>
    <t>gpo7_</t>
  </si>
  <si>
    <t>gpo8_</t>
  </si>
  <si>
    <t>ue_id</t>
  </si>
  <si>
    <t>ue_nombre</t>
  </si>
  <si>
    <t>H. Congreso Del Estado</t>
  </si>
  <si>
    <t>Presidencia Del H. Tribunal Superior De Justicia</t>
  </si>
  <si>
    <t>Caminos Y Aeropistas De Oaxaca</t>
  </si>
  <si>
    <t>Fideicomiso P/El Des. Logistico Del Estado De Oaxaca</t>
  </si>
  <si>
    <t>Inmobiliaria Industrial Del Papaloapan</t>
  </si>
  <si>
    <t>Defensoria De Los Derechos Humanos Del Pueblo De Oaxaca</t>
  </si>
  <si>
    <t>Auditoria Superior Del Estado De Oaxaca</t>
  </si>
  <si>
    <t>Oficina Del Secretario General De Gobierno</t>
  </si>
  <si>
    <t>Casa De La Cultura Oaxaqueña</t>
  </si>
  <si>
    <t>Fondo Para El Fomento Estatal De Las Actividades Productivas  De Oaxaca</t>
  </si>
  <si>
    <t>Proquivemex</t>
  </si>
  <si>
    <t>Instituto Estatal Electoral Y De Participacion Ciudadana</t>
  </si>
  <si>
    <t>Tribunal De Fiscalizacion</t>
  </si>
  <si>
    <t>Oficina Del Procurador General De Justicia Del Estado</t>
  </si>
  <si>
    <t>Centro De Diseño De Oaxaca</t>
  </si>
  <si>
    <t>Universidad Autonoma Benito Juarez De Oaxaca</t>
  </si>
  <si>
    <t>Oficina Del Secretario De Seguridad Publica</t>
  </si>
  <si>
    <t>Oficina Del Director Del Centro De Las Artes De San Agustin</t>
  </si>
  <si>
    <t>Comision Estatal De Arbitraje Medico De Oaxaca</t>
  </si>
  <si>
    <t>Direccion Sistema De Proteccion Social En Salud</t>
  </si>
  <si>
    <t>Centro Superior De Estudios Tecnologicos De Teposcolula</t>
  </si>
  <si>
    <t>Comsion De Transparencia, Acceso A La Informacion Publica Y Proteccion De Datos Personales</t>
  </si>
  <si>
    <t>Oficina Del Secretario De Las Infraestructuras Y El Ordenamiento Territorial Sustentable</t>
  </si>
  <si>
    <t>Colegio De Bachilleres Del Estado De Oaxaca</t>
  </si>
  <si>
    <t>Sistema Para El Desarrollo  Integral De La Familia Del Estado  De Oaxaca</t>
  </si>
  <si>
    <t>Oficina Del Secretario De Turismo Y Desarrollo Economico</t>
  </si>
  <si>
    <t>Colegio De Estudios Cientificos Y Tecnologicos Del Estado De Oax.</t>
  </si>
  <si>
    <t>Oficina Del Secretario Del Trabajo</t>
  </si>
  <si>
    <t>Colegio Sup. P/La Educ. Integral Intercultural De Oaxaca</t>
  </si>
  <si>
    <t>Oficina Del Secretario De Las Culturas Y Artes De Oaxaca</t>
  </si>
  <si>
    <t>Comision Estatal De Cultura Fisica Y Deporte</t>
  </si>
  <si>
    <t>Oficina Del Secretario De Desarrollo Social Y Humano</t>
  </si>
  <si>
    <t>Comision Estatal De La Juventud</t>
  </si>
  <si>
    <t>Secretaria De Asuntos Indigenas</t>
  </si>
  <si>
    <t>Comision Estatal De Vivienda</t>
  </si>
  <si>
    <t>Oficina Del Secretario De Desarrollo Agropecuario, Forestal, Pesca Y Acuacultura</t>
  </si>
  <si>
    <t>Comision Estatal Del Agua</t>
  </si>
  <si>
    <t>Oficina Del Secretario De Finanzas</t>
  </si>
  <si>
    <t>Comision Estatal P/Planeacion Y La Prog. De La Educ. Media Superior</t>
  </si>
  <si>
    <t>Finanzas</t>
  </si>
  <si>
    <t>Comision Est.Para La Planeacion De La Educacion Superior (Coepes)</t>
  </si>
  <si>
    <t>Finanzas - Deuda Publica</t>
  </si>
  <si>
    <t>Comision P/La Reg. De La Tenen. De La Tierra Urb. Del Edo. De Oaxaca</t>
  </si>
  <si>
    <t>Finanzas - Ingresos Y Derechos Afectos A Fideicomisos</t>
  </si>
  <si>
    <t>Consejo Estatal De Los Sistemas-Producto</t>
  </si>
  <si>
    <t>Oficina Del Secretario De Administracion</t>
  </si>
  <si>
    <t>Consejo Estatal De Prevencion Y Control Del Sida</t>
  </si>
  <si>
    <t>Secretaria De Administracion-Direccion De Recursos Humanos</t>
  </si>
  <si>
    <t>Consejo Estatal Del Cafe De Oaxaca</t>
  </si>
  <si>
    <t>Oficina Del Secretario De La Contraloria Y Transparencia Gubernamental</t>
  </si>
  <si>
    <t>Consejo Oaxaqueño De Ciencia Y Tecnologia</t>
  </si>
  <si>
    <t>Jefe De La Gubernatura</t>
  </si>
  <si>
    <t>Corporacion Oaxaqueña De Radio Y Television</t>
  </si>
  <si>
    <t>Coordinacion General De Modulos De Desarrollo Sustentable</t>
  </si>
  <si>
    <t>Direccion General De Poblacion De Oaxaca</t>
  </si>
  <si>
    <t>Coordinacion General De Proyectos Estrategicos</t>
  </si>
  <si>
    <t>Hospital De La Niñez Oaxaqueña</t>
  </si>
  <si>
    <t>Coordinacion General De Asuntos Internacionales</t>
  </si>
  <si>
    <t>Inst. De Capac. Y Productividad P/El Trabajo Del Edo. De Oaxaca</t>
  </si>
  <si>
    <t>Consejeria Juridica Del Gobierno Del Estado</t>
  </si>
  <si>
    <t>Inst. Tecnol. Sup. De San Miguel El Grande</t>
  </si>
  <si>
    <t>Coordinacion General De Educacion Media Superior Y Superior</t>
  </si>
  <si>
    <t>Representacion Del Gobierno Del Estado De Oaxaca En El Distrito Federal</t>
  </si>
  <si>
    <t>Instituto De Estudios De Bachillerato Del Estado De Oaxaca (Iebo)</t>
  </si>
  <si>
    <t>Oficina Del Coordinador Gral. Del Transporte</t>
  </si>
  <si>
    <t>Instituto De La Mujer Oaxaqueña</t>
  </si>
  <si>
    <t>Coordinacion De Comunicacion Social Del Poder Ejecutivo Del Estado De Oaxaca</t>
  </si>
  <si>
    <t>Instituto Del Patrimonio Cultural Del Edo. De Oaxaca</t>
  </si>
  <si>
    <t>Unidad De Planeacion Financiera-Pagos</t>
  </si>
  <si>
    <t>Instituto Estatal De Ecologia Y Desarrollo Sustentable</t>
  </si>
  <si>
    <t>Subsecretaria De Planeacion Y Normatividad</t>
  </si>
  <si>
    <t>Direccion General</t>
  </si>
  <si>
    <t>Coordinacion Para La Atencion De Los Derechos Humanos</t>
  </si>
  <si>
    <t>Comision Para La Defensa Integral Del Territorio Del Pueblo Zoque Chimalapa</t>
  </si>
  <si>
    <t>Instituto Estatal De Proteccion Civil</t>
  </si>
  <si>
    <t>Instituto Oaxaqueño Constructor De Infraestructura Fisica Educativa (Iocifed)</t>
  </si>
  <si>
    <t>Instituto Oaxaqueño De Atencion Al Migrante</t>
  </si>
  <si>
    <t>Instituto Oaxaqueño De Las Artesanias</t>
  </si>
  <si>
    <t>Instituto Tecnologico Superior De Teposcolula</t>
  </si>
  <si>
    <t>Monte De Piedad Del Estado De Oaxaca</t>
  </si>
  <si>
    <t>Oficina De Pensiones Del Estado De Oaxaca</t>
  </si>
  <si>
    <t>Oficina Del Director General De Servicios De Salud Del Estado De Oax</t>
  </si>
  <si>
    <t>Universidad De Chalcatongo</t>
  </si>
  <si>
    <t>Universidad De La Cañada</t>
  </si>
  <si>
    <t>Universidad De La Costa</t>
  </si>
  <si>
    <t>Universidad De La Sierra Juarez</t>
  </si>
  <si>
    <t>Universidad De La Sierra Sur</t>
  </si>
  <si>
    <t>Universidad Del Istmo</t>
  </si>
  <si>
    <t>Universidad Del Mar</t>
  </si>
  <si>
    <t>Universidad Del Papaloapan</t>
  </si>
  <si>
    <t>Universidad Tecnologica De La Mixteca</t>
  </si>
  <si>
    <t>Universidad Tecnologica De Los Valles Centrales</t>
  </si>
  <si>
    <t>Novauniversitas-Ocotlan</t>
  </si>
  <si>
    <t>Coordinacion De Espacios Culturales Del Estado De Oaxaca</t>
  </si>
  <si>
    <t>Salas</t>
  </si>
  <si>
    <t>Direccion De Relaciones Publicas</t>
  </si>
  <si>
    <t>Acatlan De Perez Figueroa</t>
  </si>
  <si>
    <t>Talleres Graficos Del Gobierno Del Estado</t>
  </si>
  <si>
    <t>Tribunal De Lo Contencioso Administrativo</t>
  </si>
  <si>
    <t>Oficina Del Subprocurador De Investigaciones</t>
  </si>
  <si>
    <t>Subdireccion De Gestion</t>
  </si>
  <si>
    <t>Direccion De Desarrollo Urbano</t>
  </si>
  <si>
    <t>Tribunal De Lo Cotencioso Administrativo</t>
  </si>
  <si>
    <t>Subsecretaria De Empleo Y Competitividad</t>
  </si>
  <si>
    <t>Subsecretaria De Fomento Cultural Y Artistico</t>
  </si>
  <si>
    <t>Direccion Del Programa Estatal De Pension Alimentaria Para Adultos Mayores De 70 Y Mas Años Del Esta</t>
  </si>
  <si>
    <t>Procuraduria Para La Defensa Del Indigena</t>
  </si>
  <si>
    <t>Coordinacion General De Centros De Materiales P/La Vivienda</t>
  </si>
  <si>
    <t>Unidad Administrativa Y Tecnica</t>
  </si>
  <si>
    <t>Unidad Central De Mantenimiento</t>
  </si>
  <si>
    <t>Direccion De Integracion De Politicas Publicas En Materia De Transparencia</t>
  </si>
  <si>
    <t>Coordinación General De Comunicación Social Del Poder Ejecutivo Del Gobierno Del Estado</t>
  </si>
  <si>
    <t>Direccion General De Notarias Y Del Archivo</t>
  </si>
  <si>
    <t>Unidad Administrativa Del Instituto De Desarrollo De Tecnologias De La Informacion</t>
  </si>
  <si>
    <t>Subsecretaria De Regulacion Y Control Del Transporte</t>
  </si>
  <si>
    <t>Coordinacion De Zona 2001.- Tlacolula De Matamoros</t>
  </si>
  <si>
    <t>Coordinacion General De Educacion Basica Y Normal</t>
  </si>
  <si>
    <t>Coordinacion Institucional</t>
  </si>
  <si>
    <t>Juzgados De Lo Contencioso Y Administrativo</t>
  </si>
  <si>
    <t>Coordinacion General De Conciliacion Y Concertacion Para El Desarrollo</t>
  </si>
  <si>
    <t>Asuncion Cacalotepec</t>
  </si>
  <si>
    <t>Secretaria General De Acuerdos</t>
  </si>
  <si>
    <t>Junta Local De Conciliacion Y Arbitraje</t>
  </si>
  <si>
    <t>Tribunal Estatal Electoral</t>
  </si>
  <si>
    <t>Oficina Del Subprocurador De Control De Procesos</t>
  </si>
  <si>
    <t>Subdireccion De Afiliacion Y Operación</t>
  </si>
  <si>
    <t>Direccion De Obras Publicas</t>
  </si>
  <si>
    <t>Subsecretaria De Normatividad Laboral</t>
  </si>
  <si>
    <t>Subsecretaria De Patrimonio Cultural</t>
  </si>
  <si>
    <t>Direccion Del Programa Estatal De Impulso A Las Jefas De Familia Desempleadas</t>
  </si>
  <si>
    <t>Subsecretaria De Ingresos Y Fiscalizacion</t>
  </si>
  <si>
    <t>Unidad De Programas Especiales</t>
  </si>
  <si>
    <t>Subsecretaria De Auditoria Publica Sectorizada</t>
  </si>
  <si>
    <t>Direccion Administrativa</t>
  </si>
  <si>
    <t>Coordinacion De Zona 2002.- Ocotlan De Morelos</t>
  </si>
  <si>
    <t>Coordinacion General De Administracion Y Finanzas</t>
  </si>
  <si>
    <t>Coordinacion De Jurisdicciones Sanitarias</t>
  </si>
  <si>
    <t>Coordinacion General De Asesores</t>
  </si>
  <si>
    <t>Asuncion Cuyotepeji</t>
  </si>
  <si>
    <t>Junta Especial De Conciliacion Y Arbitraje En Huatulco</t>
  </si>
  <si>
    <t>Organos De Administracion Internos</t>
  </si>
  <si>
    <t>Oficina Del Subprocurador Regional Del Istmo</t>
  </si>
  <si>
    <t>Subdireccion De Administracion Y Financiamiento</t>
  </si>
  <si>
    <t>Coordinacion General De Modulos De Desarrollo Social</t>
  </si>
  <si>
    <t>Subsecretaria De Egresos Y Contabilidad</t>
  </si>
  <si>
    <t>Direccion De Recursos Humanos</t>
  </si>
  <si>
    <t>Subsecretaria De Control, Supervision En Inversion Y De Obra</t>
  </si>
  <si>
    <t>Coordinacion De Operacion Y Vinculacion Regional</t>
  </si>
  <si>
    <t>Coordinacion De Zona 2003.- Zimatlan De Alvarez</t>
  </si>
  <si>
    <t>Coordinacion General De Personal Y Relaciones Laborales</t>
  </si>
  <si>
    <t>Direccion De Asuntos Juridicos</t>
  </si>
  <si>
    <t>Asuncion Ixtaltepec</t>
  </si>
  <si>
    <t>Junta Especial De Conciliacion Y Arbitraje En Tehuantepec</t>
  </si>
  <si>
    <t>Juzgados Del Sistema Acusatorio Adversarial</t>
  </si>
  <si>
    <t>Oficina Del Subprocurador Regional De Tuxtepec</t>
  </si>
  <si>
    <t>Junta De Arbitraje Para Los Empleados De Los Poderes Del Edo.</t>
  </si>
  <si>
    <t>Modulo De Desarrollo Social Teotitlan De Flores Magon</t>
  </si>
  <si>
    <t>Subsecretaria De Planeacion, Programacion Y Presupuesto</t>
  </si>
  <si>
    <t>Direccion  De Bienes Y Servicios</t>
  </si>
  <si>
    <t>Subsecretaria De Transparencia Y Participacion Social</t>
  </si>
  <si>
    <t>Coordinacion De Zona 2004.- Miahuatlan De Porfirio Diaz</t>
  </si>
  <si>
    <t>Coordinacion General De Planeacion Educativa</t>
  </si>
  <si>
    <t>Subdirec. Gral. De Innovacion Y Calidad</t>
  </si>
  <si>
    <t>Tribunal Electoral</t>
  </si>
  <si>
    <t>Oficina Del Comisionado Para La Atencion De Los Derechos Humanos</t>
  </si>
  <si>
    <t>Asuncion Nochixtlan</t>
  </si>
  <si>
    <t>Juzgados Del Sistema Tradicional</t>
  </si>
  <si>
    <t>Oficina Del Subprocurador Regional De La Costa</t>
  </si>
  <si>
    <t>Admon. Direc. De Obras Y Serv. De Agua Potabl. Y Alcantar. De La Ciudad</t>
  </si>
  <si>
    <t>Modulo De Desarrollo Social Huautla De Jimenez</t>
  </si>
  <si>
    <t>Procuraduria Fiscal</t>
  </si>
  <si>
    <t>Direccion De Procesos Administrativos, Organizacion Y Metodos</t>
  </si>
  <si>
    <t>Direccion Del Sector Economico Y Desarrollo Productivo</t>
  </si>
  <si>
    <t>Coordinacion De Zona 2013.- Ixtlan De Juarez</t>
  </si>
  <si>
    <t>Coordinacion General De Servicios Regionales Y Descentralizacion Educativa</t>
  </si>
  <si>
    <t>Direccion De Planeacion Y Desarrollo</t>
  </si>
  <si>
    <t>Asuncion  Ocotlan</t>
  </si>
  <si>
    <t>Junta De Conciliacion Agraria Del Estado</t>
  </si>
  <si>
    <t>Asuncion Ocotlan</t>
  </si>
  <si>
    <t>Oficina Del Subprocurador Regional De La Mixteca</t>
  </si>
  <si>
    <t>Modulo De Desarrollo Social Santiago Pinotepa Nacional</t>
  </si>
  <si>
    <t>Subsecretaria De Planeacion Y Desarrollo Agropecuario</t>
  </si>
  <si>
    <t>Instituto Catastral Del Estado De Oaxaca</t>
  </si>
  <si>
    <t>Direccion De Patrimonio</t>
  </si>
  <si>
    <t>Direccion Del Sector De Infraestructura Y Salud</t>
  </si>
  <si>
    <t>Coordinacion De Zona 2015.- Ayutla Mixe</t>
  </si>
  <si>
    <t>Direccion De Enseñanza Y Calidad</t>
  </si>
  <si>
    <t>Organos Auxiliares</t>
  </si>
  <si>
    <t>Secretaria Particular Del Titular Del Poder Ejecutivo Del Estado</t>
  </si>
  <si>
    <t>Asuncion Tlacolulita</t>
  </si>
  <si>
    <t>Comision De Limites Del Estado De Oaxaca</t>
  </si>
  <si>
    <t>Oficina Del Subprocurador De Atencion A Victimas, Justicia Restaurativa Y Servicios A La Comunidad</t>
  </si>
  <si>
    <t>Modulo De Desarrollo Social Puerto Escondido</t>
  </si>
  <si>
    <t>Subsecretaria De  Produccion</t>
  </si>
  <si>
    <t>Centro De Informacion Estadistica Y Documental Para El Desarrollo</t>
  </si>
  <si>
    <t>Direccion De Archivo General</t>
  </si>
  <si>
    <t>Direccion Del Sector Gobierno, Justicia Y Seguridad</t>
  </si>
  <si>
    <t>Coordinacion De Zona 2019.- Oaxaca Norte</t>
  </si>
  <si>
    <t>Unidad De Desarrollo Intercultural Y Medicina Tradicional</t>
  </si>
  <si>
    <t>Unidad De Trabajo Y Prevision Social</t>
  </si>
  <si>
    <t>Coordinacion General De La Agencia Estatal De Investigaciones</t>
  </si>
  <si>
    <t>Oficina Del Comisionado De La Policia Estatal</t>
  </si>
  <si>
    <t>Modulo De Desarrollo Social San Pedro Pochutla</t>
  </si>
  <si>
    <t>Tesoreria</t>
  </si>
  <si>
    <t>Direccion Del Sector Educativo, Social Y Cultural</t>
  </si>
  <si>
    <t>Modulo De Desarrollo Sustentable Teotitlan De Flores Magon</t>
  </si>
  <si>
    <t>Coordinacion De Zona 2007.- Teotitlan De Flores Magon</t>
  </si>
  <si>
    <t>Caravanas De Salud</t>
  </si>
  <si>
    <t>El Barrio De La Soledad</t>
  </si>
  <si>
    <t>Subsecretaria De Gobierno Y Desarrollo Politico</t>
  </si>
  <si>
    <t>Modulo De Desarrollo Social Santo Domingo Tehuantepec</t>
  </si>
  <si>
    <t>Direccion De Control Y Seguimiento En Inversion Y Obra</t>
  </si>
  <si>
    <t>Modulo De Desarrollo Sustentable Huautla De Jimenez</t>
  </si>
  <si>
    <t>Coordinacion De Zona 2008.- Nochixtlan</t>
  </si>
  <si>
    <t>Sbdir.Gral. De Servicios De Salud</t>
  </si>
  <si>
    <t>Calihuala</t>
  </si>
  <si>
    <t xml:space="preserve">Modulo De Desarrollo Social San Carlos Yautepec </t>
  </si>
  <si>
    <t>Direccion De Supervision Y Evaluacion En Inversion Y Obras</t>
  </si>
  <si>
    <t>Modulo De Desarrollo Sustentable Santiago Pinotepa Nacional</t>
  </si>
  <si>
    <t>Coordinacion De Zona 2009.- Tlaxiaco</t>
  </si>
  <si>
    <t>Direccion De Atencion Medica</t>
  </si>
  <si>
    <t>Modulo De Desarrollo Social Ciudad Ixtepec</t>
  </si>
  <si>
    <t>Direccion De Participacion Y Contraloria Social</t>
  </si>
  <si>
    <t>Modulo De Desarrollo Sustentable Puerto Escondido</t>
  </si>
  <si>
    <t>Coordinacion De Zona 2010.- Huajuapan De Leon</t>
  </si>
  <si>
    <t>Direccion De Prevencion Y Promocion De La Salud</t>
  </si>
  <si>
    <t>Cienega De Zimatlan</t>
  </si>
  <si>
    <t>Subsecretaria De Fortalecimiento Municipal</t>
  </si>
  <si>
    <t>Policia Auxiliar</t>
  </si>
  <si>
    <t>Modulo De Desarrollo Social Matias Romero Avendaño</t>
  </si>
  <si>
    <t>Direccion De Procedimientos Juridicos</t>
  </si>
  <si>
    <t>Modulo De Desarrollo Sustentable San Pedro Pochutla</t>
  </si>
  <si>
    <t>Coordinacion De Zona 2011.- Pinotepa Nacional</t>
  </si>
  <si>
    <t>Direccion De Regulacion Y Fomento Sanitario</t>
  </si>
  <si>
    <t>Subsecretaria De Informacion Y Desarrollo Institucional</t>
  </si>
  <si>
    <t>Modulo De Desarrollo Social Heroica Ciudad De Tlaxiaco</t>
  </si>
  <si>
    <t>Modulo De Desarrollo Sustentable Santo Domingo Tehuantepec</t>
  </si>
  <si>
    <t>Coordinacion De Zona 2016.- Etla</t>
  </si>
  <si>
    <t>Subdirec.Gral. De Administracion Y Finanzas</t>
  </si>
  <si>
    <t>Subsecretaria De Prevencion Y Reinsercion Social</t>
  </si>
  <si>
    <t>Modulo De Desarrollo Social Putla Villa De Guerrero</t>
  </si>
  <si>
    <t xml:space="preserve">Modulo De Desarrollo Sustentable San Carlos Yautepec </t>
  </si>
  <si>
    <t>Coordinacion De Zona 2018.- Juxtlahuaca</t>
  </si>
  <si>
    <t>Direccion De Administracion</t>
  </si>
  <si>
    <t>Coicoyan De Las Flores</t>
  </si>
  <si>
    <t>Direccion Del Registro Civil</t>
  </si>
  <si>
    <t>Oficialia Mayor</t>
  </si>
  <si>
    <t>Modulo De Desarrollo Social  Asuncion Nochixtlan</t>
  </si>
  <si>
    <t>Modulo De Desarrollo Sustentable Ciudad Ixtepec</t>
  </si>
  <si>
    <t>Coordinacion De Zona 2005.- Tehuantepec</t>
  </si>
  <si>
    <t>Direccion De Infraestructura, Mantenimiento Y Servicios Generales</t>
  </si>
  <si>
    <t>La Compañia</t>
  </si>
  <si>
    <t>Direccion Del Registro Publico De La Propiedad</t>
  </si>
  <si>
    <t>Modulo De Desarrollo Social  Villa Tamazulapam Del Progreso</t>
  </si>
  <si>
    <t>Coordinacion De Zona 2006.- Matias Romero</t>
  </si>
  <si>
    <t>Jurisdiccion Sanitaria No. 1 Valles Centrales</t>
  </si>
  <si>
    <t>Concepcion Buenavista</t>
  </si>
  <si>
    <t>Direccion General De Notarias</t>
  </si>
  <si>
    <t>Modulo De Desarrollo Social Heroica Ciudad De Huajuapan De Leon</t>
  </si>
  <si>
    <t>Modulo De Desarrollo Sustentable Matias Romero Avendaño</t>
  </si>
  <si>
    <t>Coordinacion De Zona 2012.- Puerto Escondido</t>
  </si>
  <si>
    <t>Jurisdiccion Sanitaria No. 2  Istmo</t>
  </si>
  <si>
    <t>Concepcion Papalo</t>
  </si>
  <si>
    <t>Modulo De Desarrollo Social Santiago Juxtlahuaca</t>
  </si>
  <si>
    <t>Coordinacion De Zona 2014.- Tuxtepec</t>
  </si>
  <si>
    <t>Jurisdiccion Sanitaria No. 3  Tuxtepec</t>
  </si>
  <si>
    <t>Constancia Del Rosario</t>
  </si>
  <si>
    <t>Subsecretaria Juridica Y Asuntos Religiosos</t>
  </si>
  <si>
    <t>Patronato De Ayuda Para La Reinsercion Social</t>
  </si>
  <si>
    <t>Modulo De Desarrollo Social San Juan Copala</t>
  </si>
  <si>
    <t>Modulo De Desarrollo Sustentable Heroica Ciudad De Tlaxiaco</t>
  </si>
  <si>
    <t>Coordinacion De Zona 2017.- Juchitan De Zaragoza</t>
  </si>
  <si>
    <t>Jurisdiccion Sanitaria No. 4  Costa</t>
  </si>
  <si>
    <t>Subsecretaria De Operación Regional</t>
  </si>
  <si>
    <t>Centro De Desarrollo Infantil</t>
  </si>
  <si>
    <t>Modulo De Desarrollo Social San Juan Bautista Tuxtepec</t>
  </si>
  <si>
    <t>Modulo De Desarrollo Sustentable Putla Villa De Guerrero</t>
  </si>
  <si>
    <t>Coordinacion De Zona 2020.- Maria Lombardo</t>
  </si>
  <si>
    <t>Jurisdiccion Sanitaria No. 5  Mixteca</t>
  </si>
  <si>
    <t xml:space="preserve">Subsecretarias Regionales </t>
  </si>
  <si>
    <t>Modulo De Desarrollo Social Acatlan De Perez Figueroa</t>
  </si>
  <si>
    <t>Modulo De Desarrollo Sustentable  Asuncion Nochixtlan</t>
  </si>
  <si>
    <t>Unidad De Informatica</t>
  </si>
  <si>
    <t>Jurisdiccion Sanitaria No. 6  Sierra</t>
  </si>
  <si>
    <t>Cuilapam De Guerrero</t>
  </si>
  <si>
    <t>Modulo De Desarrollo Social Maria Lombardo De Caso, Mixe</t>
  </si>
  <si>
    <t>Modulo De Desarrollo Sustentable  Villa Tamazulapam Del Progreso</t>
  </si>
  <si>
    <t>Departamento De Planeacion Y Seg. Operativo</t>
  </si>
  <si>
    <t>Centro De Oncologia Y Radioterapia</t>
  </si>
  <si>
    <t>Cuyamecalco Villa De Zaragoza</t>
  </si>
  <si>
    <t>Modulo De Desarrollo Social San Pedro Y San Pablo Ayutla (Zona Mixe)</t>
  </si>
  <si>
    <t>Modulo De Desarrollo Sustentable Heroica Ciudad De Huajuapan De Leon</t>
  </si>
  <si>
    <t>Departamento De Servicios Educativos</t>
  </si>
  <si>
    <t>Hospital General  Dr. Aurelio Valdivieso</t>
  </si>
  <si>
    <t>Modulo De Desarrollo Social Ixtlan De Juarez</t>
  </si>
  <si>
    <t>Modulo De Desarrollo Sustentable Santiago Juxtlahuaca</t>
  </si>
  <si>
    <t xml:space="preserve">Departamento De Acreditacion </t>
  </si>
  <si>
    <t>Hospital Psiquiatrico Cruz Del Sur</t>
  </si>
  <si>
    <t>Chalcatongo De Hidalgo</t>
  </si>
  <si>
    <t>Modulo De Desarrollo Social San Ildefonso Villa Alta</t>
  </si>
  <si>
    <t>Modulo De Desarrollo Sustentable San Juan Copala</t>
  </si>
  <si>
    <t xml:space="preserve">Departamento De Administracion </t>
  </si>
  <si>
    <t>Hospital  Dr. Manuel Velasco Suarez San Pablo Huixtepec</t>
  </si>
  <si>
    <t>Chiquihuitlan De Benito Juarez</t>
  </si>
  <si>
    <t>Modulo De Desarrollo Social Miahuatlan De Porfirio Diaz</t>
  </si>
  <si>
    <t>Modulo De Desarrollo Sustentable San Juan Bautista Tuxtepec</t>
  </si>
  <si>
    <t>Hospital  Dr. Alberto Vargas Merino De San Juan Bautista Cuicatlan</t>
  </si>
  <si>
    <t>Heroica Ciudad De Ejutla De Crespo</t>
  </si>
  <si>
    <t>Modulo De Desarrollo Social Villa Sola De Vega</t>
  </si>
  <si>
    <t>Modulo De Desarrollo Sustentable Acatlan De Perez Figueroa</t>
  </si>
  <si>
    <t>Hospital De Salina Cruz</t>
  </si>
  <si>
    <t>Eloxochitlan De Flores Magon</t>
  </si>
  <si>
    <t>Modulo De Desarrollo Social En Santo Domingo Teojomulco</t>
  </si>
  <si>
    <t>Modulo De Desarrollo Sustentable Maria Lombardo De Caso, Mixe</t>
  </si>
  <si>
    <t>Hospital Dr. Macedonio Benitez Fuentes De Juchitan De Zaragoza</t>
  </si>
  <si>
    <t>Modulo De Desarrollo Social San Agustin Loxicha</t>
  </si>
  <si>
    <t>Modulo De Desarrollo Sustentable San Pedro Y San Pablo Ayutla (Zona Mixe)</t>
  </si>
  <si>
    <t>Hospital De Maria Lombardo De Caso</t>
  </si>
  <si>
    <t>Tamazulapam Del Espiritu Santo</t>
  </si>
  <si>
    <t>Modulo De Desarrollo Social Zimatlan-Ocotlan</t>
  </si>
  <si>
    <t>Modulo De Desarrollo Sustentable Ixtlan De Juarez</t>
  </si>
  <si>
    <t>Hospital De San Juan Bautista Tuxtepec</t>
  </si>
  <si>
    <t>Fresnillo De Trujano</t>
  </si>
  <si>
    <t>Modulo De Desarrollo Social En Valles Centrales</t>
  </si>
  <si>
    <t>Modulo De Desarrollo Sustentable San Ildefonso Villa Alta</t>
  </si>
  <si>
    <t>Hospital De San Pedro Pochutla</t>
  </si>
  <si>
    <t>Modulo De Desarrollo Social Etla-Zaachila</t>
  </si>
  <si>
    <t>Modulo De Desarrollo Sustentable Miahuatlan De Porfirio Diaz</t>
  </si>
  <si>
    <t>Hospital Dr. Pedro Espinoza Rueda Santiago Pinotepa Nacional</t>
  </si>
  <si>
    <t>Guadalupe De Ramirez</t>
  </si>
  <si>
    <t>Modulo De Desarrollo Social En Tlacolula</t>
  </si>
  <si>
    <t>Modulo De Desarrollo Sustentable Villa Sola De Vega</t>
  </si>
  <si>
    <t>Hospital Maria Del Pilar Villavicencio De H. Ciudad De Huajuapan</t>
  </si>
  <si>
    <t>Guelatao De Juarez</t>
  </si>
  <si>
    <t>Modulo De Desarrollo Sustentable En Santo Domingo Teojomulco</t>
  </si>
  <si>
    <t>Hospital De Putla Villa De Guerrero</t>
  </si>
  <si>
    <t>Guevea De Humboldt</t>
  </si>
  <si>
    <t>Modulo De Desarrollo Sustentable San Agustin Loxicha</t>
  </si>
  <si>
    <t>Hospital De Chalcatongo De Hidalgo</t>
  </si>
  <si>
    <t>Modulo De Desarrollo Sustentable En Zimatlan - Ocotlan</t>
  </si>
  <si>
    <t>Hospital De Tamazulapam Del Espiritu Santo</t>
  </si>
  <si>
    <t>Modulo De Desarrollo Sustentable En Valles Centrales</t>
  </si>
  <si>
    <t>Hospital De Santa Catarina Juquila</t>
  </si>
  <si>
    <t>Heroica Ciudad De Huajuapan De Leon</t>
  </si>
  <si>
    <t>Modulo De Desarrollo Sustentable Etla-Zaachila</t>
  </si>
  <si>
    <t>Hospital De Ixtlan De Juarez</t>
  </si>
  <si>
    <t>Hospital De Ciudad Ixtepec</t>
  </si>
  <si>
    <t>Huautla De Jimenez</t>
  </si>
  <si>
    <t>Modulo De Desarrollo Sustentable En Tlacolula</t>
  </si>
  <si>
    <t>Hospital De Asuncion Nochixtlan</t>
  </si>
  <si>
    <t>Ixtlan De Juarez</t>
  </si>
  <si>
    <t>Hospital De San Jacinto Tlacotepec</t>
  </si>
  <si>
    <t>Juchitan De Zaragoza</t>
  </si>
  <si>
    <t>Hospital De San Pedro Tapanatepec</t>
  </si>
  <si>
    <t>Hospital De Santo Domingo Tehuantepec</t>
  </si>
  <si>
    <t>Hospital De La Paz (Teojomulco  Texmelucan)</t>
  </si>
  <si>
    <t>Hospital De Santiago Tamazola</t>
  </si>
  <si>
    <t>Santa Magdalena Jicotlan</t>
  </si>
  <si>
    <t>Hospital De Puerto Escondido</t>
  </si>
  <si>
    <t>Hospital De San Juan Bautista Valle Nacional</t>
  </si>
  <si>
    <t>Magdalena Ocotlan</t>
  </si>
  <si>
    <t>Hospital De Loma Bonita</t>
  </si>
  <si>
    <t>Hospital De Santa Maria Chilchotla</t>
  </si>
  <si>
    <t>Hospital De Teotitlan De Flores Magon</t>
  </si>
  <si>
    <t>Magdalena Tequisistlan</t>
  </si>
  <si>
    <t>Hospital De San Agustin Loxicha</t>
  </si>
  <si>
    <t>Hospital De Santa Maria Huatulco</t>
  </si>
  <si>
    <t>Magdalena Zahuatlan</t>
  </si>
  <si>
    <t>Hospital De Rio Grande</t>
  </si>
  <si>
    <t>Mariscala De Juarez</t>
  </si>
  <si>
    <t>Hospital De Santos Reyes Nopala</t>
  </si>
  <si>
    <t>Martires De Tacubaya</t>
  </si>
  <si>
    <t>Hospital De San Pedro Huamelula</t>
  </si>
  <si>
    <t>Matias Romero Avendaño</t>
  </si>
  <si>
    <t>Hospital De San Felipe Jalapa De Diaz</t>
  </si>
  <si>
    <t>Mazatlan Villa De Flores</t>
  </si>
  <si>
    <t>Hospital De Temascal</t>
  </si>
  <si>
    <t>Miahuatlan De Porfirio Diaz</t>
  </si>
  <si>
    <t>Hospital De Villa Sola De Vega</t>
  </si>
  <si>
    <t>Mixistlan De La Reforma</t>
  </si>
  <si>
    <t>Hospital De Nejapa De Madero</t>
  </si>
  <si>
    <t>Nejapa De Madero</t>
  </si>
  <si>
    <t>Oaxaca De Juarez</t>
  </si>
  <si>
    <t>Ocotlan De Morelos</t>
  </si>
  <si>
    <t>Pinotepa De Don Luis</t>
  </si>
  <si>
    <t>San Jose Del Progreso</t>
  </si>
  <si>
    <t>Putla Villa De Guerrero</t>
  </si>
  <si>
    <t>Reforma De Pineda</t>
  </si>
  <si>
    <t>Rojas De Cuauhtemoc</t>
  </si>
  <si>
    <t>San Agustin Amatengo</t>
  </si>
  <si>
    <t>San Agustin Atenango</t>
  </si>
  <si>
    <t>San Agustin Chayuco</t>
  </si>
  <si>
    <t>San Agustin De Las Juntas</t>
  </si>
  <si>
    <t>San Agustin Etla</t>
  </si>
  <si>
    <t>San Agustin Loxicha</t>
  </si>
  <si>
    <t>San Agustin Tlacotepec</t>
  </si>
  <si>
    <t>San Agustin Yatareni</t>
  </si>
  <si>
    <t>San Andres Cabecera Nueva</t>
  </si>
  <si>
    <t>San Andres Dinicuiti</t>
  </si>
  <si>
    <t>San Andres Huaxpaltepec</t>
  </si>
  <si>
    <t>San Andres Huayapam</t>
  </si>
  <si>
    <t>San Andres Ixtlahuaca</t>
  </si>
  <si>
    <t>San Andres Lagunas</t>
  </si>
  <si>
    <t>San Andres Nuxiño</t>
  </si>
  <si>
    <t>San Andres Paxtlan</t>
  </si>
  <si>
    <t>San Andres Sinaxtla</t>
  </si>
  <si>
    <t>San Andres Solaga</t>
  </si>
  <si>
    <t>San Andres Teotilalpam</t>
  </si>
  <si>
    <t>San Andres Tepetlapa</t>
  </si>
  <si>
    <t>San Andres Yaa</t>
  </si>
  <si>
    <t>San Andres Zabache</t>
  </si>
  <si>
    <t>San Andres Zautla</t>
  </si>
  <si>
    <t>San Antonio De La Cal</t>
  </si>
  <si>
    <t>San Antonio Nanahuatipam</t>
  </si>
  <si>
    <t>San Baltazar Chichicapam</t>
  </si>
  <si>
    <t>San Bartolome Ayautla</t>
  </si>
  <si>
    <t>San Bartolome Loxicha</t>
  </si>
  <si>
    <t>San Bartolome Quialana</t>
  </si>
  <si>
    <t>San Bartolome Yucuañe</t>
  </si>
  <si>
    <t>San Bartolome Zoogocho</t>
  </si>
  <si>
    <t>San Cristobal Amatlan</t>
  </si>
  <si>
    <t>San Cristobal Amoltepec</t>
  </si>
  <si>
    <t>San Cristobal Lachirioag</t>
  </si>
  <si>
    <t>San Cristobal Suchixtlahuaca</t>
  </si>
  <si>
    <t>San Dionisio Del Mar</t>
  </si>
  <si>
    <t>San Dionisio Ocotlan</t>
  </si>
  <si>
    <t>San Felipe Jalapa De Diaz</t>
  </si>
  <si>
    <t>San Felipe Tejalapam</t>
  </si>
  <si>
    <t>San Francisco Cahuacua</t>
  </si>
  <si>
    <t>San Francisco Chindua</t>
  </si>
  <si>
    <t>San Francisco Del Mar</t>
  </si>
  <si>
    <t>San Francisco Huehuetlan</t>
  </si>
  <si>
    <t>San Francisco Ixhuatan</t>
  </si>
  <si>
    <t>San Francisco Lachigolo</t>
  </si>
  <si>
    <t>San Ildefonso Amatlan</t>
  </si>
  <si>
    <t>San Jeronimo Coatlan</t>
  </si>
  <si>
    <t>San Jeronimo Silacayoapilla</t>
  </si>
  <si>
    <t>San Jeronimo Sosola</t>
  </si>
  <si>
    <t>San Jeronimo Taviche</t>
  </si>
  <si>
    <t>San Jeronimo Tecoatl</t>
  </si>
  <si>
    <t>San Jose Ayuquila</t>
  </si>
  <si>
    <t>San Jose Chiltepec</t>
  </si>
  <si>
    <t>San Jose Del Peñasco</t>
  </si>
  <si>
    <t>San Jose Estancia Grande</t>
  </si>
  <si>
    <t>San Jose Independencia</t>
  </si>
  <si>
    <t>San Jose Lachiguiri</t>
  </si>
  <si>
    <t>San Jose Tenango</t>
  </si>
  <si>
    <t>Animas Trujano</t>
  </si>
  <si>
    <t>San Juan Bautista Cuicatlan</t>
  </si>
  <si>
    <t>San Juan Bautista Jayacatlan</t>
  </si>
  <si>
    <t>San Juan Bautista Lo De Soto</t>
  </si>
  <si>
    <t>San Juan Coatzospam</t>
  </si>
  <si>
    <t>San Juan Cotzocon</t>
  </si>
  <si>
    <t>San Juan Chicomezuchil</t>
  </si>
  <si>
    <t>San Juan Del Estado</t>
  </si>
  <si>
    <t>San Juan Del Rio</t>
  </si>
  <si>
    <t>San Juan Guelavia</t>
  </si>
  <si>
    <t>San Juan De Los Cues</t>
  </si>
  <si>
    <t>San Juan Mazatlan</t>
  </si>
  <si>
    <t>San Juan Mixtepec - Dto. 08 -</t>
  </si>
  <si>
    <t>San Juan Mixtepec - Dto. 26 -</t>
  </si>
  <si>
    <t>San Juan Ñumi</t>
  </si>
  <si>
    <t>San Juan Tabaa</t>
  </si>
  <si>
    <t>San Juan Yaee</t>
  </si>
  <si>
    <t>San Lorenzo Texmelucan</t>
  </si>
  <si>
    <t>San Lucas Camotlan</t>
  </si>
  <si>
    <t>San Lucas Ojitlan</t>
  </si>
  <si>
    <t>San Lucas Quiavini</t>
  </si>
  <si>
    <t>San Lucas Zoquiapam</t>
  </si>
  <si>
    <t>San Luis Amatlan</t>
  </si>
  <si>
    <t>San Martin De Los Cansecos</t>
  </si>
  <si>
    <t>San Martin Huamelulpam</t>
  </si>
  <si>
    <t>San Martin Itunyoso</t>
  </si>
  <si>
    <t>San Martin Lachila</t>
  </si>
  <si>
    <t>San Martin Peras</t>
  </si>
  <si>
    <t>San Martin Tilcajete</t>
  </si>
  <si>
    <t>San Martin Toxpalan</t>
  </si>
  <si>
    <t>San Martin Zacatepec</t>
  </si>
  <si>
    <t>Capulalpam De Mendez</t>
  </si>
  <si>
    <t>San Mateo Del Mar</t>
  </si>
  <si>
    <t>San Mateo Yoloxochitlan</t>
  </si>
  <si>
    <t>San Mateo Nejapam</t>
  </si>
  <si>
    <t>San Mateo Rio Hondo</t>
  </si>
  <si>
    <t>San Miguel Ahuehuetitlan</t>
  </si>
  <si>
    <t>San Miguel Aloapam</t>
  </si>
  <si>
    <t>San Miguel Amatitlan</t>
  </si>
  <si>
    <t>San Miguel Amatlan</t>
  </si>
  <si>
    <t>San Miguel Coatlan</t>
  </si>
  <si>
    <t>San Miguel Del Puerto</t>
  </si>
  <si>
    <t>San Miguel Del Rio</t>
  </si>
  <si>
    <t>Villa Sola De Vega</t>
  </si>
  <si>
    <t>Villa Talea De Castro</t>
  </si>
  <si>
    <t>San Miguel Tecomatlan</t>
  </si>
  <si>
    <t>San Miguel Tilquiapam</t>
  </si>
  <si>
    <t>San Nicolas</t>
  </si>
  <si>
    <t>San Nicolas Hidalgo</t>
  </si>
  <si>
    <t>San Pablo Coatlan</t>
  </si>
  <si>
    <t>San Pablo Villa De Mitla</t>
  </si>
  <si>
    <t>San Pedro Apostol</t>
  </si>
  <si>
    <t>San Pedro Coxcaltepec Cantaros</t>
  </si>
  <si>
    <t>San Pedro Ixcatlan</t>
  </si>
  <si>
    <t>San Pedro Jicayan</t>
  </si>
  <si>
    <t>San Pedro Martir</t>
  </si>
  <si>
    <t>San Pedro Martir Quiechapa</t>
  </si>
  <si>
    <t>San Pedro Martir Yucuxaco</t>
  </si>
  <si>
    <t>San Pedro Mixtepec - Dto. 22 -</t>
  </si>
  <si>
    <t>San Pedro Mixtepec - Dto. 26 -</t>
  </si>
  <si>
    <t>San Pedro Sochiapam</t>
  </si>
  <si>
    <t>San Pedro Tidaa</t>
  </si>
  <si>
    <t>San Pedro Totolapam</t>
  </si>
  <si>
    <t>Villa De Tututepec De Melchor Ocampo</t>
  </si>
  <si>
    <t>San Pedro Yolox</t>
  </si>
  <si>
    <t>San Pedro Y San Pablo Ayutla</t>
  </si>
  <si>
    <t>Villa De Etla</t>
  </si>
  <si>
    <t>San Pedro Y San Pablo Teposcolula</t>
  </si>
  <si>
    <t>San Pedro Y San Pablo Tequixtepec</t>
  </si>
  <si>
    <t>San Sebastian Abasolo</t>
  </si>
  <si>
    <t>San Sebastian Coatlan</t>
  </si>
  <si>
    <t>San Sebastian Ixcapa</t>
  </si>
  <si>
    <t>San Sebastian Nicananduta</t>
  </si>
  <si>
    <t>San Sebastian Rio Hondo</t>
  </si>
  <si>
    <t>San Sebastian Tecomaxtlahuaca</t>
  </si>
  <si>
    <t>San Sebastian Teitipac</t>
  </si>
  <si>
    <t>San Sebastian Tutla</t>
  </si>
  <si>
    <t>San Simon Almolongas</t>
  </si>
  <si>
    <t>San Simon Zahuatlan</t>
  </si>
  <si>
    <t>Santa Ana Cuauhtemoc</t>
  </si>
  <si>
    <t>Santa Ana Del Valle</t>
  </si>
  <si>
    <t>Santa Catalina Quieri</t>
  </si>
  <si>
    <t>Santa Catarina Mechoacan</t>
  </si>
  <si>
    <t>Santa Catarina Quiane</t>
  </si>
  <si>
    <t>Santa Catarina Ticua</t>
  </si>
  <si>
    <t>Santa Catarina Yosonotu</t>
  </si>
  <si>
    <t>Santa Cruz De Bravo</t>
  </si>
  <si>
    <t>Santa Cruz Tacache De Mina</t>
  </si>
  <si>
    <t>Santa Cruz Xoxocotlan</t>
  </si>
  <si>
    <t>Santa Ines Del Monte</t>
  </si>
  <si>
    <t>Santa Ines Yatzeche</t>
  </si>
  <si>
    <t>Santa Lucia Del Camino</t>
  </si>
  <si>
    <t>Santa Lucia Miahuatlan</t>
  </si>
  <si>
    <t>Santa Lucia Monteverde</t>
  </si>
  <si>
    <t>Santa Lucia Ocotlan</t>
  </si>
  <si>
    <t>Santa Maria Alotepec</t>
  </si>
  <si>
    <t>Santa Maria Apazco</t>
  </si>
  <si>
    <t>Santa Maria La Asuncion</t>
  </si>
  <si>
    <t>Heroica Ciudad De Tlaxiaco</t>
  </si>
  <si>
    <t>Ayoquezco De Aldama</t>
  </si>
  <si>
    <t>Santa Maria Atzompa</t>
  </si>
  <si>
    <t>Santa Maria Camotlan</t>
  </si>
  <si>
    <t>Santa Maria Colotepec</t>
  </si>
  <si>
    <t>Santa Maria Cortijo</t>
  </si>
  <si>
    <t>Santa Maria Coyotepec</t>
  </si>
  <si>
    <t>Santa Maria Chachoapam</t>
  </si>
  <si>
    <t>Villa De Chilapa De Diaz</t>
  </si>
  <si>
    <t>Santa Maria Chilchotla</t>
  </si>
  <si>
    <t>Santa Maria Chimalapa</t>
  </si>
  <si>
    <t>Santa Maria Del Rosario</t>
  </si>
  <si>
    <t>Santa Maria Del Tule</t>
  </si>
  <si>
    <t>Santa Maria Ecatepec</t>
  </si>
  <si>
    <t>Santa Maria Guelace</t>
  </si>
  <si>
    <t>Santa Maria Guienagati</t>
  </si>
  <si>
    <t>Santa Maria Huatulco</t>
  </si>
  <si>
    <t>Santa Maria Huazolotitlan</t>
  </si>
  <si>
    <t>Santa Maria Ipalapa</t>
  </si>
  <si>
    <t>Santa Maria Ixcatlan</t>
  </si>
  <si>
    <t>Santa Maria Jacatepec</t>
  </si>
  <si>
    <t>Santa Maria Jalapa Del Marques</t>
  </si>
  <si>
    <t>Santa Maria Jaltianguis</t>
  </si>
  <si>
    <t>Santa Maria Lachixio</t>
  </si>
  <si>
    <t>Santa Maria Mixtequilla</t>
  </si>
  <si>
    <t>Santa Maria Nativitas</t>
  </si>
  <si>
    <t>Santa Maria Nduayaco</t>
  </si>
  <si>
    <t>Santa Maria Ozolotepec</t>
  </si>
  <si>
    <t>Santa Maria Papalo</t>
  </si>
  <si>
    <t>Santa Maria Peñoles</t>
  </si>
  <si>
    <t>Santa Maria Petapa</t>
  </si>
  <si>
    <t>Santa Maria Quiegolani</t>
  </si>
  <si>
    <t>Santa Maria Sola</t>
  </si>
  <si>
    <t>Santa Maria Tataltepec</t>
  </si>
  <si>
    <t>Santa Maria Tecomavaca</t>
  </si>
  <si>
    <t>Santa Maria Temaxcalapa</t>
  </si>
  <si>
    <t>Santa Maria Temaxcaltepec</t>
  </si>
  <si>
    <t>Santa Maria Teopoxco</t>
  </si>
  <si>
    <t>Santa Maria Tepantlali</t>
  </si>
  <si>
    <t>Santa Maria Texcatitlan</t>
  </si>
  <si>
    <t>Santa Maria Tlahuitoltepec</t>
  </si>
  <si>
    <t>Santa Maria Tlalixtac</t>
  </si>
  <si>
    <t>Santa Maria Tonameca</t>
  </si>
  <si>
    <t>Santa Maria Totolapilla</t>
  </si>
  <si>
    <t>Santa Maria Xadani</t>
  </si>
  <si>
    <t>Santa Maria Yalina</t>
  </si>
  <si>
    <t>Santa Maria Yavesia</t>
  </si>
  <si>
    <t>Santa Maria Yolotepec</t>
  </si>
  <si>
    <t>Santa Maria Yosoyua</t>
  </si>
  <si>
    <t>Santa Maria Yucuhiti</t>
  </si>
  <si>
    <t>Santa Maria Zacatepec</t>
  </si>
  <si>
    <t>Santa Maria Zaniza</t>
  </si>
  <si>
    <t>Santa Maria Zoquitlan</t>
  </si>
  <si>
    <t>Santiago Apostol</t>
  </si>
  <si>
    <t>Santiago Atitlan</t>
  </si>
  <si>
    <t>Santiago Camotlan</t>
  </si>
  <si>
    <t>Santiago Choapam</t>
  </si>
  <si>
    <t>Santiago Del Rio</t>
  </si>
  <si>
    <t>Santiago Huajolotitlan</t>
  </si>
  <si>
    <t>Santiago Ihuitlan Plumas</t>
  </si>
  <si>
    <t>Santiago Matatlan</t>
  </si>
  <si>
    <t>Santiago Nuyoo</t>
  </si>
  <si>
    <t>Villa Tejupam De La Union</t>
  </si>
  <si>
    <t>Santiago Textitlan</t>
  </si>
  <si>
    <t>Santiago Xiacui</t>
  </si>
  <si>
    <t>Santiago Yolomecatl</t>
  </si>
  <si>
    <t>Santiago Yosondua</t>
  </si>
  <si>
    <t>Nuevo Zoquiapam</t>
  </si>
  <si>
    <t>Santo Domingo Chihuitan</t>
  </si>
  <si>
    <t>Santo Domingo De Morelos</t>
  </si>
  <si>
    <t>Santo Domingo Ixcatlan</t>
  </si>
  <si>
    <t>Santo Domingo Nuxaa</t>
  </si>
  <si>
    <t>Santo Domingo Tlatayapam</t>
  </si>
  <si>
    <t>Santo Domingo Tonala</t>
  </si>
  <si>
    <t>Santo Domingo Xagacia</t>
  </si>
  <si>
    <t>Santo Domingo Yanhuitlan</t>
  </si>
  <si>
    <t>Santos Reyes Papalo</t>
  </si>
  <si>
    <t>Santos Reyes Yucuna</t>
  </si>
  <si>
    <t>Santo Tomas Jalieza</t>
  </si>
  <si>
    <t>Santo Tomas Mazaltepec</t>
  </si>
  <si>
    <t>Santo Tomas Ocotepec</t>
  </si>
  <si>
    <t>Santo Tomas Tamazulapan</t>
  </si>
  <si>
    <t>San Vicente Coatlan</t>
  </si>
  <si>
    <t>San Vicente Lachixio</t>
  </si>
  <si>
    <t>San Vicente Nuñu</t>
  </si>
  <si>
    <t>Silacayoapam</t>
  </si>
  <si>
    <t>Sitio De Xitlapehua</t>
  </si>
  <si>
    <t>Villa De Tamazulapam Del Progreso</t>
  </si>
  <si>
    <t>Tanetze De Zaragoza</t>
  </si>
  <si>
    <t>Tataltepec De Valdes</t>
  </si>
  <si>
    <t>Teococuilco De Marcos Perez</t>
  </si>
  <si>
    <t>Teotitlan De Flores Magon</t>
  </si>
  <si>
    <t>Teotitlan Del Valle</t>
  </si>
  <si>
    <t>Tepelmeme Villa De Morelos</t>
  </si>
  <si>
    <t>Tezoatlan De Segura Y Luna</t>
  </si>
  <si>
    <t>San Jeronimo Tlacochahuaya</t>
  </si>
  <si>
    <t>Tlacolula De Matamoros</t>
  </si>
  <si>
    <t>Tlalixtac De Cabrera</t>
  </si>
  <si>
    <t>Totontepec Villa De Morelos</t>
  </si>
  <si>
    <t>Union Hidalgo</t>
  </si>
  <si>
    <t>Villa Diaz Ordaz</t>
  </si>
  <si>
    <t>Magdalena Yodocono De Porfirio Diaz</t>
  </si>
  <si>
    <t>Yutanduchi De Guerrero</t>
  </si>
  <si>
    <t>Villa De Zaachila</t>
  </si>
  <si>
    <t>San Mateo Yacutindo</t>
  </si>
  <si>
    <t>Zapotitlan Lagunas</t>
  </si>
  <si>
    <t>Zapotitlan Palmas</t>
  </si>
  <si>
    <t>Santa Ines De Zaragoza</t>
  </si>
  <si>
    <t>Zimatlan De Alvarez</t>
  </si>
  <si>
    <t>gpo1_1</t>
  </si>
  <si>
    <t>gpo1_2</t>
  </si>
  <si>
    <t>gpo2_1</t>
  </si>
  <si>
    <t>gpo2_2</t>
  </si>
  <si>
    <t>gpo2_3</t>
  </si>
  <si>
    <t>gpo3_1</t>
  </si>
  <si>
    <t>gpo3_10</t>
  </si>
  <si>
    <t>gpo3_11</t>
  </si>
  <si>
    <t>gpo3_12</t>
  </si>
  <si>
    <t>gpo3_13</t>
  </si>
  <si>
    <t>gpo3_14</t>
  </si>
  <si>
    <t>gpo3_15</t>
  </si>
  <si>
    <t>gpo3_16</t>
  </si>
  <si>
    <t>gpo3_17</t>
  </si>
  <si>
    <t>gpo3_18</t>
  </si>
  <si>
    <t>gpo3_19</t>
  </si>
  <si>
    <t>gpo3_2</t>
  </si>
  <si>
    <t>gpo3_20</t>
  </si>
  <si>
    <t>gpo3_21</t>
  </si>
  <si>
    <t>gpo3_22</t>
  </si>
  <si>
    <t>gpo3_23</t>
  </si>
  <si>
    <t>gpo3_24</t>
  </si>
  <si>
    <t>gpo3_25</t>
  </si>
  <si>
    <t>gpo3_26</t>
  </si>
  <si>
    <t>gpo3_27</t>
  </si>
  <si>
    <t>gpo3_28</t>
  </si>
  <si>
    <t>gpo3_29</t>
  </si>
  <si>
    <t>gpo3_3</t>
  </si>
  <si>
    <t>gpo3_30</t>
  </si>
  <si>
    <t>gpo3_31</t>
  </si>
  <si>
    <t>gpo3_32</t>
  </si>
  <si>
    <t>gpo3_4</t>
  </si>
  <si>
    <t>gpo3_5</t>
  </si>
  <si>
    <t>gpo3_6</t>
  </si>
  <si>
    <t>gpo3_7</t>
  </si>
  <si>
    <t>gpo3_8</t>
  </si>
  <si>
    <t>gpo3_9</t>
  </si>
  <si>
    <t>gpo4_1</t>
  </si>
  <si>
    <t>gpo4_10</t>
  </si>
  <si>
    <t>gpo4_11</t>
  </si>
  <si>
    <t>gpo4_12</t>
  </si>
  <si>
    <t>gpo4_13</t>
  </si>
  <si>
    <t>gpo4_14</t>
  </si>
  <si>
    <t>gpo4_15</t>
  </si>
  <si>
    <t>gpo4_16</t>
  </si>
  <si>
    <t>gpo4_17</t>
  </si>
  <si>
    <t>gpo4_18</t>
  </si>
  <si>
    <t>gpo4_19</t>
  </si>
  <si>
    <t>gpo4_2</t>
  </si>
  <si>
    <t>gpo4_20</t>
  </si>
  <si>
    <t>gpo4_21</t>
  </si>
  <si>
    <t>gpo4_22</t>
  </si>
  <si>
    <t>gpo4_23</t>
  </si>
  <si>
    <t>gpo4_24</t>
  </si>
  <si>
    <t>gpo4_25</t>
  </si>
  <si>
    <t>gpo4_26</t>
  </si>
  <si>
    <t>gpo4_27</t>
  </si>
  <si>
    <t>gpo4_28</t>
  </si>
  <si>
    <t>gpo4_29</t>
  </si>
  <si>
    <t>gpo4_3</t>
  </si>
  <si>
    <t>gpo4_30</t>
  </si>
  <si>
    <t>gpo4_31</t>
  </si>
  <si>
    <t>gpo4_32</t>
  </si>
  <si>
    <t>gpo4_33</t>
  </si>
  <si>
    <t>gpo4_34</t>
  </si>
  <si>
    <t>gpo4_35</t>
  </si>
  <si>
    <t>gpo4_36</t>
  </si>
  <si>
    <t>gpo4_37</t>
  </si>
  <si>
    <t>gpo4_38</t>
  </si>
  <si>
    <t>gpo4_39</t>
  </si>
  <si>
    <t>gpo4_4</t>
  </si>
  <si>
    <t>gpo4_40</t>
  </si>
  <si>
    <t>gpo4_41</t>
  </si>
  <si>
    <t>gpo4_42</t>
  </si>
  <si>
    <t>gpo4_43</t>
  </si>
  <si>
    <t>gpo4_44</t>
  </si>
  <si>
    <t>gpo4_45</t>
  </si>
  <si>
    <t>gpo4_46</t>
  </si>
  <si>
    <t>gpo4_47</t>
  </si>
  <si>
    <t>gpo4_48</t>
  </si>
  <si>
    <t>gpo4_49</t>
  </si>
  <si>
    <t>gpo4_5</t>
  </si>
  <si>
    <t>gpo4_50</t>
  </si>
  <si>
    <t>gpo4_51</t>
  </si>
  <si>
    <t>gpo4_6</t>
  </si>
  <si>
    <t>gpo4_7</t>
  </si>
  <si>
    <t>gpo4_8</t>
  </si>
  <si>
    <t>gpo4_9</t>
  </si>
  <si>
    <t>gpo5_1</t>
  </si>
  <si>
    <t>gpo5_2</t>
  </si>
  <si>
    <t>gpo6_1</t>
  </si>
  <si>
    <t>gpo6_2</t>
  </si>
  <si>
    <t>gpo7_1</t>
  </si>
  <si>
    <t>gpo7_2</t>
  </si>
  <si>
    <t>gpo7_3</t>
  </si>
  <si>
    <t>gpo7_4</t>
  </si>
  <si>
    <t>gpo7_5</t>
  </si>
  <si>
    <t>gpo7_6</t>
  </si>
  <si>
    <t>gpo7_7</t>
  </si>
  <si>
    <t>gpo8_1</t>
  </si>
  <si>
    <t>gpo8_2</t>
  </si>
  <si>
    <t>cve_eje</t>
  </si>
  <si>
    <t>EJE</t>
  </si>
  <si>
    <t>Estado de derecho y seguridad</t>
  </si>
  <si>
    <t>Economía competitiva y generadora de empleos</t>
  </si>
  <si>
    <t>Igualdad de oportunidades</t>
  </si>
  <si>
    <t>Sustentabilidad Ambiental</t>
  </si>
  <si>
    <t>Democracia efectiva y política exterior responsable</t>
  </si>
  <si>
    <t>cve_tema</t>
  </si>
  <si>
    <t>TEMA</t>
  </si>
  <si>
    <t>Certeza Jurídica</t>
  </si>
  <si>
    <t>Procuración e impartición de justicia</t>
  </si>
  <si>
    <t>Información e inteligencia</t>
  </si>
  <si>
    <t>Crimen Organizado</t>
  </si>
  <si>
    <t>Confianza en las instituciones</t>
  </si>
  <si>
    <t>Cultura de la legalidad</t>
  </si>
  <si>
    <t>Derechos humanos</t>
  </si>
  <si>
    <t>Defensa de la soberanía y de la integridad del territorio</t>
  </si>
  <si>
    <t>Seguridad fronteriza</t>
  </si>
  <si>
    <t>Cooperación internacional</t>
  </si>
  <si>
    <t>Prevención del delito</t>
  </si>
  <si>
    <t>Cuerpos policiacos</t>
  </si>
  <si>
    <t>Participación ciudadana</t>
  </si>
  <si>
    <t>Política hacendaria para la competitividad</t>
  </si>
  <si>
    <t>Sistema financiero eficiente</t>
  </si>
  <si>
    <t>Sistema nacional de pensiones</t>
  </si>
  <si>
    <t>Promoción del empleo y la paz laboral</t>
  </si>
  <si>
    <t>Promoción de la competitividad y productividad</t>
  </si>
  <si>
    <t>Pequeñas y medianas empresas</t>
  </si>
  <si>
    <t>Sector rural</t>
  </si>
  <si>
    <t>Turismo</t>
  </si>
  <si>
    <t>Desarrollo regional integral</t>
  </si>
  <si>
    <t>Telecomunicaciones y transportes</t>
  </si>
  <si>
    <t>Energía: Electricidad e hidrocarburos</t>
  </si>
  <si>
    <t>Sector Hidráulico</t>
  </si>
  <si>
    <t>Construcción y vivienda</t>
  </si>
  <si>
    <t>Salud</t>
  </si>
  <si>
    <t>Transformación educativa</t>
  </si>
  <si>
    <t>Pueblos y comunidades índigenas</t>
  </si>
  <si>
    <t>Igualda entre mujeres y hombres</t>
  </si>
  <si>
    <t>Grupos vulnerables</t>
  </si>
  <si>
    <t>Familia, niños y jóvenes</t>
  </si>
  <si>
    <t>Cultura, arte, recreación y deporte</t>
  </si>
  <si>
    <t>Aprovechamiento sustentable de los recursos naturales</t>
  </si>
  <si>
    <t>Bosques y selvas</t>
  </si>
  <si>
    <t>Biodiversidad</t>
  </si>
  <si>
    <t xml:space="preserve">Gestión y justicia en materia ambiental </t>
  </si>
  <si>
    <t>Ordenamiento ecológico</t>
  </si>
  <si>
    <t>Cambio climático</t>
  </si>
  <si>
    <t>Residuos sólidos y peligrosos</t>
  </si>
  <si>
    <t>Investigación científica ambiental con compromiso social</t>
  </si>
  <si>
    <t>Educación y cultura ambiental</t>
  </si>
  <si>
    <t xml:space="preserve">Fortalecimiento de la democracia </t>
  </si>
  <si>
    <t>Modernización del sistema político</t>
  </si>
  <si>
    <t>Eficacia y eficiencia gubernamental</t>
  </si>
  <si>
    <t>Transparencia y rendición de cuentas</t>
  </si>
  <si>
    <t>Política exterior, palanca del desarrollo nacional</t>
  </si>
  <si>
    <t>México en la construcción del orbe mundial</t>
  </si>
  <si>
    <t>Diversificar la agenda de la política exterior</t>
  </si>
  <si>
    <t xml:space="preserve">Mexicanos en el exterior y migración </t>
  </si>
  <si>
    <t>cve_objetivos</t>
  </si>
  <si>
    <t>OBJETIVOS</t>
  </si>
  <si>
    <t>1.1.1</t>
  </si>
  <si>
    <t>1.1.2</t>
  </si>
  <si>
    <t>1.1.3</t>
  </si>
  <si>
    <t>1.2.1</t>
  </si>
  <si>
    <t>1.2.2</t>
  </si>
  <si>
    <t>1.2.3</t>
  </si>
  <si>
    <t>1.3.1</t>
  </si>
  <si>
    <t>1.4.1</t>
  </si>
  <si>
    <t>1.5.1</t>
  </si>
  <si>
    <t>1.5.2</t>
  </si>
  <si>
    <t>1.6.1</t>
  </si>
  <si>
    <t>1.7.1</t>
  </si>
  <si>
    <t>1.8.1</t>
  </si>
  <si>
    <t>1.9.1</t>
  </si>
  <si>
    <t>1.10.1</t>
  </si>
  <si>
    <t>1.11.1</t>
  </si>
  <si>
    <t>1.12.1</t>
  </si>
  <si>
    <t>1.13.1</t>
  </si>
  <si>
    <t>2.1.1</t>
  </si>
  <si>
    <t>2.2.1</t>
  </si>
  <si>
    <t>2.3.1</t>
  </si>
  <si>
    <t>2.4.1</t>
  </si>
  <si>
    <t>2.5.1</t>
  </si>
  <si>
    <t>2.6.1</t>
  </si>
  <si>
    <t>2.7.1</t>
  </si>
  <si>
    <t>2.7.2</t>
  </si>
  <si>
    <t>2.7.3</t>
  </si>
  <si>
    <t>2.7.4</t>
  </si>
  <si>
    <t>2.7.5</t>
  </si>
  <si>
    <t>2.8.1</t>
  </si>
  <si>
    <t>2.9.1</t>
  </si>
  <si>
    <t>2.10.1</t>
  </si>
  <si>
    <t>2.11.1</t>
  </si>
  <si>
    <t>2.12.1</t>
  </si>
  <si>
    <t>2.13.1</t>
  </si>
  <si>
    <t>3.1.1</t>
  </si>
  <si>
    <t>3.1.2</t>
  </si>
  <si>
    <t>3.1.3</t>
  </si>
  <si>
    <t>3.2.1</t>
  </si>
  <si>
    <t>3.2.2</t>
  </si>
  <si>
    <t>3.2.3</t>
  </si>
  <si>
    <t>3.2.4</t>
  </si>
  <si>
    <t>3.2.5</t>
  </si>
  <si>
    <t>3.3.1</t>
  </si>
  <si>
    <t>3.3.2</t>
  </si>
  <si>
    <t>3.3.3</t>
  </si>
  <si>
    <t>3.3.4</t>
  </si>
  <si>
    <t>3.3.5</t>
  </si>
  <si>
    <t>3.3.6</t>
  </si>
  <si>
    <t>3.4.1</t>
  </si>
  <si>
    <t>3.5.1</t>
  </si>
  <si>
    <t>3.6.1</t>
  </si>
  <si>
    <t>3.7.1</t>
  </si>
  <si>
    <t>3.7.2</t>
  </si>
  <si>
    <t>3.7.3</t>
  </si>
  <si>
    <t>3.8.1</t>
  </si>
  <si>
    <t>3.8.2</t>
  </si>
  <si>
    <t>3.8.3</t>
  </si>
  <si>
    <t>4.1.1</t>
  </si>
  <si>
    <t>4.1.2</t>
  </si>
  <si>
    <t>4.2.1</t>
  </si>
  <si>
    <t>4.3.1</t>
  </si>
  <si>
    <t>4.3.2</t>
  </si>
  <si>
    <t>4.4.1</t>
  </si>
  <si>
    <t>4.4.2</t>
  </si>
  <si>
    <t>4.4.3</t>
  </si>
  <si>
    <t>4.5.1</t>
  </si>
  <si>
    <t>4.6.1</t>
  </si>
  <si>
    <t>4.6.2</t>
  </si>
  <si>
    <t>4.7.1</t>
  </si>
  <si>
    <t>4.8.1</t>
  </si>
  <si>
    <t>4.9.1</t>
  </si>
  <si>
    <t>5.1.1</t>
  </si>
  <si>
    <t>5.2.1</t>
  </si>
  <si>
    <t>5.3.1</t>
  </si>
  <si>
    <t>5.4.1</t>
  </si>
  <si>
    <t>5.5.1</t>
  </si>
  <si>
    <t>5.6.1</t>
  </si>
  <si>
    <t>5.7.1</t>
  </si>
  <si>
    <t>5.8.1</t>
  </si>
  <si>
    <t>5.9.1</t>
  </si>
  <si>
    <t>5.9.2</t>
  </si>
  <si>
    <t>4.1.1.1</t>
  </si>
  <si>
    <t>4.1.1.2</t>
  </si>
  <si>
    <t>4.1.1.3</t>
  </si>
  <si>
    <t>4.1.2.1</t>
  </si>
  <si>
    <t>4.1.2.2</t>
  </si>
  <si>
    <t>4.1.2.3</t>
  </si>
  <si>
    <t>4.2.1.1</t>
  </si>
  <si>
    <t>4.2.1.2</t>
  </si>
  <si>
    <t>4.2.1.3</t>
  </si>
  <si>
    <t>4.2.1.4</t>
  </si>
  <si>
    <t>4.3.1.1</t>
  </si>
  <si>
    <t>4.3.1.2</t>
  </si>
  <si>
    <t>4.3.1.3</t>
  </si>
  <si>
    <t>4.4.1.1</t>
  </si>
  <si>
    <t>4.4.1.2</t>
  </si>
  <si>
    <t>4.4.1.3</t>
  </si>
  <si>
    <t>4.4.1.4</t>
  </si>
  <si>
    <t>4.5.1.1</t>
  </si>
  <si>
    <t>4.5.1.2</t>
  </si>
  <si>
    <t>4.5.1.3</t>
  </si>
  <si>
    <t>4.6.1.1</t>
  </si>
  <si>
    <t>4.6.1.2</t>
  </si>
  <si>
    <t>4.6.1.3</t>
  </si>
  <si>
    <t>4.7.1.1</t>
  </si>
  <si>
    <t>4.7.1.2</t>
  </si>
  <si>
    <t>4.7.1.3</t>
  </si>
  <si>
    <t>4.7.1.4</t>
  </si>
  <si>
    <t>5.1.1.1</t>
  </si>
  <si>
    <t>5.1.1.2</t>
  </si>
  <si>
    <t>5.1.1.3</t>
  </si>
  <si>
    <t>5.1.1.4</t>
  </si>
  <si>
    <t>5.2.1.1</t>
  </si>
  <si>
    <t>5.2.1.2</t>
  </si>
  <si>
    <t>5.2.1.3</t>
  </si>
  <si>
    <t>5.2.1.4</t>
  </si>
  <si>
    <t>5.3.1.1</t>
  </si>
  <si>
    <t>5.3.1.2</t>
  </si>
  <si>
    <t>5.3.1.3</t>
  </si>
  <si>
    <t>5.4.1.1</t>
  </si>
  <si>
    <t>5.4.1.2</t>
  </si>
  <si>
    <t>5.4.1.3</t>
  </si>
  <si>
    <t>5.4.1.4</t>
  </si>
  <si>
    <t>5.4.1.5</t>
  </si>
  <si>
    <t>5.5.1.1</t>
  </si>
  <si>
    <t>5.6.1.1</t>
  </si>
  <si>
    <t>5.6.1.2</t>
  </si>
  <si>
    <t>5.6.1.3</t>
  </si>
  <si>
    <t>5.6.1.4</t>
  </si>
  <si>
    <t>5.7.1.1</t>
  </si>
  <si>
    <t>5.7.1.2</t>
  </si>
  <si>
    <t>5.7.1.3</t>
  </si>
  <si>
    <t>5.7.1.4</t>
  </si>
  <si>
    <t>5.8.1.1</t>
  </si>
  <si>
    <t>5.8.1.2</t>
  </si>
  <si>
    <t>5.8.1.3</t>
  </si>
  <si>
    <t>5.8.1.4</t>
  </si>
  <si>
    <t>5.8.1.5</t>
  </si>
  <si>
    <t>5.9.1.1</t>
  </si>
  <si>
    <t>5.9.1.2</t>
  </si>
  <si>
    <t>5.9.1.3</t>
  </si>
  <si>
    <t>5.9.1.4</t>
  </si>
  <si>
    <t>CVE_SECTOR</t>
  </si>
  <si>
    <t>Sector Agropecuario</t>
  </si>
  <si>
    <t>Sector Hídrico</t>
  </si>
  <si>
    <t>Sector de comunicaciones y transporte</t>
  </si>
  <si>
    <t>Sector energético</t>
  </si>
  <si>
    <t>Sector Ambiental</t>
  </si>
  <si>
    <t>Sector Salud</t>
  </si>
  <si>
    <t>Seguridad pública</t>
  </si>
  <si>
    <t xml:space="preserve">Sector </t>
  </si>
  <si>
    <t>CVE_EJE</t>
  </si>
  <si>
    <t>4. Estado de derecho, gobernabilidad y seguridad</t>
  </si>
  <si>
    <t>5. Crecimiento económico, competitividad y empleo</t>
  </si>
  <si>
    <t>6. Desarrollo social y humano</t>
  </si>
  <si>
    <t>7.  Gobierno honesto y de resultados</t>
  </si>
  <si>
    <t>CVE_TEMA</t>
  </si>
  <si>
    <t>4.1</t>
  </si>
  <si>
    <t>Tema: 4.1. Nueva gobernabilidad democrática</t>
  </si>
  <si>
    <t>4.2</t>
  </si>
  <si>
    <t>Tema: 4.2. Colaboración entre poderes y consolidación órganos autónomos</t>
  </si>
  <si>
    <t>4.3</t>
  </si>
  <si>
    <t>Tema: 4.3. Fortalecimiento del Municipio</t>
  </si>
  <si>
    <t>4.4</t>
  </si>
  <si>
    <t>Tema: 4.4. Fortalecimiento de la libre determinación y autonomía indígena</t>
  </si>
  <si>
    <t>Tema: 4.5 Certeza jurídica y justicia para todos</t>
  </si>
  <si>
    <t>4.6</t>
  </si>
  <si>
    <t>Tema: 4.6. Regularización de la tenencia de la tierra y resolución de conflictos agrarios</t>
  </si>
  <si>
    <t>4.7</t>
  </si>
  <si>
    <t>Tema: 4.7. Seguridad pública y paz social</t>
  </si>
  <si>
    <t>Tema: 5.1 Inversión y fomento productivo</t>
  </si>
  <si>
    <t>Tema: 5.2 Empleo productivo y mejor remunerado</t>
  </si>
  <si>
    <t>Tema: 5.3 Impulso a la competitividad</t>
  </si>
  <si>
    <t>Tema: 5.4 Ciencia , tecnología e innovación</t>
  </si>
  <si>
    <t>Tema: 5.5 Apoyo al desarrollo agropecuario, forestal y pesquero</t>
  </si>
  <si>
    <t>5.6</t>
  </si>
  <si>
    <t>Tema: 5.6. Desarrollo comunitario con identidad cultural</t>
  </si>
  <si>
    <t>Tema: 5.7  Minería</t>
  </si>
  <si>
    <t>Tema: 5.8 Política industrial y MIPyMES</t>
  </si>
  <si>
    <t>Tema: 5.9  Turismo: palanca del desarrollo</t>
  </si>
  <si>
    <t>5.10</t>
  </si>
  <si>
    <t>Tema: 5.10  Abasto y seguridad alimentaria</t>
  </si>
  <si>
    <t>Tema: 5.11 Ordenamiento territorial e infraestructuras</t>
  </si>
  <si>
    <t>Tema: 6.1 Combate a la pobreza, la desigualdad y la marginación</t>
  </si>
  <si>
    <t>Tema: 6.2 Educación: factor de progreso</t>
  </si>
  <si>
    <t xml:space="preserve">Tema: 6.3 Arte, Cultura y Deporte </t>
  </si>
  <si>
    <t>Tema: 6.4 Lengua, cultura e identidad indígena</t>
  </si>
  <si>
    <t>6.5</t>
  </si>
  <si>
    <t>Tema: 6.5. Oaxaca saludable</t>
  </si>
  <si>
    <t>6.6</t>
  </si>
  <si>
    <t>Tema: 6.6.  Nuevas realidades y necesidades sociales: niños, jóvenes, adultos mayores y familias</t>
  </si>
  <si>
    <t>6.7</t>
  </si>
  <si>
    <t>Tema: 6.7. Atención a grupos en condiciones de vulnerabilidad</t>
  </si>
  <si>
    <t>6.8</t>
  </si>
  <si>
    <t>Tema: 6.8. Apoyo a migrantes</t>
  </si>
  <si>
    <t>Tema: 7.1 Transparencia, rendición de cuentas y combate a la corrupción</t>
  </si>
  <si>
    <t>Tema: 7.2 Fortalecimiento de las finanzas y eficiencia del gasto público</t>
  </si>
  <si>
    <t>Tema: 7.3 Gobierno eficaz y eficiente</t>
  </si>
  <si>
    <t xml:space="preserve">Tema: 7.4 Profesionalización y desempeño de los servidores públicos </t>
  </si>
  <si>
    <t>Tema: 7.5 Dignificación y nueva cultura del servicio público</t>
  </si>
  <si>
    <t xml:space="preserve">Tema: 7.6 Coordinación institucional </t>
  </si>
  <si>
    <t>CVE_OBJETIVO</t>
  </si>
  <si>
    <t>OBJETIVO</t>
  </si>
  <si>
    <t>Objetivo: 4.1O1 Garantizar la gobernabilidad en la entidad, mediante la participación de todos los actores y articulando la diversidad de intereses de la población, bajo el principio de corresponsabilidad entre gobierno y gobernados, con apego a los principios democráticos, para sentar las condiciones básicas que permitan enfrentar las condiciones de inequidad y propiciar el desarrollo político, económico y social de Oaxaca.</t>
  </si>
  <si>
    <t>Objetivo: 4.1O2 Iniciativa de reforma legislativa propuesta para crear las figuras de referéndum, plebiscito y revocación de mandato, que sean reglamentadas y operadas por el Instituto Estatal Electoral y de Participación Ciudadana.</t>
  </si>
  <si>
    <t>Objetivo: 4.2O1 Consolidar un sistema eficiente de pesos y contrapesos y fortalecer la reciprocidad entre los poderes del Estado y los órganos autónomos, a través de la construcción de una nueva relación de respeto y colaboración en el marco de la autonomía e independencia de cada uno de ellos, para transitar hacia un régimen gubernamental más democrático y eficaz en beneficio de la ciudadanía.</t>
  </si>
  <si>
    <t>Objetivo: 4.3O1 Fortalecer y consolidar las capacidades de gestión, financieras, administrativas y políticas de los municipios, mediante reformas legales, aumento de ingresos y recursos presupuestales, capacitación y profesionalización de su personal, coordinación institucional y participación social, para que se conviertan en promotores efectivos del desarrollo, el bienestar, el orden, los derechos humanos y la paz social en sus territorios.</t>
  </si>
  <si>
    <t>Objetivo: 4.4O1 Garantizar el ejercicio del derecho a la libre determinación de los pueblos indígenas de Oaxaca a través de la autonomía, en sus diferentes ámbitos y niveles, en acuerdo con dichos pueblos y en el marco de lo establecido por la Constitución Federal y Local así como la legislación estatal.</t>
  </si>
  <si>
    <t>Objetivo: 4.5O1 Garantizar una procuración de justicia pronta, completa, eficaz, imparcial y confiable, a través del combate frontal a la impunidad en la comisión de los delitos, así como del fortalecimiento de las instituciones de procuración de justicia, propiciando la cultura de legalidad y la paz social.</t>
  </si>
  <si>
    <t>Objetivo: 4.6O1 Lograr la conciliación entre las comunidades y ejidos en conflictos agrarios a través de la regularización de la tenencia de la tierra y el reconocimiento pleno de los derechos de los sujetos acreditados, a fin de contribuir a mantener la paz social en el campo oaxaqueño y mejorar las condiciones para su desarrollo sustentable.</t>
  </si>
  <si>
    <t>Objetivo: 4.7O1 Prevenir, investigar y perseguir efectivamente el delito en Oaxaca a través del fortalecimiento y modernización de las instituciones de seguridad pública con apego a los principios constitucionales de legalidad, objetividad, eficiencia, honradez y respeto a los derechos humanos, con una visión corresponsable entre ciudadanos y gobernantes para garantizar la paz social, asegurar la protección de la ciudadanía y recuperar la confianza en las instituciones oaxaqueñas.</t>
  </si>
  <si>
    <t>Objetivo: 5.1O1 Incrementar significativamente la inversión pública y privada así como la expansión de la actividad productiva, con estrategias y acciones de fomento centradas en el otorgamiento y gestión de recursos financieros, la capacitación y asistencia técnica, la innovación tecnológica y el mejoramiento del marco institucional para los negocios, con propósito de contribuir al crecimiento económico, la generación de empleo y la creación de oportunidades.</t>
  </si>
  <si>
    <t>Objetivo: 5.2O1 Incrementar la inserción laboral de la población económicamente activa en actividades formales y mejorar las condiciones de ocupación en los distintos sectores productivos, mediante la vigilancia de la aplicación de la justicia laboral, el fortalecimiento de la formación y profesionalización de los trabajadores, pero también, la potenciación laboral de las inversiones productivas y cadenas de valor, para generar empleos dignos y mejor remunerados que brinden mayores oportunidades de bienestar.</t>
  </si>
  <si>
    <t>Objetivo: 5.3O1 Elevar la competitividad de las regiones, los sectores y las empresas del estado, mediante políticas públicas generales y focalizadas que aprovechen las ventajas comparativas y competitivas en recursos naturales, mano de obra, clima, cultura y posición geográfica, cimentando las bases para impulsar otras ventajas hacia el futuro en materia de capital humano, infraestructura, ambiente de negocios y eficiencia gubernamental, entre otras, para detonar el crecimiento económico y el desarrollo sustentable en beneficio de todos los oaxaqueños.</t>
  </si>
  <si>
    <t>Objetivo: 5.4O1 Fomentar la inversión en investigación científica, desarrollo tecnológico e innovación en el estado, a través de una política pública que favorezca la continuidad de la aplicación de recursos, promueva la formación de capital humano de alto nivel, vincule a las universidades y centros de investigación con el aparato productivo y se enfoque en proponer soluciones científicas y tecnológicas específicas, para la resolución de los principales problemas de la entidad y el fortalecimiento de las ventajas competitivas estatales.</t>
  </si>
  <si>
    <t>Objetivo: 5.5O1 Impulsar el fortalecimiento de las actividades agrícolas a través de una política sectorial que permita el desarrollo de capacidades y sistemas de calidad, la tecnificación de los diferentes sistemas de producción con un enfoque de sustentabilidad, incorporación en las cadenas de valor, para incrementar la productividad de los participantes del sector y garantizar la seguridad alimentaria del estado.</t>
  </si>
  <si>
    <t>5.5.2</t>
  </si>
  <si>
    <t>Objetivo: 5.5O2 Mejorar la producción, productividad y competitividad del subsector pecuario coadyuvando en la disminución del déficit de alimentos de origen animal, al ofrecer productos de calidad, para mejorar el nivel de vida y bienestar social de los productores pecuarios.</t>
  </si>
  <si>
    <t>5.5.3</t>
  </si>
  <si>
    <t>Objetivo: 5.5O3 Impulsar y fortalecer el desarrollo sustentable de los recursos forestales mediante la ejecución de acciones de organización, planeación, fomento, restauración, conservación y protección de los mismos, con la participación activa de los sectores sociales involucrados, para garantizar el equilibrio de los ecosistemas forestales, mantenimiento de la biodiversidad y el uso sustentable de los mismos.</t>
  </si>
  <si>
    <t>5.5.4</t>
  </si>
  <si>
    <t>Objetivo: 5.5O4 Mejorar la productividad y competitividad del sector pesquero y acuícola, mediante el ordenamiento, fomento y fortalecimiento de las cadenas productivas, que permita el aprovechamiento sustentable y regulado de los recursos naturales, en beneficio de los pescadores y acuicultores</t>
  </si>
  <si>
    <t>5.5.5</t>
  </si>
  <si>
    <t>Objetivo: 5.5O5 Promover, fortalecer y consolidar la organización formal de los productores del sector forestal y pesquero, mediante el desarrollo de capacidades técnicas y humanas para la producción y comercialización en los principales sistemas producto, mejorando la productividad y competitividad en el campo oaxaqueño.</t>
  </si>
  <si>
    <t>Objetivo: 5.6O1 Impulsar en los pueblos y comunidades indígenas un desarrollo comunitario con identidad cultural, basado en actividades económicas sostenibles, con enfoque participativo e intercultural, que garantice la inclusión de las mujeres, la seguridad alimentaria y el fortalecimiento de los valores e instituciones de los pueblos indígenas como condición indispensable para el desarrollo justo y digno del Estado de Oaxaca.</t>
  </si>
  <si>
    <t>Objetivo: 5.7O1 Promover el desarrollo sustentable de la minería en Oaxaca, con la participación de instituciones y empresas que generen proyectos de mediana y gran escala, consultando y generando beneficios a las comunidades y minimizando o compensando el impacto ecológico, para convertir a la minería en un sector estratégico para el desarrollo económico de la entidad.</t>
  </si>
  <si>
    <t>Objetivo: 5.8O1 Impulsar el desarrollo de las industrias y de las MIPyMEs del Estado, mediante esquemas integrales de asociación productiva, asistencia técnica, capacitación, cultura empresarial, financiamiento, emprendimiento e investigación y desarrollo tecnológico, así como del desarrollo de clusters y cadenas productivas, para escalar el valor agregado de sus productos, facilitar su inserción en los mercados nacionales y externos e incrementar los empleos generados</t>
  </si>
  <si>
    <t>Objetivo: 5.9O1 Posicionar a Oaxaca como uno de los principales destinos turísticos del país en los ámbitos nacional e internacional, mediante la aplicación de una política integral de promoción que permita aprovechar al máximo el potencial del sector, de manera sustentable y con respeto a la diversidad cultural de la entidad, ofreciendo a los visitantes productos turísticos competitivos para contribuir con el desarrollo económico y social del estado.</t>
  </si>
  <si>
    <t>5.10.1</t>
  </si>
  <si>
    <t>Objetivo: 5.10O1 Mejorar las condiciones de producción, distribución y consumo de productos básicos a nivel regional, municipal y local, por medio de un sistema integral de abasto y seguridad alimentaria, así como de políticas públicas específicas que mejoren el acceso a productos básicos y complementarios, para abatir los déficits y contribuir al bienestar de los oaxaqueños, especialmente de los pueblos y comunidades indígenas y la que vive en condiciones de pobreza extrema y alta marginación.</t>
  </si>
  <si>
    <t>5.11.1</t>
  </si>
  <si>
    <t>Objetivo: 5.11O1 Ampliar la cobertura y mejorar la calidad de la infraestructura de servicios básicos, energética, de comunicaciones y de transporte, para elevar la calidad de vida de la población, garantizar el acceso de los habitantes de las localidades rurales y urbanas a estos satisfactores, e impulsar el desarrollo económico del estado, mediante políticas públicas de financiamiento e inversiones que incrementen sustancialmente los recursos públicos y privados en el sector.</t>
  </si>
  <si>
    <t>5.11.2</t>
  </si>
  <si>
    <t>Objetivo: 5.11O2 Impulsar el adecuado desarrollo urbano de la entidad mediante políticas públicas de ordenamiento territorial y vivienda que permitan regularizar la tenencia de la tierra, fortalezcan las economías de aglomeración y la cohesión social y cultural para mejorar la calidad de vida de los oaxaqueños haciendo un uso racional del suelo y de los recursos económicos y naturales, así como promover el cuidado de la biodiversidad.</t>
  </si>
  <si>
    <t>6.1.1</t>
  </si>
  <si>
    <t>Objetivo: 6.1O1 Disminuir la incidencia y la severidad de la pobreza de las personas, familias y comunidades del estado, mediante la combinación de políticas, programas y acciones en educación, salud y alimentación tanto universales como focalizadas, que generen más capacidades y abran nuevas oportunidades para su desarrollo.</t>
  </si>
  <si>
    <t>6.1.2</t>
  </si>
  <si>
    <t>Objetivo: 6.1O2 Disminuir las disparidades sociales y económicas a nivel microrregional, municipal y de localidad, a través de la dotación de infraestructura social básica y el apoyo a proyectos productivos que permita a los territorios marginados incorporarse a los procesos de desarrollo y detonar las capacidades de las familias y las comunidades.</t>
  </si>
  <si>
    <t>Objetivo: 6.2AO1 Incrementar la calidad educativa de la educación básica en el estado de Oaxaca, a través de la igualdad de oportunidades educativas, la capacitación continua de profesores y el desarrollo y mantenimiento de infraestructura para la educación básica.</t>
  </si>
  <si>
    <t>Objetivo: 6.2AO2 Crear sistemas efectivos y eficientes del correcto uso de los recursos públicos destinados al sistema de educación básica, además de una clara rendición de cuentas.</t>
  </si>
  <si>
    <t>Objetivo: 6.2BO1 Impulsar la cobertura universal de la educación media superior, mediante el incremento de planteles y personal docente, así como el número de modalidades para hacer los servicios accesibles a la población que viva en condiciones de marginación, con el propósito de mejorar la cobertura en el grupo de 15 a 17 años de edad.</t>
  </si>
  <si>
    <t>Objetivo: 6.2BO2 Mejorar la calidad de la educación media superior, mediante la capacitación y actualización de los docentes, con el fin de mejorar la comprensión lectora y habilidades matemáticas captadas por la prueba ENLACE.</t>
  </si>
  <si>
    <t>Objetivo: 6.2BO3 Elevar el índice de absorción de alumnos egresados de secundaria que continúen en la educación media y superior, mediante la coordinación de acciones, la vinculación con los niveles de educación básica y superior, así como con el sector público, social y privado.</t>
  </si>
  <si>
    <t>Objetivo: 6.2BO4 Incrementar la matrícula en la educación superior, a través de modificaciones a los procedimientos de admisión y ampliación de la oferta de servicios, para que todos los egresados de educación media superior continúen y culminen con éxito sus estudios de tipo superior.</t>
  </si>
  <si>
    <t>Objetivo: 6.2BO5 Fomentar la pertinencia de la educación superior mediante la vinculación de las instituciones educativas con los diferentes niveles de gobierno y sectores de la sociedad oaxaqueña, para que las universidades y sus egresados apoyen el desarrollo social y económico de la entidad.</t>
  </si>
  <si>
    <t>Objetivo: 6.2CO1 Desarrollar un modelo educativo congruente con las realidades culturales, lingüísticas y económicas de los pueblos indígenas, a través del fortalecimiento de las instituciones de educación indígena actuales y el aumento de la cobertura educativa, para preservar el patrimonio cultural y elevar el nivel educativo de los pueblos indígenas.</t>
  </si>
  <si>
    <t>Objetivo: 6.2CO2 Institucionalizar la especialización pedagógica de la educación indígena, mediante capacitación docente, propuestas curriculares, metodologías, técnicas y métodos de enseñanza aprendizaje, para lograr una educación de calidad, equidad y pertinencia cultural, preservando los saberes comunitarios.</t>
  </si>
  <si>
    <t>Objetivo: 6.2DO1 Disminuir el rezago educativo de la población oaxaqueña mayor de 15 años, mediante estrategias e intervenciones enfocadas a la reducción del analfabetismo y aumento de la escolaridad en las comunidades con mayor nivel de analfabetismo, para impulsar el desarrollo de las comunidades más atrasadas en términos sociales y económicos.</t>
  </si>
  <si>
    <t>Objetivo: 6.2DO2 Aumentar el índice de escolaridad básica de las mujeres y los pueblos indígenas, a través de políticas educativas en comunidades de alta y muy alta marginación, incrementando su participación en la toma de decisiones, para disminuir las desigualdades sociales y disminuir los niveles de pobreza.</t>
  </si>
  <si>
    <t>6.3.1</t>
  </si>
  <si>
    <t>Objetivo: 6.3O1 Promover el desarrollo del sector artístico y cultural, a través del fortalecimiento de la diversidad cultural del estado, la preservación de su patrimonio cultural tangible e intangible y del aprovechamiento sustentable de los recursos culturales materiales y humanos, para generar un espacio cultural de propio de los oaxaqueños y de relevancia nacional e internacional.</t>
  </si>
  <si>
    <t>6.3.2</t>
  </si>
  <si>
    <t>Objetivo: 6.3O2 Promover la cultura del deporte y fortalecer a las entidades deportivas, para ampliar en el estado de Oaxaca una base social físicamente activa e incluyente, así como fomentar el impulso de los talentos deportivos, la alta competencia y el alto rendimiento</t>
  </si>
  <si>
    <t>6.4.1</t>
  </si>
  <si>
    <t>Objetivo: 6.4O1 Promover la revitalización y el desarrollo de las diversas manifestaciones culturales indígenas y afromexicanas, a través de la investigación, planeación, coordinación e instrumentación de políticas y acciones que fortalezcan la identidad cultural y diálogo intercultural entre los diversos actores de la sociedad.</t>
  </si>
  <si>
    <t>6.5.1</t>
  </si>
  <si>
    <t xml:space="preserve">Objetivo: 6.5O1 Mejorar las condiciones de salud de la población oaxaqueña, disminuyendo la morbilidad y mortalidad a través de la sistematización de la información, acciones oportunas de los programas preventivos de salud y la revisión médico-curativa de calidad en las unidades aplicativas, con la finalidad de obtener un incremento en la esperanza de vida al nacer en el estado de Oaxaca.   </t>
  </si>
  <si>
    <t>6.5.2</t>
  </si>
  <si>
    <t>Objetivo: 6.5O2 Revitalizar la medicina tradicional indígena, a través de la incorporación de un modelo de atención médica intercultural, que permita ampliar la cobertura a los pueblos y comunidades indígenas y rurales del estado</t>
  </si>
  <si>
    <t>6.6.1</t>
  </si>
  <si>
    <t xml:space="preserve">Objetivo: 6.6O1 Salvaguardar los derechos humanos de la infancia oaxaqueña, mediante el diseño e implementación de una política de atención integral, para garantizar su pleno desarrollo y la plena vigencia sus derechos </t>
  </si>
  <si>
    <t>6.6.2</t>
  </si>
  <si>
    <t xml:space="preserve">Objetivo: 6.6O2 Salvaguardar los derechos humanos de la juventud oaxaqueña, mediante una atención integral, para mejorar su calidad de vida. </t>
  </si>
  <si>
    <t>6.6.3</t>
  </si>
  <si>
    <t xml:space="preserve">Objetivo: 6.6O3 Salvaguardar los derechos de los adultos mayores oaxaqueños, mediante una atención integral, a fin de garantizarles una calidad de vida digna. </t>
  </si>
  <si>
    <t>6.6.4</t>
  </si>
  <si>
    <t>Objetivo: 6.6O4 Salvaguardar los derechos humanos de las familias oaxaqueñas, mediante el diseño e implementación de una política de atención integral, para garantizar su desarrollo y la plena vigencia sus derechos.</t>
  </si>
  <si>
    <t>6.7.1</t>
  </si>
  <si>
    <t xml:space="preserve">Objetivo: 6.7O1 Incluir socialmente y empoderar a las personas con discapacidad en todos los ámbitos de la vida familiar, social y comunitaria desde una perspectiva social, de género y de respeto a los derechos humanos. </t>
  </si>
  <si>
    <t>6.7.2</t>
  </si>
  <si>
    <t>Objetivo: 6.7O2 Garantizar el pleno derecho y contribuir a una vida libre de violencia de las personas con preferencias sexuales diferentes, así como la visibilización, mediante el desarrollo de políticas sociales incluyentes e igualitarias que impulsen su participación en la vida comunitaria.</t>
  </si>
  <si>
    <t>6.7.3</t>
  </si>
  <si>
    <t xml:space="preserve">Objetivo: 6.7O3 Salvaguardar los derechos de las adolescentes mediante una política integral que las excluya de embarazos no deseados, para posibilitar su pleno desarrollo. </t>
  </si>
  <si>
    <t>6.8.1</t>
  </si>
  <si>
    <t>Objetivo: 6.8O1 Salvaguardar los derechos humanos, políticos, económicos y sociales de la población migrante —migración intraestatal, definitiva, hacia Estados Unidos y jornaleros agrícolas temporales— procedente del estado de Oaxaca, además de los migrantes en tránsito, a través del fortalecimiento y coordinación interinstitucional, capacitación y apoyos financieros, con el fin de mejorar la calidad de vida de los migrantes y sus hogares</t>
  </si>
  <si>
    <t>7.1.1</t>
  </si>
  <si>
    <t>Objetivo: 7.1O1 Garantizar la rendición de cuentas de los servidores públicos del Gobierno del Estado de Oaxaca, mediante la creación de un sistema integral de información sobre la gestión y el gasto público, con mecanismos que faciliten el acceso y eleven la calidad de la misma, así como del fortalecimiento y consolidación del marco jurídico e institucional en materia de transparencia, para asegurar que las autoridades cumplan cabalmente sus atribuciones y ejerzan los recursos con eficiencia y apego a legalidad.</t>
  </si>
  <si>
    <t>7.1.2</t>
  </si>
  <si>
    <t>Objetivo: 7.1O2 Abatir la incidencia de conductas ilícitas y faltas administrativas graves de los servidores públicos, a través de la fiscalización preventiva y correctiva eficaz, así como del fomento a la cultura de la legalidad y del buen gobierno, combatiendo frontalmente la corrupción para recuperar la confianza ciudadana.</t>
  </si>
  <si>
    <t>7.2.1</t>
  </si>
  <si>
    <t>Objetivo: 7.2O1 Incrementar los ingresos totales del Estado mediante la implementación de una política de fortalecimiento de la hacienda pública local, que permita garantizar el financiamiento del desarrollo y crecimiento económico del Estado.</t>
  </si>
  <si>
    <t>7.2.2</t>
  </si>
  <si>
    <t>Objetivo: 7.2O2 Promover una política de gasto eficiente mediante el diseño e implementación de mecanismos de planeación adecuados. Programación y control del gasto que garanticen una correcta administración y asignación de los recursos públicos.</t>
  </si>
  <si>
    <t>7.2.3</t>
  </si>
  <si>
    <t>Objetivo: 7.2O3 Mejorar la posición financiera del Estado a través de una política de administración de los recursos, que permita un adecuado manejo de los flujos y disponibilidades de ingresos públicos del gobierno estatal</t>
  </si>
  <si>
    <t>7.2.4</t>
  </si>
  <si>
    <t>Objetivo: 7.2O4 Implementar una política responsable de deuda pública a través del establecimiento de medidas de disciplina y responsabilidad fiscal que garanticen la estabilidad financiera del gobierno.</t>
  </si>
  <si>
    <t>7.3.1</t>
  </si>
  <si>
    <t>Objetivo: 7.3O1 Elevar la eficiencia y calidad de la operación de toda la administración pública estatal, mediante el desarrollo de un programa especial que incorpore los criterios, mecanismos y acciones de la simplificación administrativa, para modernizar y disminuir los costos de los procesos básicos de las dependencias y entidades.</t>
  </si>
  <si>
    <t>7.3.2</t>
  </si>
  <si>
    <t>Objetivo: 7.3O2 Racionalizar la regulación interna de las dependencias y entidades del Gobierno del Estado de Oaxaca, por medio, del análisis, valoración, homologación y reducción de las normas, lineamientos y disposiciones de observancia general y específica, para mejorar la eficacia y eficiencia del aparato público.</t>
  </si>
  <si>
    <t>7.3.3</t>
  </si>
  <si>
    <t>7.4.1</t>
  </si>
  <si>
    <t>Objetivo: 7.4O1 Mejorar el desempeño del personal gubernamental a través de la profesionalización del servicio público en el Estado, mediante la revisión y adecuación de los mecanismos de reclutamiento, selección, capacitación, actualización, remuneración, promoción y evaluación, bajo principios de mérito, equidad y legalidad, para mejorar la eficacia del gobierno y servir mejor a la ciudadanía.</t>
  </si>
  <si>
    <t>7.4.2</t>
  </si>
  <si>
    <t>Objetivo: 7.4O2 Alcanzar un desempeño competitivo del trabajo de los servidores públicos mediante la evaluación permanente de su desempeño y de las mejores prácticas, el reconocimiento público, ofrecimiento de estímulos y recompensas al desempeño laboral destacado, el cumplimiento de los objetivos y metas del área para contribuir a la transformación de una gestión gubernamental responsable, con resultados al atraer y retener a los mejores funcionarios</t>
  </si>
  <si>
    <t>7.5.1</t>
  </si>
  <si>
    <t>Objetivo: 7.5O1 Desarrollar una nueva cultura del servicio público orientada a la dignificación y revaloración del trabajo gubernamental, mediante la formación de las capacidades humanas y profesionales, el apego a la legalidad, la práctica de los valores y la consolidación del espíritu de cuerpo de los servidores públicos estatales de todos los ámbitos y niveles, para mejorar la atención de las demandas sociales, recuperar la confianza ciudadana e incrementar la satisfacción de los servidores públicos respecto de su propio trabajo y el deber cumplido.</t>
  </si>
  <si>
    <t>7.6.1</t>
  </si>
  <si>
    <t>Objetivo: 7.6O1 Ampliar y fortalecer la coordinación entre las dependencias y entidades estatales, los diferentes órdenes de gobierno, los organismos internacionales y los actores sociales, con el propósito de mejorar el diseño e instrumentación de los programas y proyectos públicos, elevar la calidad del gasto y legitimar la acción pública.</t>
  </si>
  <si>
    <t>CVE_ESTRATEGIA</t>
  </si>
  <si>
    <t>ESTRATEGIAS</t>
  </si>
  <si>
    <t>4.1O1E1 Atención eficaz y eficiente de las demandas ciudadanas a través de vías pacíficas, institucionales y sin alteración del orden social.</t>
  </si>
  <si>
    <t>4.1O1E2 Robustecimiento de las instituciones oaxaqueñas para fortalecer el sistema democrático y representativo, para garantizar la participación ciudadana y asegurar la estabilidad política y la paz social.</t>
  </si>
  <si>
    <t xml:space="preserve">4.1O1E3 Garantía del estado de derecho y de respeto y protección de los derechos humanos. </t>
  </si>
  <si>
    <t>4.1O2E1 Impulso a mecanismos de democracia directa y rendición de cuentas en procesos electorales.</t>
  </si>
  <si>
    <t>4.1O2E2 Generación de espacios formales de participación ciudadana en la toma de decisiones, mediante acciones de consulta pública.</t>
  </si>
  <si>
    <t>4.1O2E3 Desarrollo de una cultura de participación ciudadana en todos los sectores de la sociedad oaxaqueña.</t>
  </si>
  <si>
    <t>4.2O1E1 Ampliación de la facultades, capacidades y eficacia del Poder Legislativo.</t>
  </si>
  <si>
    <t>4.2O1E2 Fortalecimiento de la autonomía y eficacia del Poder Judicial.</t>
  </si>
  <si>
    <t>4.2O1E3 Impulso de una ordenada, eficiente y eficaz colaboración entre los tres poderes del Estado.</t>
  </si>
  <si>
    <t>4.2O1E4 Fortalecimiento y consolidación de los órganos constitucionales autónomos.</t>
  </si>
  <si>
    <t>4.3O1E1 Incremento de las capacidades de gestión de los municipios, considerando las características de la pluralidad municipal oaxaqueña.</t>
  </si>
  <si>
    <t>4.3O1E2 Fortalecimiento de las capacidades, efectividad y transparencia de la hacienda municipal para la captación de recursos y la generación de ingresos propios.</t>
  </si>
  <si>
    <t>4.3O1E3 Fortalecimiento de las capacidades municipales para garantizar la seguridad de sus habitantes, prevenir el delito, dirimir conflictos internos, respetar los derechos humanos y mantener el orden público.</t>
  </si>
  <si>
    <t>4.3.1.4</t>
  </si>
  <si>
    <t>4.3O1E4 Impulso a los derechos humanos, la diversidad y la inclusión social en los municipios.</t>
  </si>
  <si>
    <t>4.4O1E1 Elaboración y promoción de reformas legales e institucionales para concretar los derechos de los pueblos indígenas.</t>
  </si>
  <si>
    <t>4.4O1E2 Fortalecimiento de la autonomía indígena en el nivel comunitario</t>
  </si>
  <si>
    <t>4.4O1E3 Adecuación de la autonomía municipal para garantizar un trato equitativo con las comunidades indígenas que lo integran.</t>
  </si>
  <si>
    <t>4.4O1E4 Impulso a la autonomía indígena en su nivel regional.</t>
  </si>
  <si>
    <t>4.4.1.5</t>
  </si>
  <si>
    <t>4.4O1E5 Diseño y promoción de acciones que propicien la autonomía y el desarrollo regional sustentable en acuerdo con los pueblos indígenas en sus distintas formas asociativas a nivel comunitario, municipal y regional.</t>
  </si>
  <si>
    <t>4.4.1.6</t>
  </si>
  <si>
    <t>4.4O1E6 Impulso al reconocimiento efectivo de los sistemas normativos indígenas, en los ámbitos de su competencia, en consonancia con las disposiciones legales vigentes.</t>
  </si>
  <si>
    <t>4.4.1.7</t>
  </si>
  <si>
    <t>4.4O1E7 Fortalecimiento de las instituciones de la comunalidad.</t>
  </si>
  <si>
    <t>4.4.1.8</t>
  </si>
  <si>
    <t>4.4O1E8 Establecimiento, facultamiento y fortalecimiento de instancias estatales capaces de garantizar el acceso efectivo de las personas indígenas a la jurisdicción del Estado.</t>
  </si>
  <si>
    <t>4.4.1.9</t>
  </si>
  <si>
    <t>4.4O1E9 Definición de formas y mecanismos de participación de los pueblos indígenas en los poderes estatales y órganos de gobierno, de conformidad con sus principios y procedimientos y por conducto de representantes.</t>
  </si>
  <si>
    <t>4.4.1.10</t>
  </si>
  <si>
    <t>4.4O1E10 Instrumentación de la consulta libre, previa e informada para los proyectos de desarrollo y medidas administrativas que se impulsen en los territorios indígenas.</t>
  </si>
  <si>
    <t>4.5O1E1 Fortalecimiento, reestructuración, modernización y actualización de las instituciones de procuración de justicia para brindar a la ciudadanía servicios oportunos, eficaces e imparciales.</t>
  </si>
  <si>
    <t>4.5O1E2 Combate a la corrupción, la impunidad y la discrecionalidad dentro del sistema de procuración de justicia para otorgar certeza jurídica al ciudadano oaxaqueño.</t>
  </si>
  <si>
    <t>4.5O1E3 Protección a las garantías individuales, a la equidad de género, a los derechos indígenas y a los derechos humanos.</t>
  </si>
  <si>
    <t>4.6O1E1 Recomposición institucional al seno del Gobierno del Estado y coordinación oportuna, adecuada y eficiente con las dependencias agrarias del gobierno federal para el impulso a la conciliación entre los núcleos en conflicto.</t>
  </si>
  <si>
    <t>4.6O1E2 Incremento de los recursos para la aplicación de programas y proyectos de desarrollo rural sustentable en zonas de conflicto.</t>
  </si>
  <si>
    <t>4.6O1E3 Impulso al acceso efectivo de las mujeres a la tenencia de la tierra, a través de modelos local y culturalmente viables.</t>
  </si>
  <si>
    <t>4.7O1E1 Impulso al desarrollo institucional en materia de seguridad pública mediante la profesionalización de los cuerpos de seguridad con base en el sistema de desarrollo policial que permita el adecuado ejercicio de las funciones de prevención, reacción e investigación a través de la capacitación y el desarrollo policial; la modernización de los sistemas de información, que favorezcan una mejor coordinación entre los tres niveles de gobierno.</t>
  </si>
  <si>
    <t>4.7O1E2 Depuración de los cuerpos policiales para evitar la infiltración de la delincuencia a través de la instauración de procesos de evaluación, certificación y control de confianza modernos, acompañados del fomento a la denuncia de servidores públicos que cometan actos ilícitos a través de medidas de capacitación, certificación y profesionalización a todos los niveles.</t>
  </si>
  <si>
    <t>4.7O1E3 Impulso de la participación ciudadana en la prevención del delito y seguridad pública con una visión corresponsable entre ciudadanía y gobierno; para fomentar una cultura de legalidad, valores cívicos, denuncia ciudadana y equidad de género, a través de la creación de programas y acciones que permitan disminuir la incidencia delictiva, las infracciones y conductas antisociales de toda forma de violencia y evitar ser víctima de algún delito.</t>
  </si>
  <si>
    <t>4.7O1E4 Reinserción social de internos y adolescentes procurando el respeto a las garantías individuales y los derechos humanos y paralelamente, establecer convenios para la formulación de propuestas con instituciones públicas, privadas y organizaciones sociales en relación a la prevención de conductas antisociales, implementando programas y proyectos en los Centros de Reclusión y Dirección de Ejecución de Medidas para Adolescentes.</t>
  </si>
  <si>
    <t>4.7.1.5</t>
  </si>
  <si>
    <t>4.7O1E5 Impulso al establecimiento de un Sistema de Protección Civil que permita la prevención de desastres a través de la capacitación, organización comunitaria, la constante actualización de información y la divulgación de ésta entre la ciudadanía.</t>
  </si>
  <si>
    <t>5.1O1E1  Facilitación del acceso al financiamiento para las micro, pequeñas y medianas empresas.</t>
  </si>
  <si>
    <t>5.1O1E2 Impulso a los mecanismos de capacitación, asistencia técnica, consultoría y emprendimiento, para mejorar la productividad de los trabajadores y la competitividad de las empresas.</t>
  </si>
  <si>
    <t>5.1O1E3  Impulso a la innovación y la transferencia de tecnologías en sectores y ramas de alto potencial.</t>
  </si>
  <si>
    <t>5.1O1E4 Fortalecimiento de los mecanismos para la atracción, ampliación y retención de inversiones.</t>
  </si>
  <si>
    <t>5.2O1E1  Fortalecimiento de la vigilancia y aplicación de la normatividad laboral aplicable en las empresas y centros de trabajo de competencia estatal y federal.</t>
  </si>
  <si>
    <t>5.2O1E2  Fortalecimiento de las acciones de inspección y seguridad en las empresas y centros de trabajo ubicados en el estado y en aquellas que contratan jornaleros agrícolas oaxaqueños localizadas en otras entidades de la República, mediante la colaboración con estancias federales y estatales.</t>
  </si>
  <si>
    <t>5.2O1E3  Mejoramiento de las prácticas y mecanismos de impartición de la justicia laboral y concertaciones entre trabajadores y empresas.</t>
  </si>
  <si>
    <t>5.2O1E4 Incremento de las capacidades y la productividad de las empresas oaxaqueñas.</t>
  </si>
  <si>
    <t>5.2.1.5</t>
  </si>
  <si>
    <t>5.2O1E5  Fomento a la consolidación y expansión de la micro y pequeña empresa familiar y comunitaria así como de los esquemas cooperativos y asociativos.</t>
  </si>
  <si>
    <t>5.2.1.6</t>
  </si>
  <si>
    <t>5.2O1E6 Impulso de la empleabilidad y las buenas prácticas laborales en favor de los trabajadores en condiciones de desventaja.</t>
  </si>
  <si>
    <t>5.2.1.7</t>
  </si>
  <si>
    <t>5.2O1E7  Impulso y fortalecimiento a la acciones de vinculación laboral en todas las regiones del estado, para incrementar la colocación de los buscadores de empleo en puestos de trabajo formales.</t>
  </si>
  <si>
    <t>5.3O1E1  Impulso y establecimiento de una nueva visión económica y cultura financiera orientadas a la competitividad, la creación de riqueza y la ampliación de las oportunidades, con la participación de los diversos actores económicos, sociales, políticos y académicos del estado.</t>
  </si>
  <si>
    <t>5.3O1E2  Ampliación de la escala y el alcance de la actividad productiva en regiones y sectores motores y con alto potencial.</t>
  </si>
  <si>
    <t>5.3O1E3  Impulso a la modernización del marco jurídico para facilitar el “hacer negocios” en Oaxaca.</t>
  </si>
  <si>
    <t>5.3.1.4</t>
  </si>
  <si>
    <t>5.3O1E4  Desarrollo y consolidación de infraestructura económica básica y especializada para superar cuellos de botella y aprovechar las potencialidades del estado.</t>
  </si>
  <si>
    <t>5.4O1E1  Generación y activación de una política estatal, que permanentemente destine fondos para el desarrollo de la ciencia y la tecnología en el estado.</t>
  </si>
  <si>
    <t xml:space="preserve">5.4O1E2  Impulso a la formación del capital humano de alto nivel en las áreas de ciencia y tecnología. </t>
  </si>
  <si>
    <t>5.4O1E3 Aplicación de los instrumentos de fomento a la ciencia y tecnología hacia la solución de los problemas prioritarios de la sociedad, las empresas y del Gobierno del Estado.</t>
  </si>
  <si>
    <t>5.4O1E4  Vinculación de los centros de investigación e instituciones de educación superior con el sector productivo y el gobierno, para un mejor desarrollo de la investigación científica, el desarrollo tecnológico y la innovación.</t>
  </si>
  <si>
    <t>5.4O1E5 Creación y fortalecimiento de la infraestructura científica y tecnológica para mejorar las condiciones del desarrollo de la investigación.</t>
  </si>
  <si>
    <t>5.4.1.6</t>
  </si>
  <si>
    <t>5.4O1E6  Promoción, difusión y divulgación científica y tecnológica, mediante actividades permanentes, además de la producción de materiales científicos que lleve a la creación de una sociedad del conocimiento.</t>
  </si>
  <si>
    <t>5.501E1 Impulso a la organización, capacitación, asistencia técnica, mecanización, tecnificación del riego, desarrollo agroindustrial, financiamiento, manejo de la agricultura orgánica, manejo sustentable de laderas, desarrollo de fruticultura intensiva en laderas y planicies, agricultura protegida y la integración a cadenas de valor que se reflejen en el incremento de empleos y, por consecuencia, de mejora en la calidad de vida.</t>
  </si>
  <si>
    <t>5.5.2.1</t>
  </si>
  <si>
    <t>5.502E1 Fomento del desarrollo integral de la ganadería comercial a través de la tecnificación de los sistemas de producción, mejoramiento genético, comercialización y capacitación permanente a los productores en los diferentes eslabones de la cadena productiva, incluyendo el control y la erradicación de las principales enfermedades zoosanitarias.</t>
  </si>
  <si>
    <t>5.5.3.1</t>
  </si>
  <si>
    <t>5.5O3E1  Fortalecimiento de la organización y producción forestal comunitaria a través de las asociaciones regionales de silvicultores y de la integración de consejos forestales que brinde certidumbre a las acciones de equilibrio de los ecosistemas forestales y la biodiversidad.</t>
  </si>
  <si>
    <t>5.5.4.1</t>
  </si>
  <si>
    <t>5.5O4E1 Impulso de desarrollos tecnológicos, organizacionales, esquemas regulatorios y de incentivos orientados a elevar la productividad y dar valor agregado a la comercialización de los productos pesqueros y acuícolas, respetando los estándares óptimos de sanidad e inocuidad, contribuyendo al abasto alimentario del estado y a la demanda nacional e internacional, basados en un marco jurídico adecuado.</t>
  </si>
  <si>
    <t>5.5.5.1</t>
  </si>
  <si>
    <t>5.5O5E1  Desarrollo de procesos de capacitación participativa, organización, mejoramiento de habilidades y conocimientos tecnológicos, así como de planes de comercialización.</t>
  </si>
  <si>
    <t>5.6O1E1  Generación de procesos de planeación económica participativos donde los pueblos, comunidades y en especial las mujeres indígenas sean actores fundamentales en la concepción, planeación e implementación de los proyectos de desarrollo sostenible, con un trato justo y digno, a fin de garantizar que las comunidades y pueblos indígenas se beneficien directamente de la riqueza existente en sus territorios.</t>
  </si>
  <si>
    <t xml:space="preserve">5.6O1E2  Impulso y fortalecimiento a la economía local, especialmente a través de proyectos e iniciativas comunitarias, asociativas y familiares que garanticen seguridad alimentaria, fortalezcan sus instituciones propias, vigoricen su identidad y respeten la naturaleza, a través del desarrollo de capacidades organizativas, financieras y técnicas para la producción sostenible. </t>
  </si>
  <si>
    <t>5.6O1E3  Diálogo intercultural en materia de desarrollo a través de la documentación, difusión y promoción de técnicas y prácticas tradicionales, para el uso, aprovechamiento y protección de los recursos naturales, producción, comercialización y consumo y el fomento de transferencias de tecnología interna y externa; ésta última: para la mitigación y adaptación al cambio climático.</t>
  </si>
  <si>
    <t>5.6O1E4 Creación de un programa para la mitigación y adaptación de los pueblos indígenas al cambio climático, considerando su especial vulnerabilidad, en el marco del Programa Estatal sobre el Cambio Climático.</t>
  </si>
  <si>
    <t>5.7O1E1  Consolidación de Oaxaca como un estado propicio para la atracción de inversiones mineras.</t>
  </si>
  <si>
    <t>5.7O1E2 Otorgamiento de garantías y certeza jurídica a los inversionistas de proyectos mineros en el estado.</t>
  </si>
  <si>
    <t>5.7O1E3 Establecimiento de mecanismos de atención a la problemática política, social y económica relacionada con la actividad minera.</t>
  </si>
  <si>
    <t>5.7O1E4 Coordinación interinstitucional de las instancias relacionadas con la actividad minera.</t>
  </si>
  <si>
    <t>5.7.1.5</t>
  </si>
  <si>
    <t>5.7O1E5 Información y capacitación a las autoridades municipales, comunales y ejidales en materia de legislación minera, agraria y de medio ambiente para la explotación de yacimientos.</t>
  </si>
  <si>
    <t>5.7.1.6</t>
  </si>
  <si>
    <t>5.7O1E6  Integración de la cadena productiva de la minería, con especial énfasis a la pequeña empresa y minería social.</t>
  </si>
  <si>
    <t>5.8O1E1  Fortalecimiento de parques y corredores industriales y desarrollo de infraestructura para la industria y parques tecnológicos.</t>
  </si>
  <si>
    <t>5.8O1E2  Fortalecimiento y desarrollo de las economías locales y regionales a partir de sus ventajas comparativas y competitivas.</t>
  </si>
  <si>
    <t>5.8O1E3 Fortalecimiento de la micro, pequeña y mediana empresa mediante la integración y desarrollo de cadenas productivas.</t>
  </si>
  <si>
    <t>5.8O1E4  IImpulso a los programas de financiamiento, capacitación, innovación y de protección industrial, orientados hacia las necesidades de las MIPyMEs.</t>
  </si>
  <si>
    <t>5.8O1E5  Impulso a emprendedores para generar nuevas empresas.</t>
  </si>
  <si>
    <t>5.9O1E1 Impulso de reformas normativas en materia turística acordes con las necesidades actuales del sector.</t>
  </si>
  <si>
    <t>5.9O1E2  Impulso a la competitividad de los productos y servicios turísticos del estado.</t>
  </si>
  <si>
    <t>5.9O1E3 Fomento a la sustentabilidad del desarrollo turístico en el estado.</t>
  </si>
  <si>
    <t>5.9O1E4  Impulso a la diversificación de la oferta de productos y proyectos turísticos para segmentos tradicionales y nueva creación.</t>
  </si>
  <si>
    <t>5.9.1.5</t>
  </si>
  <si>
    <t>5.9O1E5 Promoción del estado a nivel nacional e internacional como un destino atractivo de turismo cultural, de naturaleza, rural, playa y religioso.</t>
  </si>
  <si>
    <t>5.9.1.6</t>
  </si>
  <si>
    <t>5.9O1E6  Mejorar la conectividad hacia los destinos turísticos del estado.</t>
  </si>
  <si>
    <t>5.10.1.1</t>
  </si>
  <si>
    <t>5.10O1E1  Promover normas culturalmente relevantes y nutricionalmente congruentes, que regulen la distribución y comercialización de productos básicos en el estado.</t>
  </si>
  <si>
    <t>5.10.1.2</t>
  </si>
  <si>
    <t>5.10O1E2  Impulso a la cadena de valor del sector abasto para asegurar los bienes básicos en cantidad, calidad, oportunidad y precio.</t>
  </si>
  <si>
    <t>5.10.1.3</t>
  </si>
  <si>
    <t>5.10O1E3  Fortalecimiento de procesos organizativos y participación de los agentes sociales involucrados en el abasto.</t>
  </si>
  <si>
    <t>5.10.1.4</t>
  </si>
  <si>
    <t>5.10O1E4 Establecimiento de canales de distribución directa, eficiente y transparente.</t>
  </si>
  <si>
    <t>5.10.1.5</t>
  </si>
  <si>
    <t>5.10O1E5 Creación y fortalecimiento de infraestructura de comercio y logística para el abasto.</t>
  </si>
  <si>
    <t>5.10.1.6</t>
  </si>
  <si>
    <t>5.10O1E6 Coordinación con DICONSA para impulsar el Programa Complementario de Abasto que operan los Consejos Comunitarios de Abasto en el estado.</t>
  </si>
  <si>
    <t>5.10.1.7</t>
  </si>
  <si>
    <t>5.10O1E7 Fomentar el financiamiento al sector de abasto.</t>
  </si>
  <si>
    <t>5.10.1.8</t>
  </si>
  <si>
    <t>5.10O1E8  Promover la coordinación de las dependencias gubernamentales y sector privado en los procesos relacionados con el sistema estatal para el abasto y comercio.</t>
  </si>
  <si>
    <t>5.11.1.1</t>
  </si>
  <si>
    <t>5.11O1E1 Construir y rehabilitar de infraestructura social y de apoyo a las actividades productivas, con orientación integral y sustentable, para elevar la calidad de vida y coadyuvar en la superación de la pobreza.</t>
  </si>
  <si>
    <t>5.11.1.2</t>
  </si>
  <si>
    <t>5.11O1E2 Modernización y restauración de las redes carretera, ferroviaria, portuaria y aeroportuaria, así como de  los sistemas de transporte en el estado.</t>
  </si>
  <si>
    <t>5.11.1.3</t>
  </si>
  <si>
    <t>5.11O1E3  Ampliación y mejoramiento de las infraestructuras hidráulica y sanitaria, así como de las redes de electrificación tanto en el medio rural como en el urbano, de modo que se incremente sustancialmente el volumen y la calidad de estos servicios.</t>
  </si>
  <si>
    <t>5.11.2.1</t>
  </si>
  <si>
    <t>5.11O2E1  Planeación urbana y territorial con orientación proactiva, integral e incluyente, para el fortalecimiento del desarrollo competitivo, equitativo y sustentable de las regiones y municipios, logrando un mejor ordenamiento y crecimiento de los asentamientos humanos en condiciones adecuadas de seguridad física y patrimonial, con un uso racional de los recursos.</t>
  </si>
  <si>
    <t>5.11.2.2</t>
  </si>
  <si>
    <t>5.11O2E2  Impulso a la construcción y mejoramiento de viviendas de calidad mediante financiamiento, actualización del marco jurídico y apoyo a empresas constructoras para que las familias accedan a una vivienda digna y decorosa.</t>
  </si>
  <si>
    <t>6.1.1.1</t>
  </si>
  <si>
    <t>6.1O1E1 Apoyo alimentario para las personas en situación de pobreza multidimensional extrema, vulnerabilidad o riesgo nutricional.</t>
  </si>
  <si>
    <t>6.1.1.2</t>
  </si>
  <si>
    <t>6.1O1E2 Fomento a la asistencia y permanencia escolar de los estudiantes de educación pública básica.</t>
  </si>
  <si>
    <t>6.1.1.3</t>
  </si>
  <si>
    <t>6.1O1E3 Fomento a la matriculación y eficiencia terminal a nivel profesional de los jóvenes oaxaqueños en condición de pobreza.</t>
  </si>
  <si>
    <t>6.1.1.4</t>
  </si>
  <si>
    <t>6.1O1E4 Atención en salud focalizada y diferenciada para regiones, microrregiones, municipios y localidades por grado de marginación y vulnerabilidad.</t>
  </si>
  <si>
    <t>6.1.2.1</t>
  </si>
  <si>
    <t>6.1O2E1 Ampliación y modernización de infraestructura social básica en los territorios del estado con mayor grado de marginación.</t>
  </si>
  <si>
    <t>6.1.2.2</t>
  </si>
  <si>
    <t>6.1O2E2 Mejora de las condiciones de vivienda de los hogares con en pobreza multidimensional extrema.</t>
  </si>
  <si>
    <t>6.1.2.3</t>
  </si>
  <si>
    <t>6.1O2E3 Promoción y apoyo de proyectos productivos sustentables en municipios de alta marginación e incidencia de pobreza.</t>
  </si>
  <si>
    <t>6.1.2.4</t>
  </si>
  <si>
    <t>6.1O2E4 Fomento a la participación de organizaciones sociales, asociaciones civiles e instituciones académicas para la realización de estudios y propuestas así como para la supervisión de los programas sociales.</t>
  </si>
  <si>
    <t>6.2AO1E1 Identificación de los niños en riesgo educativo para asegurar su incorporación y permanencia en la escuela, particularmente en la población indígena.</t>
  </si>
  <si>
    <t>6.2AO1E2 Dotación de insumos básicos a todos los niños, particularmente a los niños en condición de riesgo educativo y vulnerabilidad, para propiciar la equidad de oportunidades en el logro educativo.</t>
  </si>
  <si>
    <t>6.2AO1E3 Creación de programas especiales para incrementar el logro educativo en las pruebas estandarizadas, como ENLACE.</t>
  </si>
  <si>
    <t>6.2AO1E4 Fortalecimiento del sistema de formación y capacitación continua de los profesores del nivel básico, para contribuir a mejorar la calidad educativa del estado de Oaxaca.</t>
  </si>
  <si>
    <t>6.2AO1E5 Ampliación y modernización de la infraestructura y el equipamiento educativo a nivel básico.</t>
  </si>
  <si>
    <t>6.2AO1E6 Creación de un sistema de evaluación y mejora continua del sistema de educación básica y normal en Oaxaca.</t>
  </si>
  <si>
    <t>6.2AO2E1 Transparencia en el uso de los recursos públicos utilizados en el sistema educativo y sistema de rendición de cuentas.</t>
  </si>
  <si>
    <t>6.2BO1E1 Atención a las solicitudes de nuevos servicios educativos de nivel media superior.</t>
  </si>
  <si>
    <t>6.2BO1E2 Implementación de modalidades de atención a poblaciones cuyas características no estén  contempladas en los criterios oficiales.</t>
  </si>
  <si>
    <t>6.2BO2E1 Fomento a actividades educativas que complementen y refuercen los contenidos educativos.</t>
  </si>
  <si>
    <t>6.2BO2E2 Desarrollo del Sistema Estatal de Evaluación de la Educación Media Superior, partiendo de los instrumentos existentes.</t>
  </si>
  <si>
    <t>6.2BO2E3 Impulso a la formación y actualización de los docentes.</t>
  </si>
  <si>
    <t>6.2BO3E1 Fortalecimiento de la Comisión Estatal para la Planeación y la Programación de la Educación Media Superior (CEPPEMS) como órgano colegiado, para integrar a las instituciones de educación media superior en torno a una política estatal de educación.</t>
  </si>
  <si>
    <t>6.2BO3E2 Determinación de perfiles con base en la demanda de la educación superior, el sector productivo y la sociedad oaxaqueña.</t>
  </si>
  <si>
    <t>6.2BO3E3 Desarrollo de actividades que faciliten el tránsito entre la educación secundaria, media superior y superior, en conjunto con el IEEPO y la Comisión Estatal para la Planeación de la Educación Superior (COEPES).</t>
  </si>
  <si>
    <t xml:space="preserve">6.2BO4E1 Promoción de la oferta de educación superior. </t>
  </si>
  <si>
    <t>6.2BO4E2 Instauración de un sistema estatal de admisión al primer ingreso (en educación superior).</t>
  </si>
  <si>
    <t>6.2BO4E3 Incremento de carreras y programas de educación superior.</t>
  </si>
  <si>
    <t xml:space="preserve">6.2BO5E1 Creación de un Consejo Estatal de Vinculación. </t>
  </si>
  <si>
    <t xml:space="preserve">6.2BO5E2 Fortalecimiento de la COEPES. </t>
  </si>
  <si>
    <t>6.2BO5E2E3 Fomento de la planeación estratégica permanente.</t>
  </si>
  <si>
    <t>6.2BO5E2E4 Impulso a la formación y actualización de los docentes.</t>
  </si>
  <si>
    <t>6.2CO1E1 Investigación para la conformación, gestión y seguimiento de la implementación de las mejores estrategias del sistema educativo indígena.</t>
  </si>
  <si>
    <t>6.2CO1E2 Establecimiento de un modelo de educación inicial, preescolar, básica comunitaria, media superior y superior, desarrollado e implementado con profesores experimentados en el campo para la consolidación de la educación intercultural.</t>
  </si>
  <si>
    <t>6.2CO2E1 Creación de espacios de formación de docentes con currícula y contenidos de saberes comunitarios de los pueblos originarios.</t>
  </si>
  <si>
    <t>6.2CO2E2 Formulación de instrumentos pedagógicos para la formación de docentes para la atención de la educación indígena consolidadas.</t>
  </si>
  <si>
    <t>6.2DO1E1 Ampliación de la cobertura de servicios educativos a los municipios más dispersos y lejanos, donde se presenta con mayor intensidad los niveles de baja escolaridad.</t>
  </si>
  <si>
    <t>6.2DO1E2 Incremento de aportaciones estatales para la inversión en la educación para adultos, para disminuir el rezago educativo y exclusión de este grupo de la población.</t>
  </si>
  <si>
    <t>6.2DO2E1 Focalización de políticas para mujeres y pueblos indígenas en las comunidades con mayor rezago educativo.</t>
  </si>
  <si>
    <t>6.3.1.1</t>
  </si>
  <si>
    <t>6.3O1E1 Salvaguarda y fortalecimiento del patrimonio cultural material e inmaterial, mediante su conservación, protección, investigación, catalogación, custodia y rehabilitación, gestionando recursos públicos y privados, nacionales e internacionales y aplicándolos mediante convenios específicos.</t>
  </si>
  <si>
    <t>6.3.1.2</t>
  </si>
  <si>
    <t>6.3O1E2 Promoción y difusión de la diversidad cultural de la entidad, en especial de las culturas oaxaqueñas.</t>
  </si>
  <si>
    <t>6.3.1.3</t>
  </si>
  <si>
    <t>6.3O1E3 Fortalecimiento a la formación y capacitación artística y cultural, así como a la promoción de la cultura en la población oaxaqueña.</t>
  </si>
  <si>
    <t>6.3.1.4</t>
  </si>
  <si>
    <t>6.3O1E4 Fomento del desarrollo cultural sustentable del estado, a través de una gestión estratégica y planificada que haga viable el desarrollo de empresas e industrias culturales, para que la oferta cultural del estado repercuta en las actividades económicas de la población.</t>
  </si>
  <si>
    <t>6.3.2.1</t>
  </si>
  <si>
    <t>6.3O2E1 Creación, rescate y conservación de áreas deportivas funcionales e incluyentes en cada uno de los municipios para la actividad física y la práctica deportiva.</t>
  </si>
  <si>
    <t>6.3.2.2</t>
  </si>
  <si>
    <t xml:space="preserve">6.3O2E2 Incremento de la cobertura de programas y actividades deportivas, físicas y recreativas a realizar en los municipios del estado, para la generación del hábito de realización de dichas actividades de manera regular y sistemática entre la población oaxaqueña. </t>
  </si>
  <si>
    <t>6.3.2.3</t>
  </si>
  <si>
    <t>6.3O2E3 Fomento de actividades deportivas, físicas y recreativas para deportistas con capacidades diferentes, a través de la práctica  del deporte adaptado, para desarrollar las habilidades de las personas con estas características.</t>
  </si>
  <si>
    <t>6.3.2.4</t>
  </si>
  <si>
    <t>6.3O2E4 Fortalecimiento institucional en materia deportiva, a través de acciones de diagnóstico y reformas legales, con el fin de aumentar la capacidad y coordinación institucional entre las entidades estatales encargadas de la política en materia de deporte.</t>
  </si>
  <si>
    <t>6.3.2.5</t>
  </si>
  <si>
    <t>6.3O2E5 Promoción de actividades deportivas de alto rendimiento, a través de apoyos y acciones de fortalecimiento de deportistas de alta competencia y rendimiento, con la finalidad de aumentar el nivel  deportivo de la entidad a nivel nacional e internacional.</t>
  </si>
  <si>
    <t>6.4.1.1</t>
  </si>
  <si>
    <t>6.4O1E1 Impulso a la investigación de las culturas indígenas y afromexicanas.</t>
  </si>
  <si>
    <t>6.4.1.2</t>
  </si>
  <si>
    <t>6.4O1E2 Promoción de las manifestaciones culturales y artísticas de los pueblos Indígenas y  afromexicanos</t>
  </si>
  <si>
    <t>6.4.1.3</t>
  </si>
  <si>
    <t>6.4O1E3 Revitalización, desarrollo y fortalecimiento de las lenguas indígenas.</t>
  </si>
  <si>
    <t>6.4.1.4</t>
  </si>
  <si>
    <t>6.4O1E4 Impulso a la creación y operación de medios de información comunitarios de los pueblos indígenas y afromexicanos.</t>
  </si>
  <si>
    <t>6.5.1.1</t>
  </si>
  <si>
    <t xml:space="preserve">6.5O1E1 Garantizar la salud y asistencia social en forma sustentable a través de un ejercicio presupuestal transparente y razonado, privilegiando la optimización de los recursos, para hacer llegar más y mejores servicios y medicinas. </t>
  </si>
  <si>
    <t>6.5.1.2</t>
  </si>
  <si>
    <t xml:space="preserve">6.5O1E2 Disminución de la mortalidad infantil y materna. </t>
  </si>
  <si>
    <t>6.5.1.3</t>
  </si>
  <si>
    <t xml:space="preserve">6.5O1E3 Disminución de la incidencia y mortalidad por el Virus de Papiloma Humano (VPH) en mujeres mayores de 25 años. </t>
  </si>
  <si>
    <t>6.5.1.4</t>
  </si>
  <si>
    <t xml:space="preserve">6.5O1E4 Disminución de la desnutrición y obesidad, para incrementar la calidad de vida de la población oaxaqueña. </t>
  </si>
  <si>
    <t>6.5.2.1</t>
  </si>
  <si>
    <t>6.5.2.2</t>
  </si>
  <si>
    <t xml:space="preserve">6.5O2E2 Desarrollo de una estrategia para la implementación eficiente de la medicina tradicional indígena. </t>
  </si>
  <si>
    <t>6.6.1.1</t>
  </si>
  <si>
    <t xml:space="preserve">6.6O1E1 Impulso a la seguridad alimentaria de la infancia oaxaqueña. </t>
  </si>
  <si>
    <t>6.6.1.2</t>
  </si>
  <si>
    <t xml:space="preserve">6.6O1E2 Apoyo a la infancia en situación de riesgo. </t>
  </si>
  <si>
    <t>6.6.1.3</t>
  </si>
  <si>
    <t xml:space="preserve">6.6O1E3 Fortalecer y vigilar el proceso de adopción a priori y posteriori mediante un organismo institucional consolidado, para garantizar la protección de los derechos humanos de la infancia en materia de adopción. </t>
  </si>
  <si>
    <t>6.6.2.1</t>
  </si>
  <si>
    <t xml:space="preserve">6.6O2E1 Aseguramiento del derecho a la educación de la juventud oaxaqueña que se encuentra en edad de estudiar. </t>
  </si>
  <si>
    <t>6.6.2.2</t>
  </si>
  <si>
    <t xml:space="preserve">6.6O2E2 Generación de fuentes de empleo para la población joven del estado de Oaxaca, para mejorar sus condiciones de vida y contribuir a evitar situaciones de riesgo. </t>
  </si>
  <si>
    <t>6.6.2.3</t>
  </si>
  <si>
    <t>6.6O2E3 Atención a la salud física, mental y emocional de los jóvenes oaxaqueños, para asegurar su desarrollo y mejorar sus condiciones de vida.</t>
  </si>
  <si>
    <t>6.6.2.4</t>
  </si>
  <si>
    <t xml:space="preserve">6.6O2E4 Acceso de los jóvenes oaxaqueños al sistema de justicia en condiciones adecuadas, tomando en cuenta sus necesidades específicas. </t>
  </si>
  <si>
    <t>6.6.3.1</t>
  </si>
  <si>
    <t xml:space="preserve">6.6O3E1 Impulso al bienestar integral de los adultos mayores. </t>
  </si>
  <si>
    <t>6.6.4.1</t>
  </si>
  <si>
    <t xml:space="preserve">6.6O4E1 Apoyo al bienestar de las familias con jefatura femenina. </t>
  </si>
  <si>
    <t>6.7.1.1</t>
  </si>
  <si>
    <t xml:space="preserve">6.7O1E1 Diagnóstico y fortalecimiento de las unidades de rehabilitación, con infraestructura adecuada y personal capacitado, para la atención integral de las PCD y sus familias. 
</t>
  </si>
  <si>
    <t>6.7.1.2</t>
  </si>
  <si>
    <t xml:space="preserve">6.7O1E2 Coordinación interinstitucional y apoyo para los organismos de la sociedad civil, para la adecuada atención de las PCD y sus familias. </t>
  </si>
  <si>
    <t>6.7.2.1</t>
  </si>
  <si>
    <t xml:space="preserve">6.7O2E1 Integración y empoderamiento de las personas con diferente orientación sexual. </t>
  </si>
  <si>
    <t>6.7.3.1</t>
  </si>
  <si>
    <t xml:space="preserve">6.7O3E1 Atención integral de las adolescentes embarazadas. </t>
  </si>
  <si>
    <t>6.8.1.1</t>
  </si>
  <si>
    <t>6.8O1E1 Promoción y acceso a los servicios de salud, educación y nutrición de los jornaleros agrícolas intraestatales, mediante el diseño e implementación de una política integral de desarrollo social focalizada.</t>
  </si>
  <si>
    <t>6.8.1.2</t>
  </si>
  <si>
    <t xml:space="preserve">6.8O1E2 Protección de los derechos humanos de la población oaxaqueña residente en otros estados del país, mediante la coordinación entre niveles de gobierno, para garantizar el pleno respeto a sus derechos. </t>
  </si>
  <si>
    <t>6.8.1.3</t>
  </si>
  <si>
    <t xml:space="preserve">6.8O1E3 Protección y apoyo a los migrantes oaxaqueños en los Estados Unidos y a sus comunidades de origen, a través de la participación de los tres niveles de gobierno, de los migrantes y sus organizaciones, para garantizar el respeto a sus derechos. </t>
  </si>
  <si>
    <t>6.8.1.4</t>
  </si>
  <si>
    <t>6.801E4 Generación de empleo y producción en las comunidades y municipios con altos índices de migración mediante la instrumentación de una política de desarrollo económico para promover el arraigo de la población.</t>
  </si>
  <si>
    <t>7.1.1.1</t>
  </si>
  <si>
    <t xml:space="preserve">7.1O1E1 Consolidación de mecanismos efectivos en materia de transparencia y acceso a la información pública. </t>
  </si>
  <si>
    <t>7.1.1.2</t>
  </si>
  <si>
    <t xml:space="preserve">7.1O1E2 Fomento de la participación ciudadana en la transparencia y la rendición de cuentas. </t>
  </si>
  <si>
    <t>7.1.2.1</t>
  </si>
  <si>
    <t>7.1O2E1 Consolidación del esquema de fiscalización, inspección y vigilancia.</t>
  </si>
  <si>
    <t>7.1.2.2</t>
  </si>
  <si>
    <t>7.1O2E2 Fortalecimiento de los mecanismos de control interno, detección de irregularidades y aplicación de sanciones.</t>
  </si>
  <si>
    <t>7.2.1.1</t>
  </si>
  <si>
    <t>7.2O1E1 Gestión eficiente y defensa de los ingresos a que tiene derecho el estado de Oaxaca en el Sistema Nacional de Coordinación Fiscal.</t>
  </si>
  <si>
    <t>7.2.1.2</t>
  </si>
  <si>
    <t>7.2O1E2 Fortalecimiento de los ingresos propios del Estado</t>
  </si>
  <si>
    <t>7.2.2.1</t>
  </si>
  <si>
    <t xml:space="preserve">7.2O2E1 Mejoramiento de los procesos de planeación y programación del gasto público. </t>
  </si>
  <si>
    <t>7.2.2.2</t>
  </si>
  <si>
    <t>7.2O2E2 Mejoramiento de los procesos de programación y evaluación del gasto público.</t>
  </si>
  <si>
    <t>7.2.3.1</t>
  </si>
  <si>
    <t>7.2O3E1 Establecimiento de una política de control y administración de los fondos del gobierno estatal y del ejercicio financiero del gasto.</t>
  </si>
  <si>
    <t>7.2.4.1</t>
  </si>
  <si>
    <t>7.2O4E1 Establecimiento y aplicación de criterios de disciplina y responsabilidad fiscal en la política de deuda pública.</t>
  </si>
  <si>
    <t>7.2.4.2</t>
  </si>
  <si>
    <t>7.2O4E2 Complementación de la inversión pública y privada.</t>
  </si>
  <si>
    <t>7.3.1.1</t>
  </si>
  <si>
    <t>7.3O1E1 Desarrollo de un programa de simplificación y modernización administrativa.</t>
  </si>
  <si>
    <t>7.3.1.2</t>
  </si>
  <si>
    <t>7.3O1E2 Homologar criterios metodológicos e institucionales para integrar manuales de organización y procedimientos.</t>
  </si>
  <si>
    <t>7.3.2.1</t>
  </si>
  <si>
    <t>7.3O2E1 Impulso a la desregulación normativa en las dependencias y entidades del ejecutivo estatal.</t>
  </si>
  <si>
    <t>7.3.3.1</t>
  </si>
  <si>
    <t>7.3O3E1 Impulso al uso de TIC en procesos de administración, gestión y atención ciudadana.</t>
  </si>
  <si>
    <t>7.3.3.2</t>
  </si>
  <si>
    <t xml:space="preserve">7.3O3E2 Impulso de la sociedad de la información. </t>
  </si>
  <si>
    <t>7.4.1.1</t>
  </si>
  <si>
    <t>7.4O1E1 Impulso a la profesionalización de los servidores públicos.</t>
  </si>
  <si>
    <t>7.4.2.1</t>
  </si>
  <si>
    <t>7.4O2E1 Desarrollo del Sistema de Evaluación del Desempeño de los servidores públicos de nivel medio y superior.</t>
  </si>
  <si>
    <t>7.4.2.2</t>
  </si>
  <si>
    <t>7.4O2E2 Desarrollo del Sistema de Evaluación del Desempeño de los servidores públicos sindicalizados.</t>
  </si>
  <si>
    <t>7.5.1.1</t>
  </si>
  <si>
    <t>7.5O1E1 Programa de capacitación y sensibilización orientado a desarrollar una nueva cultura del servicio público.</t>
  </si>
  <si>
    <t>7.5.1.2</t>
  </si>
  <si>
    <t>7.5O1E2 Ampliación de la capacidad de respuesta al ciudadano en todas las dependencias y entidades de la administración pública estatal.</t>
  </si>
  <si>
    <t>7.5.1.3</t>
  </si>
  <si>
    <t xml:space="preserve">7.5O1E3 Rescate de la vocación de servicio en la administración pública estatal. </t>
  </si>
  <si>
    <t>7.6.1.1</t>
  </si>
  <si>
    <t xml:space="preserve">7.6O1E1 Establecimiento y consolidación de mecanismos de instancias que favorezcan la participación y colaboración vertical entre los gobiernos y las instancias de nivel municipal, estatal y federal, así como con los organismos internacionales. </t>
  </si>
  <si>
    <t>7.6.1.2</t>
  </si>
  <si>
    <t>7.6O1E2 Establecimiento y consolidación de mecanismos que favorezcan la participación coordinación horizontal entre las dependencias y entidades de la administración pública estatal, los poderes del Estado y los sectores privado y social de Oaxaca.</t>
  </si>
  <si>
    <t>4.1O1E1L2 Oficinas creadas y facultadas en las regiones que integran el estado para recibir, canalizar, dar seguimiento e informar sobre la demanda ciudadana.</t>
  </si>
  <si>
    <t>4.1O1E1L3 Líneas telefónicas de atención ciudadana 01 800 y sistemas de seguimiento electrónico establecidos para la recepción, canalización, seguimiento e información sobre la demanda ciudadana</t>
  </si>
  <si>
    <t>4.1O1E1L4 Mecanismos de coordinación institucional creados entre las diversas dependencias y entidades para atender las demandas ciudadanas que requieran concurrencia de recursos o facultades a fin de evitar omisiones y duplicidades</t>
  </si>
  <si>
    <t>4.1O1E1L5  Servidores públicos capacitados y sensibilizados para la recepción, gestión, seguimiento, información y resolución de las demandas ciudadanas</t>
  </si>
  <si>
    <t>4.1O1E2L1  Instancia especializada establecida para la prevención, identificación, atención y resolución pacífica de conflictos, bajo principios de corresponsabilidad, legalidad, respeto mutuo, no violencia y construcción de paz.</t>
  </si>
  <si>
    <t>4.1O1E2L2 Mesas de negociación instaladas oportunamente y con capacidades decisorias para la resolución pacífica de conflictos.</t>
  </si>
  <si>
    <t>4.1O1E2L3 Programas de cultura cívica y legalidad, fortalecimiento democrático y gestión de demandas implementados y difundidos entre la ciudadanía en general, los grupos sociales y las diversas instancias de autoridad.</t>
  </si>
  <si>
    <t>4.1O1E2L4 Libertad de expresión y derecho de audiencia garantizados para todos los ciudadanos y grupos sociales del estado.</t>
  </si>
  <si>
    <t>4.1O1E3L1  Actos de autoridad de todas las dependencias y entidades estatales ejecutados con estricto apego a la ley.</t>
  </si>
  <si>
    <t>4.1O1E3L2 Estricto cumplimiento de obligaciones legales y procesales establecidas para las autoridades estatales, a efecto de garantizar no sólo que las acciones cumplan con la norma sino también que se eviten omisiones que afecten los derechos de terceros.</t>
  </si>
  <si>
    <t>4.1O1E3L3 Juicio de Protección de Derechos Humanos implementado, cuyo trámite y resolución estará a cargo de la Sala Constitucional del Poder Judicial del Estado, para atender los casos de violaciones a derechos humanos y las recomendaciones de los órganos competentes.</t>
  </si>
  <si>
    <t>4.1O2E1L1 Iniciativa para la creación de la Ley de Participación Ciudadana del Estado de Oaxaca presentada.</t>
  </si>
  <si>
    <t>4.1O2E1L2 Iniciativa de reforma legislativa propuesta para crear las figuras de referéndum, plebiscito y revocación de mandato, que sean reglamentadas y operadas por el Instituto Estatal Electoral y de Participación Ciudadana.</t>
  </si>
  <si>
    <t>4.1O2E1L3 Recursos presupuestales estatales para campañas políticas asignados y fiscalizados de forma objetiva y transparente y con apego a la normatividad por los órganos competentes.</t>
  </si>
  <si>
    <t>4.1O2E2L1 Audiencias públicas realizadas y encabezadas por el Titular del Poder Ejecutivo, con la participación de los titulares de las dependencias y entidades del Gabinete Legal y el Gabinete Ampliado, para que los ciudadanos del estado les planteen asuntos de interés público, expresen su opinión sobre los problemas que observen y apunten hacia posibles soluciones, informando sobre el resultado de las audiencias.</t>
  </si>
  <si>
    <t>4.1O2E2L2 Iniciativa de reforma legislativa propuesta para hacer obligatorias las audiencias públicas y los cabildos abiertos.</t>
  </si>
  <si>
    <t>4.1O2E2L3 Consultas públicas y foros especializados promovidos y realizados por las dependencias y entidades del Gobierno del Estado, para recibir opiniones, propuestas y demandas en torno a los principales problemas de la entidad y las políticas pública diseñadas para atenderlos.</t>
  </si>
  <si>
    <t>4.1O2E3L1 Diagnósticos y estudios promovidos y realizados sobre el estado de la participación ciudadana, las barreras y áreas de oportunidad que ésta enfrenta, así como las posibles intervenciones para promoverla.</t>
  </si>
  <si>
    <t>4.1O2E3L2 Campañas informativas, educativas y de difusión realizadas para promover la participación ciudadana como parte de la normalidad democrática, atendiendo a las especificidades culturales y barreras de acceso para grupos que requieren atención especial.</t>
  </si>
  <si>
    <t>4.1O2E3L3 Mecanismos y espacios de participación ciudadana difundidos permanentemente a la población oaxaqueña, a través de los medios institucionales y masivos de comunicación.</t>
  </si>
  <si>
    <t>4.2O1E1L1 Reformas constitucionales y propuestas para asignar nuevas atribuciones al Poder Legislativo.</t>
  </si>
  <si>
    <t>4.2O1E1L2 Auditoría Superior del Estado fortalecida en facultades y recursos para ejercer adecuadamente su función de fiscalización y combate a la corrupción.</t>
  </si>
  <si>
    <t>4.2O1E1L3 Sistema electrónico de información y difusión establecido en torno a leyes, iniciativas, asuntos y actividades legislativas.</t>
  </si>
  <si>
    <t>4.2O1E2L1 Suficiencia presupuestal garantizada para el Poder Judicial.</t>
  </si>
  <si>
    <t>4.2O1E2L2 Consejo de la Judicatura del Estado de Oaxaca fortalecido y consolidado.</t>
  </si>
  <si>
    <t>4.2O1E2L3 Profesionalización de la Carrera en el Poder Judicial propuesta, creada e impulsada.</t>
  </si>
  <si>
    <t>4.2O1E3L1 Unidades de enlace del Ejecutivo con el Legislativo y el Judicial creadas, para facilitar la coordinación entre los tres poderes de gobierno.</t>
  </si>
  <si>
    <t>4.2O1E4L1 Presupuesto de órganos autónomos asignado de forma transparente y suficiente.</t>
  </si>
  <si>
    <t>4.2O1E4L2 Marco de actuación y toma de decisiones de los órganos autónomos respetados por el Poder Ejecutivo.</t>
  </si>
  <si>
    <t>4.3O1E1L1 Servidores públicos municipales capacitados y asesorados en planeación, administración, finanzas, desarrollo urbano, seguridad pública y gestión de demandas, entre otras áreas críticas de la administración municipal.</t>
  </si>
  <si>
    <t>4.3O1E1L2 Cuerpo de técnicos y profesionales preparado para el desempeño de tareas administrativas y burocráticas, especialmente en las regiones y microrregiones de mayor atraso relativo, así como en los municipios indígenas con alta rotación de autoridades.</t>
  </si>
  <si>
    <t>4.3O1E1L3 Apoyos y financiamiento otorgados a los municipios para contratar personal profesional para la elaboración de planes de desarrollo municipal, gestionar programas y recursos de coinversión y diseñar proyectos de inversión pública que requieran expedientes técnicos o tareas de alta especialización.</t>
  </si>
  <si>
    <t>4.3O1E1L4 Regidurías o direcciones municipales establecidas o facultadas para impulsar esquemas de desarrollo rural sustentable en los municipios rurales e indígenas del estado, con énfasis en aquellos de alta y muy alta marginación.</t>
  </si>
  <si>
    <t>4.3O1E1L5 Asociaciones municipales promovidas y asistidas a nivel microrregional, para la prestación conjunta de servicios municipales tales como seguridad pública, agua potable, saneamiento y electrificación, entre otros, especialmente en los municipios más pequeños, para incrementar sus capacidades y lograr economías de escala.</t>
  </si>
  <si>
    <t>4.3O1E2L1 Recursos de los ramos federales 28 y 33 transferidos oportunamente del gobierno estatal a las autoridades municipales, conforme a los criterios de asignación y entrega establecidos.</t>
  </si>
  <si>
    <t>4.3O1E2L2 Mecanismos de trasparencia, rendición de cuentas y evaluación del ejercicio de recursos públicos municipales promovidos e implementados.</t>
  </si>
  <si>
    <t>4.3O1E2L3 Reglamentos y procedimientos para recabar impuestos, derechos, productos y aprovechamientos de los municipios, desarrollados, mejorados e implementados.</t>
  </si>
  <si>
    <t>4.3O1E2L4 Sistemas de verificación y mecanismos alternativos de cobro implementados para el impuesto predial y otras contribuciones.</t>
  </si>
  <si>
    <t>4.3O1E2L5 Catastros municipales actualizados y modernizados, para llevar mejores controles y aumentar los ingresos por impuesto predial.</t>
  </si>
  <si>
    <t>4.3O1E3L1 Equipamiento, sistemas de información, procedimientos de actuación y capacitación de policías mejorados y modernizados, para fortalecer el desempeño y los resultados de los cuerpos de seguridad pública municipal.</t>
  </si>
  <si>
    <t>4.3O1E3L2 Consejos Ciudadanos de Seguridad Pública Municipal promovidos, integrados y consolidados, para canalizar quejas y demandas, recoger propuestas y opiniones, evaluar proyectos y decisiones, y corresponsabilizar a la sociedad civil en torno a las tareas de seguridad pública.</t>
  </si>
  <si>
    <t>4.3O1E3L3 Comités e instancias de prevención y vigilancia a nivel escolar, vecinal y comunitario promovidos y creados, priorizando la atención a adolescentes y jóvenes expuestos a la violencia, el pandillerismo, el delito y las adicciones.</t>
  </si>
  <si>
    <t>4.3O1E3L4 Cultura de la prevención y denuncia promovida entre la población para combatir el delito y mantener el orden.</t>
  </si>
  <si>
    <t>4.3O1E3L5 Equipamiento, procedimientos de actuación y capacitación de cuerpos de protección civil modernos y mejores, para incrementar su capacidad de respuesta frente a eventuales desastres naturales.</t>
  </si>
  <si>
    <t>4.3O1E4L1 Campañas de sensibilización instrumentadas para fomentar los derechos humanos de los habitantes, los derechos de los pueblos indígenas y la equidad de género.</t>
  </si>
  <si>
    <t>4.3O1E4L2 Problemática y temas relevantes para la juventud, la infancia, los adultos mayores, los migrantes y las personas con discapacidad, incluidos en la agenda de los municipios.</t>
  </si>
  <si>
    <t>4.3O1E4L3 Instancias municipales de apoyo a la mujer fortalecidas mediante programas de capacitación técnica a su personal; programas de difusión de información de los servicios de dichas instancias y campañas que promuevan el respeto y la equidad de género.</t>
  </si>
  <si>
    <t>4.3O1E4L4 Policías municipales capacitados y sensibilizados en materia de derechos humanos, trato digno a los indígenas y equidad de género.</t>
  </si>
  <si>
    <t>4.3O1E4L5 Coordinación interinstitucional promovida para la atención eficiente de grupos vulnerables y comunidades diversas, a través de mecanismos de comunicación efectivos, programas de colaboración conjunta y coordinación de elementos estratégicos en las agendas de las instituciones.</t>
  </si>
  <si>
    <t>4.4O1E1L2 Iniciativa de reforma a la Ley de Derechos de los Pueblos y Comunidades Indígenas del Estado de Oaxaca.</t>
  </si>
  <si>
    <t>4.4O1E1L3 Equipo de expertos integrado para el diseño, revisión e impulso de las iniciativas para la reforma.</t>
  </si>
  <si>
    <t>4.4O1E2L1 Iniciativa de reforma legal elaborada que señale los ámbitos de competencia de las comunidades indígenas, bajo los principios de la comunalidad.</t>
  </si>
  <si>
    <t>4.4O1E2L2 Acciones de gobierno realizadas para reconocer y considerar adecuadamente los ámbitos de competencia de las comunidades indígenas.</t>
  </si>
  <si>
    <t>4.4O1E3L1  Estudios elaborados que analicen y propongan propuestas de solución a los problemas de asignación de recursos, participación electoral, participación de la mujer indígena y distribución de competencias entre agencias y cabeceras municipales.</t>
  </si>
  <si>
    <t>4.4O1E3L2 Propuestas promovidas para mejorar la relación entre agencias y cabeceras municipales en torno a los problemas antes señalados.</t>
  </si>
  <si>
    <t xml:space="preserve">4.4O1E3L3 Iniciativa de reforma a la Ley Orgánica Municipal elaborada para incluir las propuestas que superen los problemas arriba señalados.
</t>
  </si>
  <si>
    <t>4.4O1E4L1 Programa diseñado e implementado que incentive la asociación de comunidades, comunidades y municipios, así como municipios entre sí, para integrar espacios regionales que les permitan el ejercicio de su autonomía, dentro del marco jurídico establecido.</t>
  </si>
  <si>
    <t>4.4O1E4L2 Consultas realizadas a los pueblos y comunidades indígenas, así como a expertos en la materia, para definir los ámbitos de competencia y las formas de interrelación del Estado con las asociaciones enunciadas, construidos a través del diálogo y de los acuerdos con las comunidades y municipios.</t>
  </si>
  <si>
    <t>4.4O1E4L3 Instrumentos jurídicos e institucionales propuestos y/o elaborados, en los que se definan los ámbitos de competencia y las formas de interrelación del Estado con las asociaciones enunciadas, construidos a través del diálogo y de los acuerdos con las comunidades y municipios.</t>
  </si>
  <si>
    <t>4.4O1E4L4 Plan elaborado para el impulso y la constitución de asociaciones de comunidades, de comunidades y municipios, así como de municipios entre sí, para la implementación de su autonomía y desarrollo regional sostenible.</t>
  </si>
  <si>
    <t>4.4O1E5L1 Jornadas de interlocución, planeación e implementación participativa realizadas con los pueblos y comunidades indígenas, con participación especial de las mujeres.</t>
  </si>
  <si>
    <t>4.4O1E5L2 Políticas y programas implementados para el empoderamiento de la mujer indígena y su no discriminación dentro y fuera de las comunidades, para que se les brinde un trato equitativo, justo y digno.</t>
  </si>
  <si>
    <t>4.4O1E5L3 Proyectos implementados por las asociaciones comunitarias, municipales y regionales en materia política, económica, cultural, educativa, de salud y de procuración y administración de justicia, entre otros.</t>
  </si>
  <si>
    <t>4.4O1E6L1 Prontuario construido de resoluciones comunitarias relevantes surgidas desde los sistemas normativos de los pueblos y comunidades indígenas, a los que se les debe reconocer validez y eficacia, para impulsar su convalidación por las autoridades jurisdiccionales estatales.</t>
  </si>
  <si>
    <t>4.4O1E6L2 Iniciativa de reforma legal elaborada que establezca mecanismos e instituciones para la solución de controversias en materia electoral en municipios indígenas.</t>
  </si>
  <si>
    <t>4.4O1E6L3 Campaña de difusión realizada sobre la concepción y contenidos de los sistemas normativos internos de los pueblos y comunidades indígenas, como normas jurídicas vigentes y no sólo como “usos y costumbres”.</t>
  </si>
  <si>
    <t>4.4O1E7L1 Políticas y programas públicos establecidos para promover la práctica y consolidación de la asamblea general, el sistema de cargos, la propiedad comunal de la tierra, los sistemas normativos internos, las fiestas y los principios que sustentan la vida comunitaria y municipal de los pueblos indígenas.</t>
  </si>
  <si>
    <t>4.4O1E7L2 Iniciativa de reforma legal elaborada que reconozca competencia a las Asambleas Generales de Ciudadanos en la planeación y fiscalización de los recursos de los municipios indígenas, entre otros ámbitos.</t>
  </si>
  <si>
    <t>4.4O1E7L3 Programa implementado para impulsar la adopción escrita de estatutos comunales, estatutos electorales y estatutos de autonomía que fortalezcan el uso y disfrute equitativo de la tierra, la elección a través de las normas comunitarias y, en general, la comunalidad de los pueblos indígenas en el marco de respeto a los derechos humanos y las garantías individuales.</t>
  </si>
  <si>
    <t>4.4O1E7L4 Programa de capacitación y difusión realizado para servidores públicos y ciudadanos en general, que fomente la comprensión de la comunalidad y los derechos colectivos de los pueblos indígenas, a fin de afirmar la convivencia intercultural en la entidad.</t>
  </si>
  <si>
    <t>4.4O1E9L1 Consulta pública realizada a todos los pueblos y comunidades indígenas, para definir las formas y mecanismos de participación de los pueblos indígenas de Oaxaca en los poderes estatales y órganos de gobierno.</t>
  </si>
  <si>
    <t>4.4O1E9L2 Revisión de la pertinencia y funcionalidad de la Secretaría de Asuntos Indígenas y la Procuraduría para la Defensa de los Indígenas y Grupos Vulnerables, para garantizar el cumplimiento de los objetivos y funciones para las que fueron creadas.</t>
  </si>
  <si>
    <t xml:space="preserve">4.4O1E9L3 Iniciativa de reformas legales elaboradas que garantice el derecho de consulta a las comunidades y pueblos indígenas en la implementación de políticas, programas y proyectos susceptibles de afectarles. </t>
  </si>
  <si>
    <t>4.4O1E10L1 Mecanismos ágiles y sencillamente instrumentados que permitan a los pueblos indígenas acceder a la información sobre proyectos de desarrollo y medidas administrativas que les conciernen.</t>
  </si>
  <si>
    <t>4.4O1E10L2  Iniciativa legal promovida para realizar consultas a los pueblos y comunidades indígenas, cuando se pretenda establecer en sus tierras y territorios proyectos de desarrollo o tomar medidas administrativas o legales que puedan afectarles.</t>
  </si>
  <si>
    <t>4.4O1E10L3 Órgano técnico instalado para diseñar, conducir y emitir los resultados de las consultas, considerando las instituciones y formas de cada comunidad y pueblo indígena involucrado.</t>
  </si>
  <si>
    <t>4.5O1E1L1  Autonomía técnica y presupuestal instaurada y garantizada para la Procuraduría General de Justicia del Estado.</t>
  </si>
  <si>
    <t>4.5O1E1L2  Programas de capacitación, actualización, especialización y sensibilización implementados para ministerios públicos, investigadores, peritos y defensores de oficio.</t>
  </si>
  <si>
    <t>4.5O1E1L3  Servicio profesional de carrera cursado en las instituciones procuradoras de justicia.</t>
  </si>
  <si>
    <t>4.5O1E1L4  Infraestructura y equipamiento modernizado y suficiente para las instancias de procuración de justicia, priorizando los servicios y actividades críticas.</t>
  </si>
  <si>
    <t>4.5O1E1L5  Tecnologías de información y métodos de investigación de vanguardia implementados, que generen inteligencia operativa, táctica y estratégica que mejoren la procuración de justicia.</t>
  </si>
  <si>
    <t>4.5O1E1L6  Procedimientos de atención simplificados y mejorados para brindar una atención eficaz y expedita, de calidad y con trato digno para los ciudadanos oaxaqueños.</t>
  </si>
  <si>
    <t>4.5O1E1L7  Mecanismos de evaluación y atención de quejas y denuncias implementados y optimizados, que permitan conocer y mejorar la calidad técnica y la percepción ciudadana sobre los servicios prestados por las instancias de procuración de justicia.</t>
  </si>
  <si>
    <t>4.5O1E1L8  Justicia restaurativa y métodos alternativos impulsados como medios de solución paralelos y adicionales a los conflictos penales.</t>
  </si>
  <si>
    <t>4.5O1E1L9  Fiscalía especial facultada e instaurada para atender delitos de trascendencia social.</t>
  </si>
  <si>
    <t>4.5O1E2L1  Mecanismos de control de confianza implementados a todo el personal que ejerce facultades y funciones de procuración de justicia, para coadyuvar al fortalecimiento de la capacidad institucional y otorgar mayor credibilidad a la ciudadanía.</t>
  </si>
  <si>
    <t>4.5O1E2L2  Programa de rotación periódica de personal implementado en la Procuraduría General de Justicia del Estado de Oaxaca y en sus representaciones en la entidad, para prevenir actos de colusión, tráfico de influencias y corrupción.</t>
  </si>
  <si>
    <t>4.5O1E2L3  Áreas de Control Interno y Visitaduría General fortalecidas y profesionalizadas, a través de programas de capacitación técnica, reestructuración orgánica, programas de auditoría periódicos y seguimiento puntual a las observaciones de las auditorías.</t>
  </si>
  <si>
    <t>4.5O1E2L4  Acciones de prevención y combate a la corrupción realizadas, en consideración de los principales riesgos y procesos críticos susceptibles a la comisión de actos ilícitos en materia de procuración de justicia.</t>
  </si>
  <si>
    <t>4.5O1E3L1  Programas de capacitación y sensibilización implementados para el respeto riguroso de los derechos humanos por parte del Ministerio Público.</t>
  </si>
  <si>
    <t>4.5O1E3L2 Asesoría jurídica y defensoría de oficio, brindada eficaz y oportunamente a la ciudadanía, priorizando la atención a personas en situación de vulnerabilidad, mujeres, indígenas y migrantes que son víctimas del delito.</t>
  </si>
  <si>
    <t>4.5O1E3L3  Fiscalía para la atención de delitos por violencia de género reestructurada a nivel de Subprocuraduría con representaciones al interior del estado, que proporcione un servicio eficiente y de calidad a las víctimas de estos delitos.</t>
  </si>
  <si>
    <t>4.5O1E3L4  Coordinación interinstitucional promovida para la atención de grupos vulnerables, a través de mecanismos de comunicación y programas de colaboración.</t>
  </si>
  <si>
    <t>4.5O1E3L5  Fiscalía especial facultada e instaurada para atender delitos de los migrantes.</t>
  </si>
  <si>
    <t>4.5O1E3L6  Ciudadanos oaxaqueños sensibilizados e informados en materia de derechos y obligaciones en el marco de las leyes federales, estatales y la normatividad local.</t>
  </si>
  <si>
    <t>4.6O1E1L1  Atención prioritaria otorgada a los conflictos agrarios que han derivado o pueden derivar en hechos de violencia o confrontación grave.</t>
  </si>
  <si>
    <t>4.6O1E1L2  Consejo Estatal y Consejos Regionales para la Conciliación Agraria reestructurados y capacitados para mejorar su actuación y desempeño en la atención de conflictos.</t>
  </si>
  <si>
    <t>4.6O1E1L3  Programas interinstitucionales establecidos entre el Consejo Estatal para la Conciliación Agraria y las dependencias federales correspondientes.</t>
  </si>
  <si>
    <t>4.6O1E1L4  Trabajos técnicos informativos y topográficos realizados para contribuir a la definición precisa de los territorios y los derechos sobre los mismos de las partes en conflicto.</t>
  </si>
  <si>
    <t>4.6O1E1L5  Trabajos técnicos informativos y topográficos realizados para contribuir a la definición precisa de los territorios y los derechos sobre los mismos de las partes en conflicto.</t>
  </si>
  <si>
    <t>4.6O1E1L6  Sistema de información agraria actualizado y funcional, para dar atención de manera preventiva a los conflictos agrarios.</t>
  </si>
  <si>
    <t>4.6O1E1L7  Cursos de capacitación y sensibilización permanente implementados en materia de derecho agrario y resolución de conflictos para los órganos de representación de comunidades y núcleos agrarios.</t>
  </si>
  <si>
    <t>4.6O1E1L8  Servidores públicos estatales y federales sensibilizados y respecto a las características específicas de los pueblos indígenas y los antecedentes históricos de sus comunidades, para que puedan brindar una atención efectiva y un trato digno a los indígenas involucrados en conflictos agrarios.</t>
  </si>
  <si>
    <t>4.6O1E2L1  Mecanismos de información, coordinación y gestión efectivos desarrollados por el Gobierno del Estado con las instancias federales para que los recursos del Fideicomiso Fondo Nacional para el Fomento Ejidal (FIFONAFE) y el Fondo de Apoyo a Núcleos Agrarios sin Regularizar (FANAR) se otorguen oportuna y adecuadamente.</t>
  </si>
  <si>
    <t>4.6O1E2L2  Proyectos de desarrollo rural sustentable promovidos en zonas de conflicto agrario, que contribuyan a generar alternativas de ocupación e ingreso y faciliten la conciliación entre las partes, particularmente en los municipios y comunidades indígenas.</t>
  </si>
  <si>
    <t>4.6O1E3L1  Proyectos de integración de las mujeres a la toma de decisiones al interior de los núcleos agrarios establecidos.</t>
  </si>
  <si>
    <t>4.6O1E3L2  Apoyo de gestión realizado para que las mujeres interesadas puedan acceder a recursos federales disponibles para adquirir tierras y desarrollar proyectos productivos de manera individual y en grupos.</t>
  </si>
  <si>
    <t>4.6O1E3L3  Programas de sensibilización realizados que promuevan la equidad de género en las comunidades y núcleos agrarios, especialmente en las comunidades indígenas cuyos sistemas normativos internos limiten el reconocimiento de derechos a las mujeres en torno a la tierra.</t>
  </si>
  <si>
    <t>4.7O1E1L1  Sistema de Carrera Policial implementado para fomentar la vocación de servicio y el sentido de pertenencia, que permita generar un perfil altamente calificado y con valores éticos.</t>
  </si>
  <si>
    <t>4.7O1E1L2  Servicios de calidad ofrecidos por el Instituto de Profesionalización para garantizar la efectividad de los cursos de capacitación y desarrollo que requieran los integrantes de los cuerpos de seguridad de Oaxaca.</t>
  </si>
  <si>
    <t>4.7O1E1L3  Cursos complementarios impartidos como apoyo a la labor policial que permitan una actuación con mayor oportunidad en operaciones de emergencia.</t>
  </si>
  <si>
    <t>4.7O1E1L4  Plan Rector de Profesionalización Policial elaborado para desarrollar las competencias, capacidades y habilidades de los integrantes de las instituciones policiales.</t>
  </si>
  <si>
    <t>4.7O1E1L5  Condiciones laborales mejoradas de los servidores públicos del área de seguridad.</t>
  </si>
  <si>
    <t>4.7O1E1L6  Equipo de protección policial adquirido para salvaguardar la integridad física del personal en el desempeño de sus funciones.</t>
  </si>
  <si>
    <t>4.7O1E1L7  Infraestructura tecnológica desarrollada para fortalecer los sistemas de operación que garanticen la calidad del servicio.</t>
  </si>
  <si>
    <t>4.7O1E1L8  Red Estatal de Telecomunicaciones diseñada para intercambiar bases de datos entre los tres niveles de gobierno que asegure el suministro de información de manera oportuna.</t>
  </si>
  <si>
    <t>4.7O1E1L9  Capacidad de fuego de las Instituciones, robustecidas mediante la adquisición de armamento adecuado y cuerpos policiales capacitados en su uso.</t>
  </si>
  <si>
    <t>4.7O1E1L10  Ley Estatal del Sistema de Seguridad Pública aprobada para establecer la atención integral del fenómeno delictivo bajo los principios de legalidad, objetividad, eficiencia, profesionalismo, honradez y respeto a los derechos humanos que garanticen mejores condiciones de seguridad pública.</t>
  </si>
  <si>
    <t>4.7O1E1L11  Reglamentos alineados a los nuevos esquemas de seguridad pública y justicia penal para garantizar la vigencia de las libertades y derechos fundamentales establecidos en la Constitución.</t>
  </si>
  <si>
    <t>4.7O1E1L12  Marco normativo estatal de la función policial revisado y modernizado, para que sustente la actuación de las corporaciones y la adapte a las nuevas características de la delincuencia común y organizada.</t>
  </si>
  <si>
    <t>4.7O1E2L1  Personal que integra las instituciones de seguridad pública capacitado para mejorar el desempeño de sus funciones, fortaleciendo la imagen institucional.</t>
  </si>
  <si>
    <t>4.7O1E2L2  Programa de certificación de habilidades, destrezas y conocimientos de la función policial implementado con la finalidad de contar con personal que cubra el perfil requerido en el marco del Sistema Nacional de Seguridad Pública.</t>
  </si>
  <si>
    <t>4.7O1E2L3  Centro de Acreditación, Certificación y Control de Confianza autorizado por el Centro Nacional con el objeto de cumplir con los estándares de calidad y confidencialidad requeridos para detectar factores de riesgo y áreas de oportunidad en los aspirantes y personal en activo de los cuerpos de seguridad pública.</t>
  </si>
  <si>
    <t>4.7O1E2L4  Proceso de selección y contratación de servidores públicos fortalecido, definiendo estrictos criterios de ingreso, permanencia, promoción y conclusión del servicio.</t>
  </si>
  <si>
    <t>4.7O1E2L5  Procesos de Control de Confianza, de Asuntos Internos y del Consejo de Desarrollo Policial reglamentados y fortalecidos, para sancionar las faltas administrativas y reconocer los méritos de los integrantes de las instituciones policiales.</t>
  </si>
  <si>
    <t>4.7O1E2L6  Sistema de quejas y denuncias fortalecido para incentivar la participación ciudadana en la sanción de los integrantes de cuerpos de seguridad pública que incurran en actos de corrupción.</t>
  </si>
  <si>
    <t>4.7O1E2L7  Observatorio ciudadano creado que vigile la aplicación de los recursos y el desempeño de las instituciones de seguridad, para garantizar la administración transparente y confiable.</t>
  </si>
  <si>
    <t>4.7O1E2L8  Procesos administrativos simplificados para reducir los factores que motivan las conductas ilícitas de servidores públicos y ciudadanos.</t>
  </si>
  <si>
    <t>4.7O1E2L9  Legalidad y equidad garantizadas con el objetivo de transparentar todos los procedimientos de la carrera policial.</t>
  </si>
  <si>
    <t>4.7O1E3L1  Cursos y talleres especializados sobre la prevención del delito impartidos a la población en general y entornos físicos, centrándose, además, en la población vulnerable a delinquir, en los propios delincuentes, pero también, en las víctimas.</t>
  </si>
  <si>
    <t>4.7O1E3L2  Programa de escuelas seguras establecido para potenciar el desarrollo educativo y la sana convivencia de la comunidad estudiantil.</t>
  </si>
  <si>
    <t>4.7O1E3L3  Red Interinstitucional en materia de prevención del delito implementada para unificar una política integral entre los tres niveles de gobierno.</t>
  </si>
  <si>
    <t>4.7O1E3L4  Banco Estatal de Datos e Información sobre Casos de Violencia Contra las Mujeres diseñado para fortalecer la instrumentación de políticas públicas desde la perspectiva de género y derechos humanos.</t>
  </si>
  <si>
    <t>4.7O1E3L5  Sistemas de comunicación desarrollados para facilitar la denuncia anónima y servicio de emergencia.</t>
  </si>
  <si>
    <t>4.7O1E3L6  Comités de participación ciudadana facultados para evaluar el desempeño de los cuerpos de seguridad pública y articular propuestas que mejoren la prestación del servicio.</t>
  </si>
  <si>
    <t>4.7O1E3L7  Redes ciudadanas fortalecidas para captar la percepción y necesidades de seguridad, que fortalezcan la relación con los diversos sectores sociales.</t>
  </si>
  <si>
    <t>4.7O1E3L8  Procesos de operación de las corporaciones policiales reorientados para cumplir en tiempo y forma con las demandas de vigilancia y seguridad de la sociedad.</t>
  </si>
  <si>
    <t>4.7O1E3L9  Manuales operativos y programas de actuación policial homologados, en función de los estándares internacionales de calidad.</t>
  </si>
  <si>
    <t>4.7O1E3L10  Indicadores de evaluación del desempeño de las condiciones de trabajo y la coordinación de las corporaciones de seguridad establecidos para medir y calificar la eficiencia y eficacia de la gestión policial.</t>
  </si>
  <si>
    <t>4.7O1E3L11  Mecanismos de rendición de cuentas diseñados para los titulares de las áreas vinculadas con la seguridad pública y los responsables del cumplimiento de los programas.</t>
  </si>
  <si>
    <t>4.7O1E4L1  Instalaciones plenamente acondicionadas para albergar a los menores en conflictos con la ley penal y población interna de los centros de reclusión que coadyuven a lograr una verdadera reinserción social.</t>
  </si>
  <si>
    <t>4.7O1E4L2  Programas y actividades relacionadas con el deporte, la educación, entre otras, implementadas para lograr la reinserción del sentenciado a la sociedad y que evite la reincidencia delictiva.</t>
  </si>
  <si>
    <t>4.7O1E4L3  Convenios realizados con los sectores productivos para comercializar la industria penitenciaria y establecer las condiciones de reincorporación laboral de los externados de los centros penitenciarios.</t>
  </si>
  <si>
    <t>4.7O1E4L4  Programas de atención a los derechos humanos implementados para garantizar el respeto a las garantías individuales de internos, en especial de los integrantes de comunidades indígenas y grupos vulnerables.</t>
  </si>
  <si>
    <t>4.7O1E4L5  Construcción de dos reclusorios regionales, uno en la región de La Costa y otro en la región de la Mixteca.</t>
  </si>
  <si>
    <t xml:space="preserve">4.7O1E4L6  Apoyos asistenciales para cubrir las necesidades de los liberados, así como sus familias, de tipo moral, económico, médico, laboral y social. </t>
  </si>
  <si>
    <t>4.7O1E4L7  Asistencia jurídica a los liberados con el propósito de prevenir conductas antisociales y lograr una adecuada reinserción social.</t>
  </si>
  <si>
    <t>4.7O1E4L8  Valoración y apoyo psicológico de los liberados para reforzar su atención y tratamiento de adicciones.</t>
  </si>
  <si>
    <t>4.7O1E4L9  Evaluación y seguimiento de los liberados para dar tratamiento preliberacional que posibilite su pronta reinserción social y a la vida económica.</t>
  </si>
  <si>
    <t>4.7O1E5L1  Convenios de capacitación inscritos con organismos gubernamentales y del sector privado relacionados con la protección civil para impulsar programas interinstitucionales.</t>
  </si>
  <si>
    <t>4.7O1E5L2  Consejos Municipales de Protección Civil y Unidades de Protección Civil creadas para la elaboración de planes de atención a emergencias.</t>
  </si>
  <si>
    <t>4.7O1E5L3  Cultura de la protección civil difundida y fomentada entre la población oaxaqueña a través de la difusión de información relevante en medios de comunicación masiva electrónicos e impresos a la par de programas de capacitación comunitaria.</t>
  </si>
  <si>
    <t>4.7O1E5L4  Simulacros impulsados, organizados y realizados en todo el estado para mejorar la capacidad de respuesta de los participantes.</t>
  </si>
  <si>
    <t>4.7O1E5L5  Acciones establecidas para modificar la actitud de una política reactiva a una preventiva en el tema de protección civil.</t>
  </si>
  <si>
    <t xml:space="preserve">5.1O1E1L1 Mecanismos de colaboración establecidos con instituciones financieras, públicas y privadas a nivel internacional, nacional y local, para ampliar los recursos disponibles y posibilitar el acceso al crédito para los inversionistas y productores de la entidad. </t>
  </si>
  <si>
    <t xml:space="preserve">5.1O1E1L2 Esquemas de microcréditos accesibles y de riesgo compartido entre instituciones financieras públicas y privadas implementados, dando prioridad a las regiones del estado de mayor atraso relativo, así como a los sectores y ramas económicas de mayor potencial. </t>
  </si>
  <si>
    <t>5.1O1E1L3 Proyectos de mujeres, indígenas y grupos en situación de vulnerabilidad financiados, por medio de programas especiales que consideren sus necesidades y características específicas, priorizando las cooperativas y las empresas comunales y asociativas.</t>
  </si>
  <si>
    <t>5.1O1E2L1 Estudios y diagnósticos elaborados, orientados a identificar las necesidades de capacitación, asistencia técnica y consultoría de las empresas a nivel regional y sectorial.</t>
  </si>
  <si>
    <t>5.1O1E2L2 Trabajadores capacitados y certificados en competencias laborales, priorizando aquellas asociadas a las vocaciones productivas de las regiones y a los sectores y ramas económicas de mayor potencial.</t>
  </si>
  <si>
    <t>5.1O1E2L3 Micro, pequeñas y medianas empresas apoyadas con asistencia técnica y consultoría especializada, para la ampliación de inversiones, la incubación y acompañamiento de proyectos, enfatizando la transferencia de mejores prácticas y la adopción de procesos y productos con un enfoque de protección al medio ambiente y los recursos naturales.</t>
  </si>
  <si>
    <t>5.1O1E2L4 Talleres y asesorías realizadas para promover la adopción de tecnologías amigables al medio ambiente y la preservación de los recursos naturales.</t>
  </si>
  <si>
    <t>5.1O1E3L1 Incentivos y apoyos fiscales otorgados a empresas para la innovación y la transferencia tecnológica, con preferencia para aquellas que puedan tener efectos demostrativos o generar externalidades positivas en forma de redes o clusters.</t>
  </si>
  <si>
    <t>5.1O1E3L2  Esquemas de colaboración establecidos y consolidados entre centros de investigación, instituciones educativas, cámaras empresariales y el Gobierno Estatal, para ampliar, difundir y apoyar los programas y acciones de mejora tecnológica en las empresas.</t>
  </si>
  <si>
    <t>5.1O1E4L1  Incentivos fiscales temporales y apoyo de acompañamiento otorgados a los inversionistas, para atraer capital local, nacional y extranjero hacia los sectores y actividades económicas estratégicas para el estado de Oaxaca.</t>
  </si>
  <si>
    <t>5.1O1E4L2  Oportunidades de inversión en empresas y ramas económicas con alto potencial, promovidas mediante la participación de empresarios y productores oaxaqueños en ferias y exposiciones especializadas a nivel nacional e internacional</t>
  </si>
  <si>
    <t>5.1O1E4L3  Eficiencia y certidumbre a las inversiones públicas y privadas incrementadas, a través de la adecuación del marco jurídico relacionado y la atención oportuna de conflictos que puedan afectar la viabilidad de los proyectos.</t>
  </si>
  <si>
    <t>5.2O1E1L1 Procedimientos de verificación asociados a la vigilancia y cumplimiento de las normas de salud y seguridad social en las empresas de competencia estatal que garanticen la estabilidad laboral dentro de las mismas.</t>
  </si>
  <si>
    <t>5.2O1E1L2  Celebración de jornadas estatales en seguridad y prevención de accidentes y enfermedades ocupacionales generadas para el otorgamiento de instrucciones necesarias en las que se dé cumplimiento a las normas oficiales mexicanas</t>
  </si>
  <si>
    <t>5.2O1E1L3  Cursos de capacitación impartidos a trabajadores y gerentes sobre las normas oficiales mexicanas en materia de seguridad y salud laboral, para facilitar su aplicación</t>
  </si>
  <si>
    <t>5.2O1E1L4 Acuerdos de adhesión de cumplimiento a las normas oficiales mexicanas en materia de seguridad y salud laboral de empresas de competencia estatal.</t>
  </si>
  <si>
    <t>5.2O1E1L5  Verificaciones periódicas realizadas con enfoque más estratégico y focalizado, sobre la aplicación de las normas oficiales mexicanas y la regulación de competencia estatal, en los sectores y empresas con mayor riesgo de incumplimiento.</t>
  </si>
  <si>
    <t>5.2O1E1L6  Inspecciones de vigilancia implementadas sobre el cumplimiento de la normatividad laboral vigente en el ámbito estatal para consolidar la justicia laboral.</t>
  </si>
  <si>
    <t xml:space="preserve">5.2O1E2L1 Apoyo y vigilancia en la colocación y traslado de jornaleros agrícolas migrantes para preservar su integridad, seguridad y condiciones dignas laborales. </t>
  </si>
  <si>
    <t xml:space="preserve">5.2O1E2L2  Impulso al empleo temporal que permita la ocupación y percepción de ingresos a personas desempleadas en zonas rurales y urbanas marginadas. </t>
  </si>
  <si>
    <t>5.2O1E2L3   Apoyo a trabajadores oaxaqueños migrantes y a sus familias, proporcionándoles apoyos, mayor seguridad laboral e identificando y supervisando el cumplimiento de la normativa laboral en los centros de trabajo o campos agrícolas receptores, generando a la vez condiciones para su arraigo comunitario.</t>
  </si>
  <si>
    <t>5.2O1E3L1  Intermediaciones conciliatorias realizadas de forma eficaz y oportuna, para mantener adecuadas relaciones obrero-patronales, disminuir los conflictos y procurar la estabilidad y ampliación de los empleos en los centros de trabajo.</t>
  </si>
  <si>
    <t>5.2O1E3L2  Vinculación y diálogo con sindicatos, empresas y organizaciones sociales, ampliado y desarrollado, con el fin de atender necesidades y riesgos, identificar las áreas de oportunidad para la realización de proyectos y de esta forma localizar e incrementar las inversiones con mayor dinamismo y potencial.</t>
  </si>
  <si>
    <t>5.2O1E3L3 Instancias y procedimientos de impartición de la justicia laboral modernizados y eficientizados, para resolver de forma expedita y con apego a la legalidad las demandas correspondientes.</t>
  </si>
  <si>
    <t>5.2O1E4L1  Capacitaciones profesionales y especializadas a trabajadores, sector gerencial de empresas y población en general para asegurar la aplicación de las normas laborales, el buen desempeño laboral, profesionalización, productividad de los trabajadores y competitividad de las empresas.</t>
  </si>
  <si>
    <t>5.2O1E4L2  Acuerdos de colaboración con las empresas del estado para detectar las necesidades de capacitación y mejorar las competencias laborales de sus trabajadores.</t>
  </si>
  <si>
    <t>5.2O1E4L3 Promoción dentro del sector empresarial de la certificación en competencias laborales de los trabajadores para alcanzar mayores índices de productividad.</t>
  </si>
  <si>
    <t>5.2O1E4L4  Nuevas técnicas, tecnologías y procesos de gestión entre los sectores productivos, a través de las organizaciones empresariales, sindicato y asociaciones de productores para promover el incremento de la productividad laboral y el mejoramiento de los salarios.</t>
  </si>
  <si>
    <t>5.2O1E5L1 Micro y pequeñas empresas familiares y comunitarias financiadas, asesoradas y técnicamente asistidas para la creación, mejoramiento y consolidación de empleos y autoempleos.</t>
  </si>
  <si>
    <t>5.2O1E5L2  Incentivos establecidos para impulsar la formalización de las empresas y la contratación formal de trabajadores, por medio del acceso preferencial al financiamiento, la facilitación del registro y la disminución o compensación temporal de algunas contribuciones e impuestos</t>
  </si>
  <si>
    <t xml:space="preserve"> 5.2O1E5L3  Cooperativas y empresas asociativas creadas y apoyadas en los sectores con mayor potencial y dinamismo para la generación de empleos, fomentando la cultura de asociacionismo y favoreciendo la equidad en la distribución de beneficios.</t>
  </si>
  <si>
    <t>5.2O1E5L4 Apoyo a empresas de jóvenes, mujeres e indígenas emprendedores, preferentemente entre aquellos con educación media y superior o con habilidades y conocimientos especializados que puedan agregar valor, para facilitar su inserción y movimiento hacia segmentos mejor remunerados.</t>
  </si>
  <si>
    <t>5.2O1E6L1 Difusión de prácticas y promoción de una nueva cultura laboral para una mayor inserción y dignificación del empleo de madres trabajadoras, adultos mayores, indígenas y personas con discapacidad o en situación de vulnerabilidad entre los sectores productivos del estado.</t>
  </si>
  <si>
    <t xml:space="preserve">5.2O1E6L2  Inclusión laboral y generación de autoempleo para favorecer a personas con discapacidad, adultos mayores, mujeres indígenas y otros grupos </t>
  </si>
  <si>
    <t>5.2O1E6L3  Derechos de las trabajadoras domésticas reconocidos y promovidos, para mejorar y dignificar sus condiciones de empleo.</t>
  </si>
  <si>
    <t>5.2O1E7L1  Jóvenes egresados de educación media y superior vinculados con el sector empresarial del estado de Oaxaca, para potenciar su empleabilidad en puestos formales y mejor remunerados.</t>
  </si>
  <si>
    <t>5.2O1E7L2  Ferias de empleo promovidas y realizadas en todas las regiones del estado, considerando las vocaciones productivas y oportunidades de desarrollo de cada una de ellas.</t>
  </si>
  <si>
    <t>5.2O1E7L3 Bolsas de trabajo establecidas, mejoradas y difundidas, a través de la coordinación con los organismos empresariales.</t>
  </si>
  <si>
    <t>5.2O1E7L4  Impulso y difusión a la revista del trabajo y el periódico quincenal del empleo donde se publican las vacantes disponibles ordenadas por nivel de escolaridad, localización regional y municipal en el estado de Oaxaca.</t>
  </si>
  <si>
    <t>5.2O1E7L5  Estudios y estadísticas sobre el tema laboral promovidos y apoyados, para documentar tendencias y fenómenos relevantes a nivel local, nacional e internacional, que orienten las políticas programas estatales, y brinden información útil a los trabajadores, sindicatos, empresas, organismos empresariales, organizaciones de la sociedad civil, entre otros.</t>
  </si>
  <si>
    <t>5.3O1E1L1  Consejo Económico para el Desarrollo Competitivo de Oaxaca, para identificar, proponer y concentrar proyectos estratégicos que impacten en el desarrollo del estado, la calidad de la industria, comercio y servicios, logrando posicionar al estado como un centro de desarrollo económico confiable y competitivo.</t>
  </si>
  <si>
    <t>5.3O1E1L2  Sistema de indicadores, para la evaluación y seguimiento de factores de la competitividad en Oaxaca, a fin de detectar posibles áreas de mejora y establecer acciones estratégicas de alto impacto, tomando en cuenta mejores prácticas llevadas a cabo por otros estados.</t>
  </si>
  <si>
    <t>5.3O1E1L3  Procesos de planeación estratégica y financiera, así como estudios técnicos desarrollados para identificar oportunidades de inversión y fuentes de financiamiento que propicien el crecimiento y la competitividad en los distintos sectores económicos y coordinar la acción pública en torno de las mismas.</t>
  </si>
  <si>
    <t>5.3O1E2L1  Clusters productivos, a partir de las ventajas comparativas y competitivas secto-regionales del estado.</t>
  </si>
  <si>
    <t>5.3O1E2L2  Cadenas productivas consolidadas en torno de productos con potencial para generar mayor valor agregado.</t>
  </si>
  <si>
    <t>5.3O1E2L3  Empresas regionales vinculadas con centros de investigación e instituciones de nivel superior, para avanzar hacia la frontera tecnológica y densificar redes de competitividad e innovación.</t>
  </si>
  <si>
    <t>5.3O1E2L4 Red de incubadoras vinculadas a las vocaciones productivas del estado, con la finalidad de impulsar la transferencia de nuevas tecnologías y procesos de mejora en las empresas regionales.</t>
  </si>
  <si>
    <t>5.3O1E2L.5 Fomento a la transferencia de nuevas tecnologías y procesos a las empresas regionales.</t>
  </si>
  <si>
    <t>5.3O1E2L6  Centros de “servicios específicos” otorgados por el gobierno en coordinación con la iniciativa privada y el sector académico, orientados a las vocaciones productivas de las regiones, para atender cuellos de botella o áreas de oportunidad críticas de las empresas en materia de diseño, transferencia tecnológica y problemas logísticos</t>
  </si>
  <si>
    <t>5.3O1E2L7 Casos de éxito y mejores prácticas nacionales e internacionales (benchmarking) promovidas entre los sectores productivos del estado.</t>
  </si>
  <si>
    <t>5.3O1E3L1 Programa estatal de mejora regulatoria asistido por la Comisión Federal de Mejora Regulatoria</t>
  </si>
  <si>
    <t>5.3O1E3L2 Sistema de Apertura Rápida de Empresas (SARE) ampliado y fortalecido en un mayor número de municipios del estado, para reducir el número de días y trámites requeridos para abrir una empresa, integrando los apoyos disponibles a nivel federal, como el otorgado por la Secretaría de Economía a través del Fondo PYME.</t>
  </si>
  <si>
    <t>5.3O1E3L3 Convenios de colaboración establecidos con la Comisión Federal de Mejora Regulatoria, con organismos internacionales para la asistencia y financiamiento, que permitan el desarrollo de acciones en materia de mejora regulatoria.</t>
  </si>
  <si>
    <t>5.3O1E3L4 Iniciativas de ley promovidas ante el H. Congreso del Estado con el objeto de mejorar el marco regulatorio asociado a la competitividad, en especial la Ley de Mejora Regulatoria del Estado de Oaxaca.</t>
  </si>
  <si>
    <t>5.3O1E3L5 Trámites gubernamentales simplificados, especialmente para el pago de contribuciones, la obtención de licencias y permisos, así como el acceso a los programas de apoyo empresarial.</t>
  </si>
  <si>
    <t>5.3O1E3L6 Mejora regulatoria y simplificación de trámites desarrollados a partir de la integración y colaboración de los tres órdenes de gobierno que coadyuven en el establecimiento de nuevas empresas y la generación de empleos, favoreciendo el establecimiento de reglas claras para la inversión en Oaxaca.</t>
  </si>
  <si>
    <t>5.3O1E3L7 Convenios de mejora regulatoria impulsados con municipios, en pleno derecho del respeto a su autonomía.</t>
  </si>
  <si>
    <t>5.3O1E3L8 Consejo de Mejora Regulatoria Estatal integrado mediante procesos participativos e incluyentes con los actores relacionados con el desarrollo de la mejora regulatoria.</t>
  </si>
  <si>
    <t>5.3O1E3L9 Tecnologías de la información fomentadas y aprovechadas en los diversos ámbitos del Gobierno del Estado, que coadyuven a la mejora regulatoria.</t>
  </si>
  <si>
    <t>5.3O1E4L1 Redes carreteras y de telecomunicaciones, además de servicios portuarios, aeroportuarios y de ferrocarriles ampliados y mejorados, a partir de prioridades estratégicas claramente establecidas con una coordinación eficaz y eficiente.</t>
  </si>
  <si>
    <t>5.3O1E4L2 Construcción del Centro Cultural y de Convecciones de Oaxaca.</t>
  </si>
  <si>
    <t>5.3O1E4L3 Ampliación de la cobertura de vuelos nacionales e internacionales en el estado.</t>
  </si>
  <si>
    <t>5.3O1E4L4 Recintos fiscalizados estratégicos en diversas regiones del estado, para disminuir los costos indirectos asociados a la obtención y distribución de insumos y productos de las empresas.</t>
  </si>
  <si>
    <t>5.3O1E4L5 Usos de suelo con alto potencial empresarial, para facilitar la atracción e instalación de las empresas con un ordenamiento territorial sustentable.</t>
  </si>
  <si>
    <t>5.4O1E1L1 Presupuesto ampliado y con bases para desarrollar la ciencia y la tecnología acorde a las necesidades estatales.</t>
  </si>
  <si>
    <t>5.4O1E1L2 Fondo estatal integrado para el financiamiento de las actividades científicas y tecnológicas con aportaciones del sector público, empresas privadas, organizaciones de la sociedad civil y organismos nacionales e internacionales.</t>
  </si>
  <si>
    <t>5.4O1E2L1 Posgrados orientados a los problemas prioritarios de Oaxaca, fortalecidos mediante la creación de un fondo en el COCYT que los apoye para alcanzar y mantener los estándares del CONACYT.</t>
  </si>
  <si>
    <t>5.4O1E2L2  Incremento de investigadores miembros del SNI, a través de la creación del Sistema Estatal de Investigadores y del financiamiento del CONACYT a los proyectos de investigación.</t>
  </si>
  <si>
    <t>5.4O1E3L1  Incremento de participación del Estado en los programas ofertados por el CONACYT, para reforzar las investigaciones dirigidas a problemas prioritarios</t>
  </si>
  <si>
    <t>5.4O1E3L2  Consolidar el servicio de información y documentación científica y tecnológica de acceso público, a excepción de los derechos de propiedad industrial e intelectual y los criterios de confidencialidad que al efecto se establezcan.</t>
  </si>
  <si>
    <t>5.4O1E4L1 Registro estatal de ciencia y tecnología integrado con información, datos, estudios e investigaciones destinadas a divulgar, promover y fomentar la ciencia y la tecnología en general, como instrumento para desarrollar de manera armónica y sustentable las capacidades científicas y tecnológicas de Oaxaca.</t>
  </si>
  <si>
    <t>5.4O1E4L2 Esquemas de colaboración consolidados entre centros de investigación, instituciones de educación superior, el sector productivo y el gubernamental.</t>
  </si>
  <si>
    <t>5.4O1E4L3 Órgano consultivo establecido para articular las acciones de vinculación entre el COCYT, el sector productivo, los centros de investigación, las instituciones de educación superior y las dependencias gubernamentales.</t>
  </si>
  <si>
    <t>5.4O1E5L1 Infraestructura actualizada en las instituciones de educación superior, centros de investigación y sector productivo, mediante la aplicación de fondos federales y estatales creados para este propósito.</t>
  </si>
  <si>
    <t>5.4O1E5L2 Nuevos centros y unidades de investigación creados para atender los problemas, necesidades y oportunidades de las diversas regiones del estado.</t>
  </si>
  <si>
    <t>5.4O1E6L1 Publicaciones destinadas a difundir y divulgar actividades e investigaciones especializadas en ciencia y tecnología, así como la transferencia de información, a través de telecomunicaciones y medios informáticos.</t>
  </si>
  <si>
    <t>5.4O1E6L2 Programas y espacios formativos, creativos e interactivos establecidos y fortalecidos, que promuevan el interés por la información y  formación científica y tecnológica en la sociedad.</t>
  </si>
  <si>
    <t xml:space="preserve">5.4O1E6L3 Difusión del conocimiento generado por organismos, instituciones y personas dedicadas al desarrollo de actividades científicas y tecnológicas a través de eventos técnicos. </t>
  </si>
  <si>
    <t>5.5O1E1L1 Fortalecimiento de las capacidades de organización productiva, a través de la capacitación y asistencia técnica.</t>
  </si>
  <si>
    <t>5.5O1E1L2 Mejoramiento tecnológico de los procesos productivos, mediante la tecnificación del riego, manejo agronómico en condiciones de temporal, agricultura de laderas, producción orgánica y agricultura protegida.</t>
  </si>
  <si>
    <t>5.5O1E1L3 Consolidación de los sistemas productivos, para garantizar la comercialización, a través de esquemas de agricultura por contrato y cobertura de precios e integración a cadenas de valor.</t>
  </si>
  <si>
    <t>5.5O1E1L4 Mejoramiento de la competitividad de la producción de maíz, café, maguey mezcalero y frutales, entre otros productos estratégicos o con alto potencial de desarrollo, a través de la incorporación de tecnología, procesos de valor agregado y fortalecimiento de las cadenas productivas.</t>
  </si>
  <si>
    <t>5.5O1E1L5  Acceso al financiamiento como herramienta necesaria para la producción competitiva de alimentos.</t>
  </si>
  <si>
    <t>5.5O1E1L6 Fideicomiso de garantías líquidas para apoyar el otorgamiento de crédito a los pequeños productores.</t>
  </si>
  <si>
    <t>5.5O1E1L7 Fomento de producción de material vegetativo de calidad en viveros de especies de clima templado y tropicales.</t>
  </si>
  <si>
    <t>5.5O2E1L1 Tecnificación de los sistemas de producción, infraestructura sanitaria, transformación y mejoramiento genético hacia la producción de alimentos inocuos paras la inserción al mercado nacional e internacional.</t>
  </si>
  <si>
    <t>5.5O2E1L2  Programa de capacitación y asistencia técnica para la organización productiva y empresarial.</t>
  </si>
  <si>
    <t>5.5O2E1L3 Control y erradicación de las principales enfermedades sanitarias, fortaleciendo y actualizando el marco legal del subsector pecuario.</t>
  </si>
  <si>
    <t>5.5O3E1L1 Ejecución de acciones de organización, educación, capacitación y adiestramiento para los dueños del bosque y los prestadores de servicios técnicos forestales, para dar continuidad a la certificación de buen manejo, reproduciendo los sistemas exitosos de manejo sustentable de los bosques, para el mejor aprovechamiento forestal en el marco de la Ley General de Desarrollo Forestal Sustentable.</t>
  </si>
  <si>
    <t>5.5O3E1L2 Reforestación y conservación de suelos utilizando la infraestructura y capacidades instaladas con la red de viveros de alta tecnología y el banco de germoplasma, impulsando el programa de prevención y combate de incendios forestales, así como el control de plagas y enfermedades.</t>
  </si>
  <si>
    <t>5.5O3E1L3 Modernización de equipos y maquinaria para la cosecha y transformación de materias primas forestales, para articular y operar cadenas productivas que impulsen el mercado de productos maderables y no maderables industrializados con valor agregado.</t>
  </si>
  <si>
    <t>5.5O4E1L1 Elaboración de estudios y proyectos de inversión para la generación de infraestructura de producción primaria, equipamiento, valor agregado y comercialización.</t>
  </si>
  <si>
    <t>5.5O4E1L2 Fortalecimiento de los Comités Sistemas Producto y las organizaciones productivas, así como la consolidación de nuevas.</t>
  </si>
  <si>
    <t>5.5O4E1L3 Aumento de las acciones en materia de sanidad e inocuidad de los productos pesqueros y acuícolas en coordinación con los órganos e instituciones involucradas.</t>
  </si>
  <si>
    <t>5.5O4E1L4 Promover y desarrollar iniciativas de Ley y mecanismos para dar sustento al marco jurídico de la actividad pesquera y acuícola.</t>
  </si>
  <si>
    <t>5.5O4E1L5 Desarrollo e instrumentación de planes de ordenamiento acuícolas y pesqueros por especie, cuenca o región que permitan encaminar la actividad hacia la sustentabilidad.</t>
  </si>
  <si>
    <t>5.5O4E1L6 Establecimiento de un programa permanente de inspección y vigilancia, para el registro de la actividad pesquera y acuícola, en coordinación con la Federación.</t>
  </si>
  <si>
    <t>5.5O4E1L7 Renovación de las embarcaciones de altamar y de la infraestructura pesquera.</t>
  </si>
  <si>
    <t>5.5O4E1L8 Consejo Estatal de Pesca y Acuacultura creado, a efecto de proponer programas y proyectos estatales, regionales y municipales para el desarrollo de la pesca y acuacultura, así como valorar la pertinencia de crear una instancia orientada a las funciones y atribuciones que atiendan los temas de pesca y acuacultura.</t>
  </si>
  <si>
    <t>5.5O5E1L1 Promoción de la constitución legal de figuras asociativas y su desarrollo técnico administrativo.</t>
  </si>
  <si>
    <t>5.5O5E1L2  Mejoramiento de las capacidades de los prestadores de servicios técnicos y de los productores a partir de la metodología de “escuelas de campo”, giras de intercambios entre productores.</t>
  </si>
  <si>
    <t>5.5O5E1L3 Integración de los actores involucrados en los procesos de comercialización para fomentar la reactivación de los mercados locales entre los productores mediante la integración de la marca Oaxaca.</t>
  </si>
  <si>
    <t>5.5O5E1L4 Vinculación del sector profesional y académico para el fortalecimiento de las capacidades tecnológicas, agropecuarias, forestales y pesqueras.</t>
  </si>
  <si>
    <t>5.5O5E1L5 Respeto al derecho preferente de las comunidades y pueblos indígenas, sobre los recursos pesqueros y acuícolas de los lugares que habiten.</t>
  </si>
  <si>
    <t>5.6O1E1L1 Planes de desarrollo comunitarios, municipales y regionales concebidos, elaborados e implementados con la participación directa de pueblos y comunidades indígenas.</t>
  </si>
  <si>
    <t>5.6O1E1L2 Áreas ancestrales cuidadas y reguladas con base en los sistemas normativos internos e instituciones de comunidades indígenas.</t>
  </si>
  <si>
    <t>5.6O1E1L3 Proyectos de desarrollo promovidos, que aseguren la sostenibilidad, respeten la identidad cultural y garanticen el beneficio de las comunidades propietarias de las tierras y los recursos naturales.</t>
  </si>
  <si>
    <t>5.6O1E1L4 Normas, y lineamientos diseñados e implementados para garantizar que las empresas que usufructúen la tierra y los recursos naturales en territorios indígenas o cuyas actividades puedan afectarles, les otorguen un trato justo y digno como sujetos de derecho y respeten la propiedad de los pueblos y comunidades indígenas sobre sus territorios.</t>
  </si>
  <si>
    <t>5.6O1E1L5 Mecanismo diseñado para garantizar la consulta libre, previa e informada en todos los proyectos de gran alcance que se pretendan impulsar en las tierras y territorios indígenas, con base en los estándares internacionales.</t>
  </si>
  <si>
    <t>5.6O1E1L6 Iniciativa de reforma de ley impulsada para la especificación e implementación de la consulta libre, previa e informada.</t>
  </si>
  <si>
    <t>5.6O1E1L7 Sistema de acceso a información sencilla y clara para que las comunidades y pueblos tengan la información suficiente en los procesos de consulta sobre los proyectos de desarrollo susceptibles de afectarles.</t>
  </si>
  <si>
    <t>5.6O1E2L1 Asociaciones de producción y grupos comunitarios y regionales constituidos, que consideren las diferencias culturales, naturales y vocaciones productivas particulares a los pueblos y comunidades indígenas, dando prioridad a la participación y al empoderamiento de las mujeres indígenas.</t>
  </si>
  <si>
    <t>5.6O1E2L2 Sistemas de ahorro y aseguramiento comunitarios desarrollados para capitalizar los ingresos por remesas y transferencias gubernamentales, con el propósito de invertir y apoyar proyectos productivos locales.</t>
  </si>
  <si>
    <t>5.6O1E2L3 Capacitación, asesoría y asistencia técnica otorgada para incrementar la productividad de las principales actividades económicas, diversificar y reconvertir productivamente los medios de vida en declive o no sostenibles, para poder escalar en las cadenas de valor de los bienes y servicios generados, aprovechando los conocimientos y técnicas tradicionales e incorporando otros nuevos que sean compatibles con las prácticas e instituciones comunitarias.</t>
  </si>
  <si>
    <t>5.6O1E2L4  Proyectos promovidos con sostenibilidad ambiental, económica, cultural y social, que aprovechen el patrimonio natural y cultural de los pueblos y comunidades indígenas oaxaqueños, con particular atención en la agroecología y agroforestería, los productos artesanales y el turismo comunitario ecológico.</t>
  </si>
  <si>
    <t>5.6O1E2L5  Apoyos directos, créditos y subsidios otorgados y gestionados, con criterios de identidad cultural, sustentabilidad y justicia social, para impulsar proyectos e iniciativas productivas, comerciales y financieras de los pueblos y comunidades indígenas que potencien las contribuciones de los beneficiarios y aprovechen los programas de los organismos internacionales, el Gobierno Federal y las instituciones microfinancieras, a través de aportaciones complementarias (pari passu) de los sectores público, privado y social, garantías solidarias y extensionismo financiero.</t>
  </si>
  <si>
    <t>5.6O1E2L6 Diseño e implementación de un programa para promover la práctica de la agricultura sostenible, que impulse la seguridad alimentaria, diversificación productiva de cultivos tradicionales para autoconsumo, incluida la milpa; la protección de la biodiversidad, la adaptación y mitigación del cambio climático y la generación de ingresos.</t>
  </si>
  <si>
    <t>5.6O1E2L7 Circuitos comerciales locales y regionales fortalecidos en los territorios indígenas, a través de la promoción de medios de transporte intermedios y del impulso a las organizaciones y rutas propias para la comercialización de productos y compra de insumos.</t>
  </si>
  <si>
    <t>5.6O1E2L8 Infraestructura básica dotada a comunidades indígenas, financiada con fondos federales.</t>
  </si>
  <si>
    <t>5.6O1E3L1  Acervo de técnicas y prácticas tradicionales sistematizado.</t>
  </si>
  <si>
    <t>5.6O1E3L2 Campañas de difusión sobre una perspectiva del desarrollo en Oaxaca, caracterizada por la identidad, el respeto a la naturaleza y el diálogo intercultural, incluyendo la difusión y promoción de prácticas tradicionales sostenibles.</t>
  </si>
  <si>
    <t>5.6O1E3L3 Transferencia de técnicas y tecnologías sostenibles, especialmente enfocadas a la adaptación y mitigación de los pueblos y comunidades indígenas al cambio climático.</t>
  </si>
  <si>
    <t>5.6O1E4L1 Campaña de concientización sobre las causas y efectos del cambio climático, incluyendo medidas de prevención y atención a los desastres y emergencias ambientales.</t>
  </si>
  <si>
    <t>5.6O1E4L2 Transferencia de técnicas y tecnologías sostenibles enfocadas a la adaptación y mitigación de los pueblos y comunidades indígenas al cambio climático.</t>
  </si>
  <si>
    <t>5.6O1E4L3 Técnicas y conocimientos difundidos para el aprovechamiento de los recursos naturales, a través de la recuperación y sistematización de las prácticas y saberes tradicionales así como incorporar otras adecuadas al contexto natural y cultural.</t>
  </si>
  <si>
    <t>5.6O1E4L4 Mecanismos de apoyo financiero para enfrentar desastres naturales.</t>
  </si>
  <si>
    <t>5.7O1E1L1 Información cartográfica y geológica difundida entre los potenciales inversionistas privados y sociales.</t>
  </si>
  <si>
    <t>5.7O1E1L2  Presentación de proyectos mineros específicos promovidos en ferias y congresos especializados a nivel nacional e internacional.</t>
  </si>
  <si>
    <t>5.7O1E2L1 Elaboración de acuerdos entre inversionistas del sector minero, organizaciones y comunidades, para dar certidumbre al inversionista e impulsar la actividad minera en el estado.</t>
  </si>
  <si>
    <t>5.7O1E2L2 Marco normativo y regulatorio efectivamente aplicado, para garantizar las condiciones laborales, ambientales y de seguridad aplicables a la explotación minera.</t>
  </si>
  <si>
    <t xml:space="preserve">5.7O1E3L1 Mecanismos de concertación establecidos con intervención de las autoridades federales, estatales y municipales, las empresas mineras y las comunidades, que garanticen la viabilidad de los proyectos, así como el trato justo y digno a los pueblos y comunidades indígenas cuando los proyectos sean desarrollados en sus territorios. </t>
  </si>
  <si>
    <t>5.7O1E3L2 Esquemas de coinversión o coparticipación entre las empresas mineras y las comunidades desarrollados para ejecutar proyectos mineros, incrementando la generación de empleos y distribuyendo más ampliamente sus beneficios.</t>
  </si>
  <si>
    <t>5.7O1E4L1 Proyectos evaluados y planes de trabajo desarrollados con la participación de diversos actores públicos, privados y sociales asociados al sector minero de la entidad.</t>
  </si>
  <si>
    <t>5.7O1E4L2 Convenios de cooperación establecidos con instituciones del sector minero estatales, entidades federales, universidades y centros de investigación con objeto de mejorar la información geológico-minera con que cuenta la entidad.</t>
  </si>
  <si>
    <t>5.7O1E4L3 Financiamiento de proyectos respaldados y promovidos con instituciones nacionales e internacionales que aporten recursos a la actividad minera y permitan detonar proyectos de escala diversa.</t>
  </si>
  <si>
    <t>5.7O1E4L4 Estudios técnicos y financieros apoyados para la identificación y evaluación de nuevos yacimientos minerales así como para el diseño de proyectos.</t>
  </si>
  <si>
    <t>5.7O1E5L1 Talleres de capacitación técnica, financiera y organizacional realizados para la pequeña minería y minería social.</t>
  </si>
  <si>
    <t>5.7O1E5L2 Mesas de trabajo con la participación de autoridades municipales, comunales y ejidales, así como de las instituciones federales organizadas, para tratar temas de tenencia de la tierra, ley minera y normatividad ambiental.</t>
  </si>
  <si>
    <t>5.7O1E6L1 Clusters mineros creados y fortalecidos, a través del impulso a la diversificación de la oferta, la formación y densificación de las redes empresariales y al escalamiento en las cadenas de valor.</t>
  </si>
  <si>
    <t>5.7O1E6L2 Encadenamientos productivos identificados y desarrollados para promover el desarrollo de las empresas pertenecientes a las ramas de productos y servicios relacionados con la minería.</t>
  </si>
  <si>
    <t>5.8O1E1L1 Parques industriales reactivados, modernizados y ampliados en las regiones del estado, facilitación regulatoria, atendiendo a las vocaciones y áreas de oportunidad propias de cada región.</t>
  </si>
  <si>
    <t>5.8O1E1L2 Corredores industriales fortalecidos para detonar la generación de empleos a nivel regional.</t>
  </si>
  <si>
    <t>5.8O1E1L3 Parques tecnológicos apoyados para su instalación y desarrollo que lleven a cabo investigación y el desarrollo de nuevas tecnologías.</t>
  </si>
  <si>
    <t>5.8O1E1L4 Infraestructura logística ampliada y modernizada en puntos estratégicos del estado, para el fortalecimiento de los parques y corredores industriales de la entidad.</t>
  </si>
  <si>
    <t>5.8O1E2L1 Desarrollo de clusters de las principales actividades productivas del estado y de sectores identificados como estratégicos (turismo, agroindustrial, pesca, artesanías, manufactura, agroalimentaria, textil, mezcal, pecuaria, minería).</t>
  </si>
  <si>
    <t>5.8O1E2L2 Programa de desarrollo empresarial y emprendimiento rural e indígena, asistido por incubadoras de empresas, instituciones de educación superior y centros de investigación del estado.</t>
  </si>
  <si>
    <t>5.8O1E2L3 Desarrollo de un sistema integral de información empresarial y de oportunidades de negocios, como base de conocimiento e interrelación de las empresas en el estado y sus regiones.</t>
  </si>
  <si>
    <t>5.8O1E2L4 Incorporación de estándares y normas de calidad promovidos y difundidos para mejorar la eficiencia de los procesos y la calidad de los bienes y servicios que producen las empresas, mejorando su competitividad en el mercado global.</t>
  </si>
  <si>
    <t>5.8O1E3L1 Encadenamientos productivos regionales creados y fortalecidos a través de políticas públicas que detonen el desarrollo de las MIPyMEs en el estado.</t>
  </si>
  <si>
    <t>5.8O1E3L2 Catálogo de proveedores de bienes y servicios elaborado y disponible para las empresas del estado con base en los requerimientos de las cadenas productivas regionales.</t>
  </si>
  <si>
    <t>5.8O1E3L3 Exportación de productos oaxaqueños incrementada a través de un programa de promoción de los productos oaxaqueños en el extranjero y de orientación a los empresarios sobre los requisitos que deben cumplirse para exportar a los principales mercados del mundo.</t>
  </si>
  <si>
    <t>5.8O1E4L1 Fondo de financiamiento estatal creado para apoyar las necesidades financieras no atendidas por la banca comercial de las MIPyMEs en Oaxaca.</t>
  </si>
  <si>
    <t>5.8O1E4L2 Fondo empresarial para mujeres creado para promover proyectos productivos viables en el estado.</t>
  </si>
  <si>
    <t>5.8O1E4L3 Sistema integral de información desarrollado con información relevante sobre oportunidades de negocio, características y evolución de las MIPyMES del estado.</t>
  </si>
  <si>
    <t>5.8O1E4L4 Evaluación de impactos de los apoyos estatales otorgados a las MIPyMES del estado realizada por centros especializados en coordinación con las entidades y dependencias de fomento.</t>
  </si>
  <si>
    <t>5.8O1E4L5 Fondos y programas federales de apoyo a MIPyMEs fortalecidos mediante convenios de coordinación con el Gobierno Federal.</t>
  </si>
  <si>
    <t>5.8O1E4L6 Intermediarios financieros no bancarios de las regiones del estado fortalecidos mediante convenios de promoción y fortalecimiento.</t>
  </si>
  <si>
    <t>5.8O1E4L7  Actividades productivas, comerciales y de servicios que emprendan mujeres e indígenas con acceso al financiamiento, en las comunidades rurales y urbanas del estado.</t>
  </si>
  <si>
    <t>5.8O1E4L8 MIPyMEs capacitadas y asistidas técnicamente para mejorar su calidad, productividad y competitividad.</t>
  </si>
  <si>
    <t>5.8O1E4L9 Cultura de calidad y responsabilidad social promovida entre las empresas del estado, para contribuir al conocimiento y al desarrollo de una visión empresarial moderna y sustentable.</t>
  </si>
  <si>
    <t>5.8O1E4L10 Convenio de coordinación con el Gobierno Federal para potenciar la inversión y programas de impulso a las MIPyMEs.</t>
  </si>
  <si>
    <t>5.8O1E5L1 Red de incubadoras en el estado consolidada y ampliada, para una mayor cobertura y mejores servicios de apoyo a la creación de nuevas empresas.</t>
  </si>
  <si>
    <t>5.8O1E5L2 Capacitación y consultoría a emprendedores otorgada, para mejorar las posibilidades de éxito de sus empresas.</t>
  </si>
  <si>
    <t>5.8O1E5L3 Emprendedores rurales formados en capacidades básicas empresariales a través de capacitación y asistencia técnica especializada.</t>
  </si>
  <si>
    <t>5.8O1E5L4 Emprendedores con acceso a franquicias comerciales y de servicios a través de apoyos financieros para acceder a las mismas.</t>
  </si>
  <si>
    <t>5.9O1E1L1 Iniciativa de ley en materia turística, promovida ante el Congreso del Estado, que permita orientar las acciones del gobierno, facultándolo en materia de regulación, control, vigilancia y sanciones administrativas, para el desarrollo y fomento de la actividad turística.</t>
  </si>
  <si>
    <t>5.9O1E1L2 Convenios de descentralización gestionados ante la Secretaría de Turismo del Gobierno Federal, para facultar al Estado el llevar a cabo los procesos de vigilancia y verificación de las operaciones de los prestadores de servicios turísticos.</t>
  </si>
  <si>
    <t>5.9O1E2L1 Estudios de benchmarking y de mejores prácticas en materia de servicios turísticos, tanto para los mercados amplios como para los especializados.</t>
  </si>
  <si>
    <t>5.9O1E2L2 Clusters turísticos promovidos y fortalecidos, a través del impulso a la diversificación y complementación de la oferta, la formación y densificación de las redes empresariales y el escalamiento en las cadenas de valor.</t>
  </si>
  <si>
    <t xml:space="preserve">5.9O1E2L3 Esquemas de desarrollo de proveedores implementado para vincular a las micro, pequeñas y medianas empresas turísticas con los grandes prestadores de servicios turísticos del estado. </t>
  </si>
  <si>
    <t>5.9O1E2L4 Acciones y programas de certificación, planificados estratégicamente y aplicados en los destinos turísticos del estado (Distintivos “M” y “H”, “Punto Limpio”, Blue Flag, Green Globe, y Pueblos Mágicos, entre otros), que eleven y garanticen la calidad de los servicios.</t>
  </si>
  <si>
    <t>5.9O1E2L5 Desarrollar y promover un programa integral de profesionalización a prestadores de servicios turísticos.</t>
  </si>
  <si>
    <t>5.9O1E2L6 Convenios y mecanismos de vinculación establecidos entre las instituciones públicas y privadas de educación media y superior con las organizaciones y empresas del sector turístico, para la formación y capacitación de prestadores de servicios turísticos de alto nivel.</t>
  </si>
  <si>
    <t>5.9O1E2L7 Programas de señalética, atención y auxilio turístico instrumentados, para brindar seguridad e información adecuada y oportuna sobre servicios y atractivos a los visitantes.</t>
  </si>
  <si>
    <t>5.9O1E2L8 Programa de financiamiento, asistencia técnica y capacitación implementado para pequeños proyectos turísticos, priorizando los de pueblos y comunidades indígenas, así como los encabezados por grupos de mujeres en mercados especializados.</t>
  </si>
  <si>
    <t>5.9O1E3L1 Proyectos sustentables de turismo de naturaleza, desarrollados para diversificar la oferta turística.</t>
  </si>
  <si>
    <t>5.9O1E3L2 Acuerdos con los tres niveles de gobierno y la sociedad civil, establecidos para el aprovechamiento sustentable de los recursos naturales y culturales de los sitios turísticos.</t>
  </si>
  <si>
    <t>5.9O1E3L3 Estudios de impacto ambiental realizados en los diferentes destinos para establecer actividades turísticas adecuadas.</t>
  </si>
  <si>
    <t>5.9O1E3L4 Sitios turísticos certificados como destinos sustentables a través de la difusión de sus beneficios potenciales entre los destinos turísticos del estado, tomando como referencia casos de éxito en el país y en la entidad.</t>
  </si>
  <si>
    <t>5.9O1E4L1 Infraestructura y servicios turísticos ampliados y mejorados en los pueblos tradicionales, santuarios religiosos y rutas turísticas del estado, para incrementar el flujo turístico y la derrama económica en estos sitios.</t>
  </si>
  <si>
    <t>5.9O1E4L2 Infraestructura y servicios de apoyo de alto nivel propuestos para brindar soporte eficiente al turismo de reuniones, convenciones y negocios.</t>
  </si>
  <si>
    <t>5.9O1E4L3 Rutas turísticas diseñadas para integrar un portafolio de opciones diferenciadas, atractivas y seguras, a través de incentivos, mejores prácticas, información y capacitación.</t>
  </si>
  <si>
    <t>5.9O1E4L4 Proyectos promovidos en regiones con potencial y ventajas no explotadas, especialmente en municipios rurales e indígenas, para extender geográficamente la oferta de servicios y actividades complementarias.</t>
  </si>
  <si>
    <t>5.9O1E4L5 Actividades turísticas alternativas desarrolladas en torno de la riqueza cultural de los pueblos y comunidades indígenas y del patrimonio natural en sus territorios como sanación tradicional, convivencia intercultural, ecoarqueología, entre otros– con pleno respeto a su identidad y valores.</t>
  </si>
  <si>
    <t>5.9O1E5L1 Estudios de mercados aplicados para identificar los productos y servicios turísticos más rentables.</t>
  </si>
  <si>
    <t>5.9O1E5L2 Programa de marketing efectivo e innovador implementado, centrado en las ventajas y atractivos diferenciadores del estado, diseñado para acceder tanto a mercados más amplios como a otros de nicho o especializados.</t>
  </si>
  <si>
    <t>5.9O1E5L3 Marca “Oaxaca”, diseñada a partir de los elementos representativos de los productos turísticos estatales.</t>
  </si>
  <si>
    <t>5.9O1E5L4 Programa de fam trips con representantes de medios masivos de comunicación, agencias de viajes y operadoras turísticas, aplicados para darles a conocer nuestro estado y sus atractivos.</t>
  </si>
  <si>
    <t>5.9O1E5L5 Programa de incentivos a operadoras mayoristas, ejercido para mejorar la comercialización del producto turístico estatal.</t>
  </si>
  <si>
    <t>5.9O1E5L6 Esquemas de coordinación entre prestadores de servicios turísticos, aplicados para maximizar los alcances de las acciones de promoción.</t>
  </si>
  <si>
    <t>5.9O1E5L7 Calendario de actividades culturales, ecoturísticas, recreativas y comerciales, elaborado para su difusión oportuna en medios locales, nacionales e internacionales.</t>
  </si>
  <si>
    <t>5.9O1E5L8 Catálogo del patrimonio cultural, arqueológico, gastronómico, artístico y de naturaleza, creado para facilitar la promoción local, nacional e internacional.</t>
  </si>
  <si>
    <t xml:space="preserve">5.9O1E5L9 Estudios y proyectos sobre patrimonio tangible, planeado para fomentar el rescate y la preservación de la imagen urbana tradicional de las comunidades. </t>
  </si>
  <si>
    <t>5.9O1E5L10 Actividades de internación a las regiones y localidades cercanas para visitantes de Bahías de Huatulco y la Ciudad de Oaxaca.</t>
  </si>
  <si>
    <t>5.9O1E6L1 Estudio sobre infraestructura estratégica, con la finalidad de identificar las necesidades de conectividad entre los destinos turísticos y los mercados emisores.</t>
  </si>
  <si>
    <t>5.9O1E6L2 Accesos carreteros ampliados y modernizados desde los estados vecinos hacia los principales destinos turísticos y de estados hacia las regiones de la entidad.</t>
  </si>
  <si>
    <t>5.9O1E6L3 Servicios complementarios a la transportación terrestre proveídos y mejorados, como terminales de autobuses, módulos de atención, señalización, paradores turísticos, entre otros.</t>
  </si>
  <si>
    <t>5.9O1E6L4 Plan de negociaciones con empresas transportadoras nacionales e internacionales, diseñado y aplicado para incrementar la densidad de conexiones aéreas, terrestres y marítimas hacia el estado desde los principales mercados.</t>
  </si>
  <si>
    <t>5.9O1E6L5 Fideicomiso Oficina de Congresos y Visitantes (OCV) creado con recursos provenientes de impuestos al hospedaje, orientados a la promoción turística.</t>
  </si>
  <si>
    <t>5.10O1E1L1 Instancia consultiva y de coordinación creada para atender los temas de distribución y comercialización adecuada de productos básicos en Oaxaca.</t>
  </si>
  <si>
    <t>5.10O1E1L2 Políticas, lineamientos y sistemas normativos actualizados y acordes con las necesidades de abasto y comercio en la entidad.</t>
  </si>
  <si>
    <t>5.10O1E2L1 Sector abasto capacitado y modernizado.</t>
  </si>
  <si>
    <t>5.10O1E2L2 Pequeños comerciantes organizados para integrar uniones de compra y de crédito para aprovechar economías de escala.</t>
  </si>
  <si>
    <t>5.10O1E2L3 Emprendedores apoyados para llevar a cabo actividades relacionadas con el abasto eficiente de bienes en el estado.</t>
  </si>
  <si>
    <t>5.10O1E3L1 Sociedades cooperativas apoyadas para la distribución y comercialización de productos básicos.</t>
  </si>
  <si>
    <t>5.10O1E3L2 Comités sociales de abasto creados para la supervisión de precios de los productos básicos y complementarios para identificar prácticas desleales en el abasto y promover el uso eficiente del gasto familiar.</t>
  </si>
  <si>
    <t>5.10O1E3L3 Eventos de difusión realizados sobre los programas institucionales de abasto en la entidad.</t>
  </si>
  <si>
    <t>5.10O1E4L1 Tiendas comunitarias en zonas de alta y muy alta marginación del estado apoyadas para su establecimiento, a través de estímulos económicos y de facilitación normativa.</t>
  </si>
  <si>
    <t>5.10O1E4L2 Empresas integradoras del sector, abasto constituidas a través de diversos estímulos para su consolidación.</t>
  </si>
  <si>
    <t>5.10O1E4L3 Eventos cliente-proveedor del sector organizados para acercar a los clientes con proveedores potenciales que ofrezcan productos a precios competitivos.</t>
  </si>
  <si>
    <t>5.10O1E5L1 Sistema inteligente de acopio y distribución de alimentos creado y fortalecido.</t>
  </si>
  <si>
    <t>5.10O1E5L2 Central de Abasto de la Ciudad de Oaxaca modernizada, a través de acciones específicas para mejorar los procesos de comercio y logística para el abasto.</t>
  </si>
  <si>
    <t>5.10O1E5L3 Gobiernos municipales apoyados para el establecimiento de tianguis locales y regionales y otros posibles centros de distribución de productos básicos a precios competitivos.</t>
  </si>
  <si>
    <t>5.10O1E6L1 Programas especiales de abasto y ventas a través de unidades móviles promovidas e impulsadas.</t>
  </si>
  <si>
    <t>5.10O1E6L2  Firmas de convenios para el impulso de la modernización de tiendas comunitarias .</t>
  </si>
  <si>
    <t>5.10O1E6L3 Proyectos de apoyo alimentario con participación privada y social, promovidos para ampliar las coberturas y asegurar complementariedades y sinergias.</t>
  </si>
  <si>
    <t>5.10O1E7L1 Créditos y apoyos de la banca privada y de desarrollo promovidos y apoyados para empresas dedicadas al comercio y abasto en el estado.</t>
  </si>
  <si>
    <t>5.10O1E7L2 Fondos de garantía sectorial generados en conjunto con la banca comercial para incrementar el número y monto de los créditos otorgados a las micro, pequeñas y medianas empresas que no acceden a los servicios financieros..</t>
  </si>
  <si>
    <t>5.10O1E7L3 Esquemas de micro financiamiento desarrollados para atender a aquellos sectores que no atiende la banca.</t>
  </si>
  <si>
    <t xml:space="preserve">5.10O1E8L1 Mecanismos de colaboración, apoyo y promoción convenidos con órganos de gobierno, organismos empresariales, instituciones financieras y del sector social, para el desarrollo del abasto y comercio.
</t>
  </si>
  <si>
    <t>5.10O1E8L2 Diagnósticos sobre el abasto y comercio en las regiones y municipios elaborados con la participación de los órganos de gobierno, organismos empresariales, instituciones financieras y del sector social e instituciones educativas.</t>
  </si>
  <si>
    <t>5.11O1E1L1 Normatividad unificada entre los tres órdenes de gobierno, que establezca de manera clara, obligatoria y pertinente, los criterios económicos, sociales y ecológicos para la toma de decisiones en proyectos de infraestructura.</t>
  </si>
  <si>
    <t>5.11O1E1L2 Participación de la sociedad civil consolidada en la planeación y evaluación de proyectos de infraestructura a través del Consejo Ciudadano de las Infraestructuras.</t>
  </si>
  <si>
    <t>5.11O1E1L3 Espacios deportivos, culturales, de esparcimiento, de abasto, y espacios para la salud y para la educación, construidos, ampliados o rehabilitados, sin dejar de aprovechar el potencial instalado y ampliar su cobertura en la población.</t>
  </si>
  <si>
    <t>5.11O1E1L4 Programas de conservación y permanencia del patrimonio edificado, aglutinando esfuerzos federales, estatales, municipales, de organismos de la sociedad civil y de los ciudadanos comprometidos con su cultura.</t>
  </si>
  <si>
    <t>5.11O1E1L5 Áreas naturales dañadas por el crecimiento urbano restauradas, como laderas, cauces, playas, áreas arboladas y sitios con valor paisajístico, aplicando criterios ambientales, de funcionalidad y rentabilidad turística.</t>
  </si>
  <si>
    <t>5.11O1E1L6 Proyectos de infraestructura en comunidades indígenas promovidos y consensuados de acuerdo a su cultura, para su aceptación y uso.</t>
  </si>
  <si>
    <t>5.11O1E1L7 Equipamiento urbano apropiado para cada nivel y especialidad de servicio, diseñado de acuerdo a las necesidades y vocaciones de cada región y consensuado con las comunidades indígenas.</t>
  </si>
  <si>
    <t>5.11O1E2L1 Red carretera restaurada y modernizada para mejorar la conectividad, brindando continuidad a la circulación mediante obras que permitan mejorar el acceso a las regiones, comunidades indígenas, ciudades, puertos y enlace con otras entidades, contribuyendo asimismo con la preservación del medio ambiente.</t>
  </si>
  <si>
    <t>5.11O1E2L2 Gestión del sistema carretero modernizada, con el objeto de lograr una operación más eficiente y una mejora en la calidad de los servicios.</t>
  </si>
  <si>
    <t>5.11O1E2L3 Redes de transporte urbano y foráneo reguladas y ampliadas para mejorar el servicio y facilitar el traslado a las regiones, comunidades indígenas, ciudades y otras entidades.</t>
  </si>
  <si>
    <t xml:space="preserve">5.11O1E2L4 Gestión modernizada de los sistemas de transporte mediante acuerdos  concertados entre autoridades, transportistas, usuarios y sociedad, para mejorar la calidad de los servicios e incentivar el uso del transporte público. </t>
  </si>
  <si>
    <t>5.11O1E2L5 Leyes de Transporte y de Tránsito actualizadas y homologadas con las de  competencia federal, que ordenen el sector y optimicen la estructura vial.</t>
  </si>
  <si>
    <t>5.11O1E2L6 Competitividad del servicio de transporte impulsada mediante la reducción de los costos y tiempos de transporte, que faciliten el acceso a mercados distantes,  fomentando al mismo tiempo la integración de cadenas productivas.</t>
  </si>
  <si>
    <t>5.11O1E2L7 Medios de transporte intermedios financiados y promovidos en zonas urbanas y rurales, adecuados a las condiciones y necesidades de la población en situación de marginación y pobreza.</t>
  </si>
  <si>
    <t>5.11O1E2L8 Medios de transporte respetuosos del medio ambiente, mejorados en concordancia con la infraestructura vial y la señalética adecuada para persuadir a la ciudadanía de utilizar medios alternativos para su movilidad.</t>
  </si>
  <si>
    <t>5.11O1E3L1 Redes, tanques, pozos, plantas y equipos rehabilitados y ampliados por medio de una planeación integral que garantice su utilidad y aprovechamiento, para disminuir la incidencia de enfermedades gastrointestinales, vinculando sus ciclos de mantenimiento y operación a las condicionantes del medio ambiente, de manera sustentable.</t>
  </si>
  <si>
    <t>5.11O1E3L2 Desarrollo de tecnologías más efectivas y eficientes promovidas para la potabilización, uso y tratamiento del agua.</t>
  </si>
  <si>
    <t>5.11O1E3L3 Abatimiento del rezago de obras de electrificación y mejoramiento de redes, centrales de generación y líneas de transmisión.</t>
  </si>
  <si>
    <t>5.11O1E3L4 Tecnologías alternativas implementadas para la generación de energía eléctrica, la dotación de agua y el saneamiento en zonas de alta y muy alta marginación sin acceso a los servicios por la tecnología de redes.</t>
  </si>
  <si>
    <t>5.11O1E3L5 Acciones de mantenimiento en infraestructura hidráulica en los distritos de riego, en esquemas de colaboración con las dependencias y entidades de la Federación.</t>
  </si>
  <si>
    <t>5.11O2E1L1 Sistema de planeación del desarrollo territorial integral y concurrente, para ordenar y orientar la localización de las  actividades económicas y sociales, cuidando la sustentabilidad.</t>
  </si>
  <si>
    <t>5.11O2E1L2 Planes de desarrollo urbano actualizados en el estado de Oaxaca para inducir normativamente el crecimiento ordenado de las ciudades.</t>
  </si>
  <si>
    <t>5.11O2E1L3 Ordenamiento territorial impulsado a través de programas sectoriales y municipales en materia de desarrollo urbano.</t>
  </si>
  <si>
    <t>5.11O2E1L4 Prevención de desastres motivados por asentamientos inseguros, mediante una planeación urbana que utilice diagnósticos de protección civil para identificar los lugares aptos para el crecimiento urbano y las zonas de alto riesgo.</t>
  </si>
  <si>
    <t>5.11O2E1L5 Reservas territoriales administradas para el crecimiento urbano y de las zonas sujetas a conservación ecológica, identificadas con precisión en los planes respectivos y decretados oportunamente por la legislatura local.</t>
  </si>
  <si>
    <t>5.11O2E1L6 Planes regionales de ordenamiento ecológico y territorial, formulados con la participación de los municipios involucrados, para impulsar obras de alto impacto de manera consensada.</t>
  </si>
  <si>
    <t>5.11O2E2L1 Marco normativo y regulatorio actualizado que impulse el desarrollo habitacional y mejora de la imagen urbana del estado.</t>
  </si>
  <si>
    <t>5.11O2E2L2 Esquemas de financiamiento diversificados para facilitar el acceso a la vivienda, mediante subsidios, cofinanciamientos, créditos u otros mecanismos que permitan a una mayor parte de la población acceder a una vivienda digna.</t>
  </si>
  <si>
    <t>5.11O2E2L3 Espacios territoriales aptos para ser desarrollados con proyectos urbanos o de vivienda identificados y utilizados adecuadamente, ofreciendo certeza jurídica, servicios y participación social.</t>
  </si>
  <si>
    <t>5.11O2E2L4 Empresas locales y organizaciones comunales en el estado apoyadas para desarrollar procesos de producción y distribución de materiales para la construcción.</t>
  </si>
  <si>
    <t>5.11O2E2L5 Reservas territoriales creadas y marco normativo fortalecido para dar certeza jurídica y garantizar la propiedad inmobiliaria.</t>
  </si>
  <si>
    <t>5.11O2E2L6 Sistemas de registro público y catastral modernizados y homologados, y planes de ordenamiento territorial oficialmente publicados.</t>
  </si>
  <si>
    <t>5.11O2E2L7 Oferta de lotes con servicios suficientes para evitar asentamientos humanos irregulares, con un seguimiento y evaluación sistematizada de las acciones de control urbano y regularización de la tenencia de la tierra, celebrando convenios con los Ayuntamientos.</t>
  </si>
  <si>
    <t>5.11O2E2L8 Registro Público de la Propiedad y de los catastros municipales modernizados tecnológica y administrativamente, para abatir los rezagos en la gestión documental, elevar la eficiencia e incrementar el ingreso por concepto predial.</t>
  </si>
  <si>
    <t>5.11O2E2L9 Programas de dignificación de la vivienda impulsados con énfasis en la suburbana y rural, incorporando tecnologías alternativas en la satisfacción de los servicios básicos.</t>
  </si>
  <si>
    <t>6.1O1E1L1 Intervenciones educativas y de apoyo alimentario dirigidas contra la desnutrición y el sobrepeso en el ámbito escolar, para la población menor de 15 años.</t>
  </si>
  <si>
    <t>6.1O1E1L2 Apoyos alimentarios en especie otorgados a las personas y familias, con contenidos nutricionales adecuados.</t>
  </si>
  <si>
    <t>6.1O1E1L3 Apoyos monetarios otorgados a los adultos de 70 años y más en condiciones de pobreza o vulnerabilidad que habitan en localidades urbanas.</t>
  </si>
  <si>
    <t>6.1O1E2L 1 Uniformes y útiles escolares entregados a los alumnos de preescolar, primaria y secundaria inscritos en escuelas públicas para apoyar el gasto de las familias y asegurar la gratuidad de la educación.</t>
  </si>
  <si>
    <t>6.1O1E2L 2 Apoyos para el transporte otorgados a estudiantes de localidades marginadas y escuela geográficamente aisladas o apartadas, para facilitar la asistencia a la escuela.</t>
  </si>
  <si>
    <t>6.1O1E2L 3 Infraestructura escolar dignificada, especialmente en cuanto a los servicios sanitarios de las instituciones públicas de educación básica.</t>
  </si>
  <si>
    <t>6.1O1E2L4 Becas entregadas a alumnos de secundaria en situación de pobreza que viven en localidades marginadas.</t>
  </si>
  <si>
    <t>6.1O1E3L1 Becas educativas entregadas a jóvenes inscritos en el nivel medio superior y superior, garantizando que no se queden sin educación por falta de recursos.</t>
  </si>
  <si>
    <t>6.1O1E3L2 Apoyos entregados para la adquisición y acceso a equipos de cómputo, en coordinación con el sector privado y social.</t>
  </si>
  <si>
    <t>6.1O1E3L3 Apoyos económicos de tutorías para exámenes de ingreso y terminación de nivel educativo superior.</t>
  </si>
  <si>
    <t>6.1O1E4L1 Combate a enfermedades infecciosas y medicina preventiva en microrregiones de alta marginación y con mayores condiciones de riesgo epidemiológico.</t>
  </si>
  <si>
    <t>6.1O1E4L2 Cobertura ampliada para atender enfermedades degenerativas en regiones de media y baja marginación.</t>
  </si>
  <si>
    <t>6.1O1E4L3 Ampliación de la cobertura y la modernización de la infraestructura de salud en municipios y localidades marginadas, y especialmente en el primer nivel de atención para las comunidades indígenas.</t>
  </si>
  <si>
    <t>6.1O1E4L4 Vacunas aplicadas e información sanitaria difundida para la prevención del virus del papiloma humano, especialmente entre las niñas y jóvenes de nueve a 12 años de edad en condición de vulnerabilidad.</t>
  </si>
  <si>
    <t>6.1O1E4L5 Acciones de promoción de la salud realizadas a dirigidas a las mujeres y las niñas oaxaqueñas en condición de vulnerabilidad, para la prevención, detección y atención oportuna del cáncer cérvico uterino.</t>
  </si>
  <si>
    <t>6.1O2E1L1 Inversiones integrales coordinadas y realizadas en materia de infraestructura de agua potable, educación, salud, vivienda, carreteras y caminos rurales, telecomunicaciones y electrificación, con un enfoque sustentable.</t>
  </si>
  <si>
    <t>6.1O2E1L2 Localidades aisladas electrificadas y conectadas, por medio del apoyo para la introducción de paneles solares y otras fuentes alternativas de energía, sistemas autónomos de captación y potabilización de agua, así como de medios intermedios de transporte.</t>
  </si>
  <si>
    <t>6.1O2E2L1 Apoyos financieros y de gestión otorgados a las familias, para que tengan acceso a lotes con servicios en zonas rurales, suburbanas y urbanas del estado.</t>
  </si>
  <si>
    <t>6.1O2E2L2 Apoyos para la construcción de pisos firmes, techos, servicios sanitarios y fogones seguros y ecológicos entregados.</t>
  </si>
  <si>
    <t>6.1O2E3L1 Fondo social constituido y capitalizado para el otorgamiento de microcréditos, garantías y apoyos económicos para proyectos destinados a impulsar la productividad de las actividades agrícolas.</t>
  </si>
  <si>
    <t>6.1O2E3L2 Proyectos sustentables y de transferencia tecnológica apoyados, especialmente en las comunidades indígenas.</t>
  </si>
  <si>
    <t>6.1O2E3L3 Proyectos productivos comunitarios exitosos divulgados y escalados.</t>
  </si>
  <si>
    <t>6.1O2E3L4 Reformas al marco jurídico y normativo promovidas para impulsar la economía solidaria.</t>
  </si>
  <si>
    <t>6.1O2E4L1 Esquemas de colaboración promovidos con organizaciones de la sociedad civil e instituciones de educación superior, para aprovechar el conocimiento técnico y del territorio de los especialistas locales.</t>
  </si>
  <si>
    <t>6.1O2E4L2 Participación ciudadana y comunitaria ampliada en todos los niveles para la planeación, coordinación, ejecución y supervisión de los programas sociales.</t>
  </si>
  <si>
    <t>6.2AO1E1L1 Atención del 100% de los niños oaxaqueños en las escuelas de nivel básico consolidada, a través de la sistematización de un padrón de los niños que presentan mayor riesgo educativo, para su identificación y apoyo.</t>
  </si>
  <si>
    <t>6.2AO1E1L2 Programa especial de seguimiento a la situación de los niños en situación de riesgos educativo creado..</t>
  </si>
  <si>
    <t>6.2AO1E2L1 Programa de desayunos escolares (en colaboración de la Secretaría de Salud y el DIF Estatal), otorgado a niños en situación de pobreza alimentaria, para contrarrestar los efectos de la desnutrición de los estudiantes de educación básica, con el fin de contribuir al adecuado desarrollo de sus capacidades cognitivas.</t>
  </si>
  <si>
    <t>6.2AO1E2L2 Útiles y uniformes escolares entregados a niños en situación de pobreza y marginación, para apoyar la economía familiar y evitar la deserción escolar causada por insuficiencia de recursos.</t>
  </si>
  <si>
    <t>6.2AO1E2L3 Programas federales de becas coordinados, principalmente del Programa Oportunidades y de FIDUCAR), para que prioricen a los niños y jóvenes en mayor riesgo educativo.</t>
  </si>
  <si>
    <t>6.2AO1E2L4 Becas otorgadas a estudiantes en riesgo educativo de nivel secundaria.</t>
  </si>
  <si>
    <t>6.2AO1E2L5 Becas otorgadas a estudiantes destacados “niños talento”.</t>
  </si>
  <si>
    <t>6.2AO1E2L6 Becas otorgadas a estudiantes destacados de zonas marginadas, para continuar con sus estudios en niveles superiores.</t>
  </si>
  <si>
    <t>6.2AO1E3L1 Programa estatal de lectura implementado.</t>
  </si>
  <si>
    <t>6.2AO1E3L2 Programa estatal de fortalecimiento a la educación matemática implementado.</t>
  </si>
  <si>
    <t>6.2AO1E4L1 Currícula de las escuelas normales revisadas, actualizadas y evaluadas constantemente para que estén acordes con las necesidades específicas y el contexto de diversidad cultural de Oaxaca.</t>
  </si>
  <si>
    <t>6.2AO1E4L2 Especializaciones en la enseñanza de matemáticas, español, ciencias y educación indígena creadas en las escuelas normales del estado.</t>
  </si>
  <si>
    <t>6.2AO1E4L3 Programa de especialización y actualización permanente de los docentes implementado, para fortalecer sus conocimientos, además de las técnicas y métodos didácticos de la enseñanza y aprendizaje en matemáticas, español, ciencias y educación indígena.</t>
  </si>
  <si>
    <t>6.2AO1E4L4 Incentivos otorgados a los profesores que impartan clases en zonas de alta y muy alta marginación.</t>
  </si>
  <si>
    <t>6.2AO1E5L1 Diagnóstico detallado del estado actual y de las necesidades de infraestructura y equipamiento, particularmente en localidades marginadas con riesgo educativo.</t>
  </si>
  <si>
    <t>6.2AO1E5L2 Albergues escolares en zonas de mayor riesgo educativo construidos, equipados y mantenidos, para facilitar el acceso a la educación primaria y secundaria a niños indígenas de localidades aisladas o que no cuenten con escuelas de organización completa.</t>
  </si>
  <si>
    <t>6.2AO1E5L3 Escuelas preescolares y secundarias ampliadas o construidas en localidades rurales de alta marginación, para alcanzar la cobertura universal en educación básica.</t>
  </si>
  <si>
    <t>6.2AO1E5L4 Herramientas pedagógicas modernizadas, a través de inversión en tecnologías de la información (hardware, software y licencias de uso de programas educativos) para la educación preescolar, primaria y secundaria.</t>
  </si>
  <si>
    <t>6.2AO1E6L1 Indicadores de seguimiento y evaluación de gestión y resultados establecidos en la educación básica y normal.</t>
  </si>
  <si>
    <t xml:space="preserve">6.2AO1E6L2 Seguimiento realizado a las recomendaciones derivadas de las evaluaciones y de los indicadores, de la educación básica y normal. </t>
  </si>
  <si>
    <t>6.2AO1E6L3 Reglamento interno del IEEPO revisado y actualizado para facilitar la implementación de acciones de mejora de la calidad de la educación.</t>
  </si>
  <si>
    <t>6.2AO2E1L1 Auditorias periódicas realizadas sobre el uso de los recursos públicos en el sistema educativo.</t>
  </si>
  <si>
    <t>6.2AO2E1L2 Página en internet con información relevante publicada.</t>
  </si>
  <si>
    <t>6.2AO2E1L3 Informes periódicos publicados sobre el estado que guarda la educación en el estado.</t>
  </si>
  <si>
    <t>6.2AO2E1L4 Ley estatal de educación aplicada y respetada por los distintos actores del sistema educativo estatal.</t>
  </si>
  <si>
    <t>6.2AO2E1L5 Calendario escolar de 200 días cumplidos, respetando el derecho de la niñez a la educación básica.</t>
  </si>
  <si>
    <t xml:space="preserve">6.2BO1E1L1 Planteles de educación media superior creados, para aumentar la cobertura en municipios pendientes de atención. </t>
  </si>
  <si>
    <t>6.2BO1E1L2 Campañas de difusión y motivación elaboradas para egresados de tercero de secundaria, que promuevan su permanencia en educación media superior.</t>
  </si>
  <si>
    <t>6.2BO1E2L1 Modelos de educación no formal y a distancia diseñados, probados e implementados, para brindar cobertura orientada a las necesidades de las localidades oaxaqueñas.</t>
  </si>
  <si>
    <t>6.2BO2E1L1 Seguro de orfandad “No te dejamos solo”, a nombre de padres de familia implementado, para asegurar los estudios de los alumnos hasta terminar la licenciatura.</t>
  </si>
  <si>
    <t xml:space="preserve">6.2BO2E1L2 Sesiones de lectura en voz alta implementadas, para ubicar y reforzar eficazmente las áreas de mejora de los alumnos. </t>
  </si>
  <si>
    <t>6.2BO2E1L3 Actividades artísticas y culturales implementadas, con el objetivo de contribuir a una educación integral de los alumnos.</t>
  </si>
  <si>
    <t>6.2BO2E1L4 Proyectos integrales de atención y acompañamiento de estudiantes de niveles medio superior promovido, para disminuir la deserción.</t>
  </si>
  <si>
    <t>6.2BO2E1L5 Bibliotecas virtuales en todos los subsistemas consolidadas, con el fin de integrar las herramientas tecnológicas a los procesos educativos.</t>
  </si>
  <si>
    <t>6.2BO2E2L1 Instrumentos de evaluación actualizados, para poder evaluar el desempeño de manera eficaz y objetiva.</t>
  </si>
  <si>
    <t>6.2BO2E2L2 Pruebas aplicadas periódicamente, para asegurar la continuidad de las mejoras para aumentar la calidad de la educación.</t>
  </si>
  <si>
    <t>6.2BO2E2L3 Talleres de revisión de resultados de la evaluación, para diseñar e implementar recomendaciones de mejora.</t>
  </si>
  <si>
    <t>6.2BO2E2L4 Seguimiento a las recomendaciones implementadas, para asegurar el proceso de mejora de la calidad educativa de la educación media superior.</t>
  </si>
  <si>
    <t>6.2BO2E3L1 Cursos intersemestrales incrementados, con el fin de dar continuidad y reforzar la actualización del personal docente.</t>
  </si>
  <si>
    <t>6.2BO2E3L2 Programas de titulación a nivel licenciatura para la profesionalización de los docentes de la educación media superior implementados (posgrado para los docentes de educación superior).</t>
  </si>
  <si>
    <t>6.2BO2E3L3 Personal docente y administrativo sensibilizado sobre la problemática de la desigualdad de género, para dignidad de las mujeres y su futuro laboral.</t>
  </si>
  <si>
    <t>6.2BO3E1L1 Registros estadísticos y bases de datos de los escolares, de los diversos subsistemas y modalidades de educación media superior consolidados.</t>
  </si>
  <si>
    <t>6.2BO3E1L2 Estudios técnicos realizados, para coordinar la expansión y crecimiento de la educación media superior.</t>
  </si>
  <si>
    <t>6.2BO3E2L1 Currícula de educación media superior ajustadas, para atender los perfiles de egreso actualizados</t>
  </si>
  <si>
    <t xml:space="preserve">6.2BO3E3L1 Programa de orientación educativa consolidado. </t>
  </si>
  <si>
    <t>6.2BO4E1L1 Catálogos de carreras y programas entregados a alumnos de educación media superior.</t>
  </si>
  <si>
    <t>6.2BO4E1L2 Talleres de orientación profesiográfica realizados, para escuelas de educación media superior.</t>
  </si>
  <si>
    <t>6.2BO4E1L3 Visitas guiadas de alumnos de educación media superior a planteles de educación superior implementadas, para fomentar una orientación vocacional efectiva.</t>
  </si>
  <si>
    <t>6.2BO4E1L4 Encuestas anticipadas realizadas, para detectar las preferencias de los egresados de educación media superior.</t>
  </si>
  <si>
    <t>6.2BO4E1L5 Campañas de promoción de las carreras más demandadas por el mercado laboral o que están asociadas a las vocaciones y potencialidades productivas de las regiones realizadas en las instituciones de educación media superior.</t>
  </si>
  <si>
    <t>6.2BO4E1L6 Apoyos a las instituciones de educación superior, priorizando las carreras que está demandando el desarrollo del estado.</t>
  </si>
  <si>
    <t>6.2BO4E2L1 Exámenes estandarizados de selección implementados, con el objetivo de sustituir la perspectiva de exámenes de admisión.</t>
  </si>
  <si>
    <t>6.2BO4E2L2 Sistema de información en tiempo real construido para tener datos actualizados sobre oferta de espacios disponibles.</t>
  </si>
  <si>
    <t>6.2BO4E2L3 Sistemas de financiamiento estudiantil como crédito educativo implementado a través de un fideicomiso para la licenciatura y el posgrado mediante la diversificación de mecanismos de financiamiento (legados, herencias, fundaciones, sorteos, entre otros.</t>
  </si>
  <si>
    <t>6.2BO4E2L4 PRONABES reforzado, para ayudar a estudiantes que, por falta de recursos, no pueden seguir estudiando.</t>
  </si>
  <si>
    <t>6.2BO4E3L1 Nuevos programas de técnico superior universitario creados, para atender las nuevas demandas por parte del sector académico, gubernamental, productivo y social.</t>
  </si>
  <si>
    <t>6.2BO4E3L2 Planes de estudios de los programas vigentes actualizados</t>
  </si>
  <si>
    <t>6.2BO4E3L3 Estudios de factibilidad y pertinencia de carreras generados, con la finalidad de poder actualizar y vincular la oferta académica con las realidades de Oaxaca.</t>
  </si>
  <si>
    <t xml:space="preserve">6.2BO4E3L4 Programas educativos impartidos a distancia creados, para ampliar la oferta educativa independientemente de la infraestructura física. </t>
  </si>
  <si>
    <t>6.2BO5E1L1 Bolsa de trabajo para profesionistas generada, para reforzar la generación de empleos de profesionistas.</t>
  </si>
  <si>
    <t>6.2BO5E1L2 Empresas y cámaras involucradas, para vincular a los egresados con el sector productivo.</t>
  </si>
  <si>
    <t>6.2BO5E1L3 Incubadoras de empresas creadas, para promover el desarrollo a partir del desarrollo emprendedor de los profesionistas de la entidad.</t>
  </si>
  <si>
    <t>6.2BO5E1L4 Servicio social de los estudiantes planificado y mejor utilizado.</t>
  </si>
  <si>
    <t>6.2BO5E1L5 Sistema de becas implementado que permita atender a los estudiantes de escasos recursos y reoriente la demanda educativa hacia carreras no saturadas, que contribuyan a satisfacer necesidades del desarrollo del estado.</t>
  </si>
  <si>
    <t xml:space="preserve">6.2BO5E2L1 Estadísticas de educación superior actualizadas. </t>
  </si>
  <si>
    <t>6.2BO5E2L2 Propuestas de programas educativos validadas.</t>
  </si>
  <si>
    <t>6.2BO5E2L3 Propuestas y recomendaciones de política educativa.</t>
  </si>
  <si>
    <t>6.2BO5E2L4 Portal de acceso a información académica.</t>
  </si>
  <si>
    <t xml:space="preserve">6.2BO5E2L5 Infraestructura y equipamiento mejorado y consolidado. </t>
  </si>
  <si>
    <t>6.2BO5E2L6 Programa de gestión de recursos financieros de instancias nacionales e internacionales que fortalezcan el desarrollo de las IES implementado.</t>
  </si>
  <si>
    <t>6.2BO5E2E3L1 Programas de educación superior acreditados.</t>
  </si>
  <si>
    <t>6.2BO5E2E3L2 Cursos y talleres de administración de instituciones de educación superior implementados.</t>
  </si>
  <si>
    <t>6.2BO5E2E3L3 Comité de gestión presupuestal y financiera de la educación superior creado.</t>
  </si>
  <si>
    <t>6.2BO5E2E3L4 Sistema de evaluación continuo sobre cobertura, pertinencia, calidad, vinculación establecido.</t>
  </si>
  <si>
    <t>6.2BO5E2E4L1 Programas de formación y actualización docente para la educación superior promovidos y ampliados.</t>
  </si>
  <si>
    <t>6.2CO1E1L1 Grupo de investigación conformado con un equipo de profesionales y gente experimentada en el tema de la educación indígena, además de hablantes de las lenguas originarias de la entidad, con el propósito de generar información sobre la demanda de educación comunitaria.</t>
  </si>
  <si>
    <t>6.2CO1E1L2 Grupo técnico interdisciplinario integrado para la construcción colectiva del modelo de educación comunitaria, con la Dirección de Educación Indígena, la organización sindical, los académicos indígenas, y las organizaciones y grupos de las comunidades.</t>
  </si>
  <si>
    <t>6.2CO1E1L3 Fondo editorial consolidado, para la creación de textos escolares en variantes y lenguas indígenas de la entidad, así como su reproducción y distribución en las escuelas de educación indígena en concordancia con su área lingüística.</t>
  </si>
  <si>
    <t>6.2CO1E2L1 Currículo flexible de educación básica comunitaria desarrollado que articule los esfuerzos pedagógicos desde el preescolar hasta la secundaria.</t>
  </si>
  <si>
    <t>6.2CO1E2L2 Mejores prácticas detectadas y sistematizadas, para su aplicación en el campo de la educación inicial, preescolar, secundaria comunitarias y educación media superior.</t>
  </si>
  <si>
    <t>6.2CO1E2L3 Sistemas de educación comunitaria pilotos aplicados en escuelas preseleccionadas y, con base a sus resultados, posteriormente generalizados en escuelas indígenas de todos los niveles.</t>
  </si>
  <si>
    <t>6.2CO1E2L4 Desarrollo e implementación de un sistema de educación comunitaria en todos los niveles educativos.</t>
  </si>
  <si>
    <t>6.2CO1E2L5 Cursos de capacitación permanente para los profesores realizados, para la aplicación del modelo educativo comunitario en los niveles de educación inicial, preescolar, básica y media superior.</t>
  </si>
  <si>
    <t>6.2CO1E2L6 Programa de fomento a la innovación en educación comunitaria en todos los niveles educativos, a fin de incorporar los contenidos de las experiencias exitosas en las modalidades institucionales de atención.</t>
  </si>
  <si>
    <t>6.2CO1E2L7 Criterios de factibilidad revisados y adecuados para el establecimiento de servicios educativos de secundaria comunitaria en comunidades indígenas con una matrícula reducida y que cumplan con el perfil que establece la modalidad.</t>
  </si>
  <si>
    <t>6.2CO2E1L1 Licenciatura en docencia bilingüe en el sistema normal del estado consolidada, para los hablantes de  lenguas originarias.</t>
  </si>
  <si>
    <t>6.2CO2E1L2 Licenciaturas en lingüística, antropología, lengua y cultura, entre otras, para formar expertos y  analistas de la lengua y la cultura originaria de Oaxaca.</t>
  </si>
  <si>
    <t>6.2CO2E1L3 Programa académico establecido para docentes y bachilleres en servicio de educación básica  indígena, para nivelar sus conocimientos.</t>
  </si>
  <si>
    <t>6.2CO2E1L4 Modelo mixto de formación para educadores indígenas diseñado, en el cual tenga peso tanto la formación curricular como la que el docente recibe en las aulas.</t>
  </si>
  <si>
    <t>6.2CO2E2L1 Grupos especiales de trabajo conformados para la recopilación de información curricular sobre las poblaciones indígenas.</t>
  </si>
  <si>
    <t>6.2CO2E2L2 Metodologías, técnicas y métodos de enseñanza consolidadas, para el desarrollo de un modelo   pedagógico adaptado a las necesidades de la entidad.</t>
  </si>
  <si>
    <t>6.2CO2E2L3 Acciones de suministro de materiales educativos, mobiliario, servicios y equipos electrónicos establecidos, así como de mantenimiento, a los servicios de educación inicial, preescolar, primaria y secundaria, que oferta el subsistema de educación indígena de la entidad.</t>
  </si>
  <si>
    <t>6.2DO1E1L1 Diagnóstico y sistematización de la información de población analfabeta y de la infraestructura de atención en el estado de Oaxaca consolidado, para una mejor atención y focalización de las acciones de alfabetización en el estado.</t>
  </si>
  <si>
    <t>6.2DO1E1L2 Plazas comunitarias construidas, para garantizar espacios dignos que propicien el aprendizaje.</t>
  </si>
  <si>
    <t>6.2DO1E1L3 Sistema de gratificaciones establecido para los docentes, con el fin de ejercer una mejor calidad en la educación proporcionada.</t>
  </si>
  <si>
    <t>6.2DO1E2L1 Recursos humanos, físicos y económicos establecidos presupuestalmente, para aumentar la eficiencia, eficacia y calidad de los programas de la educación para adultos.</t>
  </si>
  <si>
    <t>6.2DO1E2L2 Tecnologías de la información implementadas en escuelas en zonas marginadas, para acceder a la población en rezago educativo herramientas de educación en la era de la globalización.</t>
  </si>
  <si>
    <t>6.2DO2E1L1 Estrategia educativa especializada implementada, con el fin de establecer estrategias pedagógicas que respeten los aspectos culturales.</t>
  </si>
  <si>
    <t xml:space="preserve">6.2DO2E1L2 Atención a las comunidades indígenas en su lengua materna consolidada. </t>
  </si>
  <si>
    <t>6.2DO2E1L3 Convenios de colaboración establecidos con instituciones que focalizan su atención en ciertos grupos, como lo son mujeres, jóvenes e indígenas establecidos, para fortalecer intervenciones educativas que tiendan hacia la equidad y al desarrollo.</t>
  </si>
  <si>
    <t>6.2DO2E1L4 Material didáctico especializado creado acorde a las necesidades de las localidades indígenas, para facilitar el aprendizaje en su lengua materna.</t>
  </si>
  <si>
    <t>6.3O1E1L1 Diagnóstico y catálogo de las diferentes manifestaciones culturales de la entidad elaboradas, para la preservación, fortalecimiento y difusión del arte oaxaqueño.</t>
  </si>
  <si>
    <t>6.3O1E1L2 Sistema de información cultural implementado y difundido.</t>
  </si>
  <si>
    <t>6.3O1E1L3 Patrimonio cultural protegido mediante declaratorias locales e internacionales, con el fin de priorizar su salvaguarda en los programas municipales y estatales.</t>
  </si>
  <si>
    <t>6.3O1E1L4 Sistema de indicadores construido para evaluar.</t>
  </si>
  <si>
    <t>6.3O1E2L1 Expresiones de la cultura popular difundidas.</t>
  </si>
  <si>
    <t>6.3O1E2L1L2 Actividades culturales y artísticas de los pueblos indígenas promovidas para el fomento y desarrollo de relaciones interculturales.</t>
  </si>
  <si>
    <t>6.3O1E2L1L3 Festivales Culturales Regionales de Oaxaca organizados para promover las culturas regionales de la entidad.</t>
  </si>
  <si>
    <t>6.3O1E2L1L4 Planes y programas dirigidos a la sociedad oaxaqueña diseñados, para la promoción del respeto a la diversidad cultural y a la no discriminación de cualquier índole.</t>
  </si>
  <si>
    <t>6.3O1E3L1 Acciones de fomento a la lectura implementadas con las instancias educativas del sector público y privado, para formar nuevas generaciones de lectores.</t>
  </si>
  <si>
    <t xml:space="preserve">6.3O1E3L2 Planes y programas de formación, capacitación y actualización implementados para perfeccionar las expresiones artísticas y culturales. </t>
  </si>
  <si>
    <t>6.3O1E3L3 Estímulos a la Creación y Desarrollo Artístico otorgados.</t>
  </si>
  <si>
    <t>6.3O1E3L4 Programas de auto-gestión ejecutados para el apoyo de las culturas populares y comunitarias.</t>
  </si>
  <si>
    <t>6.3O1E3L5 Centros de educación artística fortalecidos, ampliados y creados, para apoyar la formación de capital humano orientado a actividades culturales.</t>
  </si>
  <si>
    <t>6.3O1E3L6 Apoyos financieros otorgados a las iniciativas ciudadanas, comunitarias, de creadores, grupos artísticos e instituciones académicas para el desarrollo de proyectos culturales.</t>
  </si>
  <si>
    <t>6.3O1E4L1 Proyectos productivos con enfoque artístico o cultural dirigidos a los sectores turístico y educativo financiados, para la promoción de la empresa e industria cultural.</t>
  </si>
  <si>
    <t>6.3O1E4L2 Mecanismos de coordinación institucional establecidos entre las autoridades culturales del estado, la comunidad artística y cultural, así como la sociedad civil, para regular los criterios de acceso, rentabilidad, calidad y cuidado de espacios para las manifestaciones culturales y artísticas.</t>
  </si>
  <si>
    <t>6.3O1E4L3 Proyectos de inversión y equipamiento financiados, para mantener actualizada la infraestructura cultural del estado.</t>
  </si>
  <si>
    <t>6.3O1E4L4 Programas de capacitación diseñados e instrumentados para los sectores productivos vinculados a la artesanía, el diseño y el arte.</t>
  </si>
  <si>
    <t>6.3O1E4L5 Estrategias de comercialización implementadas, para posicionar al estado de Oaxaca en los  mercados internacionales vinculados al arte popular.</t>
  </si>
  <si>
    <t>6.3O2E1L1 Diagnóstico y sistematización de la información de la situación del deporte en el estado de Oaxaca consolidado, a través de la aplicación de un censo y del diseño de un plan de revisión de la infraestructura disponible, para contar con datos fidedignos.</t>
  </si>
  <si>
    <t>6.3O2E1L2 Prácticas deportivas identificadas, organizadas y promovida para el sano esparcimiento de los pobladores de las comunidades indígenas.</t>
  </si>
  <si>
    <t>6.3O2E1L3 Proyectos de rescate y creación de las áreas de activación física, práctica deportiva y centros de alto rendimiento implementados.</t>
  </si>
  <si>
    <t>6.3O2E1L4 Figuras jurídicas consolidadas, para la protección de los bienes y derechos del patrimonio del deporte.</t>
  </si>
  <si>
    <t>6.3O2E1L5 Infraestructura deportiva adaptada a las necesidades específicas de las diferentes disciplinas del deporte.</t>
  </si>
  <si>
    <t>6.3O2E2L1 Metodología de programas y actividades recreativas elaborada para la activación física y práctica deportiva.</t>
  </si>
  <si>
    <t>6.3O2E2L2 Acciones de capacitación y seguimiento para activadores físicos realizadas, para dotarlos con los conocimientos básicos que la misma actividad demanda, de acuerdo a las particulares condiciones de los grupos atendidos, privando el principio de efectividad y seguridad.</t>
  </si>
  <si>
    <t>6.3O2E2L3 Campañas de promoción impulsadas, para proporcionar a la población oaxaqueña la información necesaria acerca de los beneficios de la realización de la actividad física, en cuestión de salud, física, mental y emocional.</t>
  </si>
  <si>
    <t>6.3O2E2L4 Programas de actividades deportivas, físicas y recreativas implementados y evaluados.</t>
  </si>
  <si>
    <t>6.3O2E3L1 Infraestructura deportiva para deportistas con capacidades diferentes adaptada, de acuerdo a las  necesidades específicas de las diferentes disciplinas del deporte.</t>
  </si>
  <si>
    <t>6.3O2E3L2 Asociaciones del deporte para deportistas con capacidades diferentes consolidadas o creadas, para una institucionalización del deporte adaptado en la entidad, generando un mejor funcionamiento y operación.</t>
  </si>
  <si>
    <t>6.3O2E4L1 Diagnóstico normativo desarrollado e implementado, con la finalidad de aumentar la capacidad y coordinación institucional entre las entidades estatales y federales encargadas de la política en materia de deporte.</t>
  </si>
  <si>
    <t>6.3O2E4L2 Promoción de medidas de coordinación institucional entre niveles de gobierno, para generar sinergias y complementariedades.</t>
  </si>
  <si>
    <t>6.3O2E5L1 Patrocinios y becas otorgados en las disciplinas que se practican a alto nivel, para el impulso y apoyo a deportistas.</t>
  </si>
  <si>
    <t>6.3O2E5L2 Apoyos del sector privado promovidos, para motivar el desempeño de deportistas de alto rendimiento y permitir proporcionar las condiciones adecuadas tantos a los deportistas como a sus entrenadores.</t>
  </si>
  <si>
    <t>6.3O2E5L3 Centro Estatal de Alta Competencia y Alto Rendimiento creado, para concentrar a las selecciones que representan a Oaxaca en las justas deportivas.</t>
  </si>
  <si>
    <t>6.4O1E1L1 Diagnósticos de la situación actual de las lenguas y culturas indígenas y de los afromexicanos en Oaxaca elaborados por grupos de investigación especializados.</t>
  </si>
  <si>
    <t>6.4O1E1L2 Saberes y conocimientos tradicionales documentados en torno a los orígenes de los pueblos indígenas y afromexicanos, para reforzar el conocimiento interno y su difusión con las otras culturas.</t>
  </si>
  <si>
    <t>6.4O1E1L3 Diagnóstico sociodemográfico elaborado de la población indígena y afromexicana, para su mejor identificación y atención.</t>
  </si>
  <si>
    <t>6.4O1E2L1 Expresiones culturales—danza, música, cocina, técnicas artesanales, espirituales-—identificadas y promovidas para fortalecer la reconstitución e identidad de los pueblos indígenas y afromexicanos de Oaxaca.</t>
  </si>
  <si>
    <t>6.4O1E2L2 Actividades organizadas para conmemorar el Día Internacional de las Poblaciones Indígenas y de las Lenguas Maternas para su mayor difusión y conocimiento.</t>
  </si>
  <si>
    <t>6.4O1E2L3 Campañas efectuadas en el marco de 2011, declarado por la ONU como año internacional de los afrodescendientes, para fortalecer su identidad y difusión con las otras culturas.</t>
  </si>
  <si>
    <t>6.4O1E2L4 Materiales audiovisuales e impresos producidos para la revitalización y fomento de las culturas indígenas y afromexicanos de Oaxaca.</t>
  </si>
  <si>
    <t>6.4O1E2L5 Espacios geográficos simbólicos y sagrados revitalizados, a través de su reconocimiento, sistematización y difusión de saberes asociados para el reforzamiento de las manifestaciones culturales de los pueblos indígenas y afromexicanos.</t>
  </si>
  <si>
    <t>6.4O1E3L1 Lenguas indígenas en bajo, alto y muy alto riesgo de extinción—tanto oral como escrita—normalizadas y documentadas, coordinado por instancias competentes.</t>
  </si>
  <si>
    <t>6.4O1E3L2 Libros, folletos y materiales audiovisuales producidos en lenguas indígenas y bilingües para el fomento de la oralidad, escritura y sistematización de los conocimientos locales.</t>
  </si>
  <si>
    <t>6.4O1E3L3 Campañas realizadas en medios de comunicación para sensibilizar a comunicadores y a la sociedad oaxaqueña en general sobre la cultura indígena y afromexicana.</t>
  </si>
  <si>
    <t>6.4O1E3L4 Espacios participativos en los medios de comunicación que establezcan mecanismos de representación a la población indígena.</t>
  </si>
  <si>
    <t>6.4O1E4L1 Investigación realizada en torno al marco normativo para la operación de los medios de comunicación y elaboración de una propuesta normativa que permita la creación de medios de información comunitarios de los pueblos indígenas y afromexicanos.</t>
  </si>
  <si>
    <t>6.4O1E4L2 Programas de formación de comunicadores y técnicos operadores indígenas y afromexicanos impulsados, para la consolidación de los medios comunitarios de información.</t>
  </si>
  <si>
    <t xml:space="preserve">6.5O1E1L1  Diagnóstico de las enfermedades más reincidentes en el estado de Oaxaca elaborado </t>
  </si>
  <si>
    <t xml:space="preserve">6.5O1E1L2  Sistema de información estadístico de las enfermedades, de la cobertura hospitalaria, el abasto de medicamentos y la atención médica en las ocho regiones de Oaxaca consolidado, para el desarrollo de una mejor estrategia de atención. </t>
  </si>
  <si>
    <t>6.5O1E1L3  Servicios médicos de calidad y medicinas otorgados, con una distribución equitativa, para todos los oaxaqueños.</t>
  </si>
  <si>
    <t>6.5O1E1L4  Servicio de salud de las diferentes instituciones homologados, para otorgar un trato igualitario.</t>
  </si>
  <si>
    <t>6.5O1E1L5 Personal sensibilizado en la interculturalidad para atención de la población, para la reorientación de las capacidades del personal hacia las necesidades del sector salud en Oaxaca.</t>
  </si>
  <si>
    <t xml:space="preserve">6.5O1E1L6  Padecimientos relacionados a un inadecuado saneamiento básico familiar y comunitario transmitidos por vectores (paludismo, dengue, etc.) reducidos. </t>
  </si>
  <si>
    <t xml:space="preserve">6.5O1E1L7 Incidencia de VIH-SIDA reducida. </t>
  </si>
  <si>
    <t xml:space="preserve">6.5O1E1L8 Estrategia patio limpio en las comunidades implementada. </t>
  </si>
  <si>
    <t xml:space="preserve">6.5O1E2L1 Pacientes con alto riesgo de desarrollar complicaciones atendidos con vigilancia prenatal temprana, sistemática e intencionada que permita la identificación y el diagnóstico temprano. </t>
  </si>
  <si>
    <t>6.5O1E2L2 Asistencia obstétrica hospitalaria de calidad fortalecida para el manejo de complicaciones graves.</t>
  </si>
  <si>
    <t xml:space="preserve">6.5O1E2L3 Incidencia de cáncer de mama disminuida, a través de la integración de un sistema de prevención y detección oportuna. </t>
  </si>
  <si>
    <t xml:space="preserve">6.5O1E2L4 Embarazos detectados en forma oportuna para su control, así como el incremento de la planificación familiar. </t>
  </si>
  <si>
    <t xml:space="preserve">6.5O1E3L1  Prevención aplicada, a través de la cobertura del esquema completo de vacunación, de la primera y segunda dosis de la vacuna contra el VPH y cursos de prevención. </t>
  </si>
  <si>
    <t xml:space="preserve">6.5O1E3L2  Atención médica oportuna realizada, para la detección del VPH y cáncer cérvico uterino </t>
  </si>
  <si>
    <t xml:space="preserve">6.5O1E4L1 Estadísticas básicas generadas acerca de los problemas de nutrición. </t>
  </si>
  <si>
    <t xml:space="preserve">6.5O1E4L2  Orientación alimentaria, nutrición comunitaria y fomento a la producción de alimentos (huertos y hortalizas) realizada. </t>
  </si>
  <si>
    <t xml:space="preserve">6.5O1E4L3  Sistema de prevención y detección oportuna de la desnutrición y obesidad implementado. </t>
  </si>
  <si>
    <t xml:space="preserve">6.5O2E1L1  Medicina tradicional sistematizada (registro, especificación, protocolos de efectividad y seguridad) y difundida.. </t>
  </si>
  <si>
    <t>6.5O2E1L2  Escuela de medicina tradicional indígena fundada, para la formación de cuadros de jóvenes médicos, capacitación de médicos tradicionales y la revitalización de los saberes de la medicina tradicional.</t>
  </si>
  <si>
    <t xml:space="preserve">6.5O2E1L3  Premio estatal “María Sabina” al mejor trabajo de investigación sobre medicina tradicional indígena y al médico de medicina tradicional que destaque durante el año implementado.. </t>
  </si>
  <si>
    <t xml:space="preserve">6.5O2E1L4 Materiales audiovisuales e impresos producidos y difundidos, para la revitalización y fomento de la medicina tradicional indígena en Oaxaca.. </t>
  </si>
  <si>
    <t xml:space="preserve">6.5O2E2L1  Consejo Estatal de Médicos Tradicionales del Estado de Oaxaca consolidado, para el fortalecimiento organizativo y de gestión interinstitucional de los médicos de medicina tradicional. </t>
  </si>
  <si>
    <t xml:space="preserve">6.5O2E2L2  Modelo de atención médica intercultural creado, que permita ampliar la cobertura a los pueblos y comunidades indígenas y rurales del estado. </t>
  </si>
  <si>
    <t xml:space="preserve">6.6O1E1L1 Diagnóstico de la situación alimentaria de los niños oaxaqueños y de la sinergia de los programas alimentarios que actualmente son aplicados en la entidad. </t>
  </si>
  <si>
    <t>6.6O1E1L2 Programa de cocinas y comedores comunitarias implementado, para atender a los niños en situación de riesgo nutricional</t>
  </si>
  <si>
    <t xml:space="preserve">6.6O1E2L1 Diagnóstico de la situación de riesgo en la población infantil oaxaqueña elaborado. </t>
  </si>
  <si>
    <t xml:space="preserve">6.6O1E2L2 Becas infantiles otorgadas para desalentar el trabajo infantil y la situación en calle que fortalezcan los derechos de niñas y niños. </t>
  </si>
  <si>
    <t xml:space="preserve">6.6O1E2L3 Albergues infantiles establecidos para atender integralmente a niñas y niños en situación de calle que garantice su pleno desarrollo. </t>
  </si>
  <si>
    <t xml:space="preserve">6.6O1E2L4 Centros de atención infantil creados para atender integralmente a niñas y niños en desventaja social que promueva su desarrollo cognitivo-afectivo y físico. </t>
  </si>
  <si>
    <t xml:space="preserve">6.6O1E2L5 Campaña de difusión desarrollada para promover el conocimiento y respecto de los derechos de niñas y niños. </t>
  </si>
  <si>
    <t xml:space="preserve">6.6O1E2L6 Colaboración con organizaciones civiles enfocadas al apoyo de la población infantil. </t>
  </si>
  <si>
    <t xml:space="preserve">6.6O1E2L 7 Apego a las políticas y líneas de acción establecidas por el Consejo Estatal de los Derechos de los Niños, Niñas y Adolescentes de Oaxaca. </t>
  </si>
  <si>
    <t xml:space="preserve">6.6O1E3L1 Legislación y trámites en materia de adopciones revisados y adecuados, para agilizar y dar certidumbre jurídica en procesos de adopción. </t>
  </si>
  <si>
    <t xml:space="preserve">6.6O1E3L2 Apoyo psicológico calificado otorgado a las parejas en proceso de adopción para guiarlos y avaluar su desempeño como futuros padres. </t>
  </si>
  <si>
    <t xml:space="preserve">6.6O1E3L3 Asesoría a los posibles padres otorgada en el proceso administrativo de la adopción por personal especializado. </t>
  </si>
  <si>
    <t xml:space="preserve">6.6O1E3L4 Seguimiento psicológico otorgado a los menores adoptados para asegurar la estabilidad y seguridad de los niños. </t>
  </si>
  <si>
    <t xml:space="preserve">6.6O1E3L 5 Campañas de divulgación sobre el tema de la adopción en el estado de Oaxaca. </t>
  </si>
  <si>
    <t xml:space="preserve">6.6O2E1L1 Diagnóstico de las principales causas de deserción educativa de los jóvenes oaxaqueños, para la detección de sus principales necesidades. </t>
  </si>
  <si>
    <t>6.6O2E1L2  Diseño e implementación de una política de fomento educativo, mediante becas estudiantiles para los jóvenes de nivel medio superior y superior, con la finalidad de incrementar la eficiencia terminal y absorción de la población a los niveles subsecuentes de manera eficiente</t>
  </si>
  <si>
    <t>6.6O2E1L3 Establecimiento de mecanismos para mejorar el rendimiento escolar de la población estudiantil</t>
  </si>
  <si>
    <t xml:space="preserve">6.6O2E2L1 Coordinación eficiente y oportuna con los sectores productivos de la entidad, para la generación de empleos, para los jóvenes egresados de los diferentes niveles educativos </t>
  </si>
  <si>
    <t>6.6O2E2L2  Coordinación eficiente y oportuna con los tres niveles de gobierno, para la capacitación teórica-metodológica de incubadoras empresariales a la juventud, que les permitan iniciar proyectos de autoempleo</t>
  </si>
  <si>
    <t xml:space="preserve">6.6O2E2L3 Sistematización de bolsas de trabajo del sector público y privado. </t>
  </si>
  <si>
    <t xml:space="preserve">6.6O2E2L4 Creación de instancias municipales de la juventud, para atender adecuadamente a la gente joven en sus comunidades. </t>
  </si>
  <si>
    <t xml:space="preserve">6.6O2E3L1  Capacitación teórica y práctica a la juventud oaxaqueña en materia de promoción de la salud, para mejorar su calidad de vida. </t>
  </si>
  <si>
    <t xml:space="preserve">6.6O2E3L2  Capacitación para jóvenes sobre cuidado y manejo sustentable de los recursos naturales, para fortalecer el compromiso social y responsable de la comunidad joven en el cuidado y protección del medio ambiente </t>
  </si>
  <si>
    <t xml:space="preserve">6.6O2E3L3 Campañas de prevención y difusión sobre adicciones, salud sexual y reproductiva y situaciones de riesgo, para mejorar el desarrollo integral de la juventud. </t>
  </si>
  <si>
    <t xml:space="preserve">6.6O2E3L4 Establecer canales institucionales de comunicación para orientar a los jóvenes en temas específicos que ponen en riesgo su salud física, mental y emocional </t>
  </si>
  <si>
    <t xml:space="preserve">6.6O2E4L1 Diagnóstico y sistematización de la información en materia de justicia dirigida a la juventud. </t>
  </si>
  <si>
    <t xml:space="preserve">6.6O2E4L2 Generación de acuerdos y coordinación interinstitucional con las entidades en materia de justicia, para la adecuada atención y respeto de los derechos humanos de la juventud oaxaqueña. </t>
  </si>
  <si>
    <t xml:space="preserve">6.6O2E4L3  Apoyo y asesoría jurídica a adolescentes y jóvenes que se encuentran privados de su libertad por la efectuación de un delito. </t>
  </si>
  <si>
    <t xml:space="preserve">6.6O2E4L4  Mecanismos de prevención del delito establecidos, a través de medios de comunicación y de la infraestructura educativa existente. </t>
  </si>
  <si>
    <t xml:space="preserve">6.6O3E1L1  Desarrollo e implementación de la Ley para la Protección de los Derechos Humanos de los Adultos Mayores. </t>
  </si>
  <si>
    <t>6.6O3E1L2  Apoyos otorgados a personas adultas mayores, para apoyar su economía y calidad de vida.</t>
  </si>
  <si>
    <t>6.6O3E1L3 Asistencia médica y quirúrgica gratuita establecida, para cuidar la salud que garantice mejor calidad de vida.</t>
  </si>
  <si>
    <t xml:space="preserve">6.6O3E1L4  Estrategias laborales instauradas, para promover la contratación de personas adultas mayores. </t>
  </si>
  <si>
    <t xml:space="preserve">6.6O3E1L5  Ofertas para el uso del tiempo implementadas, con el fin de realizar actividades deportivas, recreativas y culturales que promuevan su bienestar. </t>
  </si>
  <si>
    <t xml:space="preserve">6.6O3E1L6  Casas de día creadas para atender integralmente a la población de adultos mayores.. </t>
  </si>
  <si>
    <t xml:space="preserve">6.6O3E1L7 Asistencia gratuita otorgada para adultos mayores en condiciones de maltrato para elevar su calidad de vida. </t>
  </si>
  <si>
    <t xml:space="preserve">6.6O4E1L1  Estancias infantiles creadas para que las madres jefas de familia puedan trabajar y/o estudiar. </t>
  </si>
  <si>
    <t xml:space="preserve">6.6O4E1L2  Transferencias monetarias otorgadas a las jefas de familia desempleadas. </t>
  </si>
  <si>
    <t xml:space="preserve">6.6O4E1L3  Atención integral brindada para apoyar a las familias que viven en situación de violencia. </t>
  </si>
  <si>
    <t xml:space="preserve">6.6O4E1L4 Consejos de Atención y Prevención a víctimas de violencia instalados. </t>
  </si>
  <si>
    <t xml:space="preserve">6.6O4E1L5  Fortalecimiento y descentralización de la Fiscalía Especial de Delitos contra la Mujer. </t>
  </si>
  <si>
    <t xml:space="preserve">6.6O4E1L6  Campaña de prevención ejecutada para concientizar a la población sobre el problema de la violencia familiar y sus consecuencias. </t>
  </si>
  <si>
    <t>6.7O1E1L1  Diagnóstico elaborado e información sistematizada acerca de la infraestructura, servicios, medicamentos, médicos, rehabilitadores, capacidad de cobertura, entre otros de las unidades de rehabilitación para las PCD.</t>
  </si>
  <si>
    <t xml:space="preserve">6.7O1E1L2 Atención en las unidades de rehabilitación con infraestructura adecuada y personal capacitado, especializados en cuidados médicos integrales y rehabilitación, además del apoyo a las familias de las PCD.  </t>
  </si>
  <si>
    <t xml:space="preserve">6.7O1E1L3  Apoyos directos entregados a las personas con discapacidad y sus familias, especialmente las que viven en condición de pobreza.. </t>
  </si>
  <si>
    <t xml:space="preserve">6.7O1E1L4 Desarrollo de estrategia educativa para la adecuada atención de las PCD. </t>
  </si>
  <si>
    <t>6.7O1E1L5  Vinculación estrecha con las organizaciones de la sociedad civil que trabajan con PCD en los municipios y agencias, recuperando experiencias y esfuerzos en materia de atención a PCD.</t>
  </si>
  <si>
    <t>6.7O1E2L1  Leyes estatales y municipales armonizadas con la Convención sobre los Derechos de las Personas con Discapacidad.</t>
  </si>
  <si>
    <t xml:space="preserve">6.7O1E2L2 Tema de discapacidad transversalizado en los programas estatales y municipales. </t>
  </si>
  <si>
    <t xml:space="preserve">6.7O1E2L3 Organizaciones que trabajan con personas con discapacidad apoyadas. </t>
  </si>
  <si>
    <t xml:space="preserve">6.7O1E2L4 Campañas de sensibilización difundidas y capacitación otorgada a todos los sectores de la población sobre los derechos de las PCD organizadas, para promover el enfoque social y la cultura del respeto a la diversidad en toda la sociedad. </t>
  </si>
  <si>
    <t xml:space="preserve">6.7O1E2L5 Infraestructura para la accesibilidad a banquetas, calles, edificios, espacios y transporte públicos creada. </t>
  </si>
  <si>
    <t xml:space="preserve">6.7O1E2L6 Acción afirmativa implementada en el ámbito laboral y crediticio para las PCD. </t>
  </si>
  <si>
    <t xml:space="preserve">6.7O1E2L7 Órganos especializados de procuración e impartición de justicia sensibilizados y capacitados, que atiendan a las PCD en condiciones de igualdad y equidad. </t>
  </si>
  <si>
    <t xml:space="preserve">6.7O2E1L1 Diagnóstico integral elaborado e información sistematizada, sobre la situación de las personas con orientación sexual diferente. </t>
  </si>
  <si>
    <t xml:space="preserve">6.7O2E1L2 Tipificar como delito el crimen por homofobia. </t>
  </si>
  <si>
    <t xml:space="preserve">6.7O2E1L3 Comisión dentro de la Comisión Estatal de Derechos Humanos creada para registrar y dar seguimiento a las agresiones y crímenes por homofobia. </t>
  </si>
  <si>
    <t xml:space="preserve">6.7O2E1L4 Organizaciones civiles que representan a los grupos en situación de vulnerabilidad por motivos de diversidad sexual apoyadas. </t>
  </si>
  <si>
    <t xml:space="preserve">6.7O2E1L5 Campañas y talleres de sensibilización a nivel estatal realizados acerca del impacto negativo que causa la discriminación hacia las personas de la diversidad sexual y de cualquier tipo de violencia en contra de la comunidad de la diversidad sexual. </t>
  </si>
  <si>
    <t xml:space="preserve">6.7O3E1L1 Diagnóstico integral elaborado e información sistematizada acerca de los embarazos adolescentes en Oaxaca. </t>
  </si>
  <si>
    <t xml:space="preserve">6.7O3E1L2 Necesidades biológicas, psicológicas y sociales de las adolescentes embarazadas atendidas para fortalecer su autonomía. </t>
  </si>
  <si>
    <t xml:space="preserve">6.7O3E1L3 Programas interculturales de salud reproductiva implementados con la participación de las parteras indígenas tradicionales, así como de nutrición infantil considerando la existencia de alimentos y comidas tradicionales propias de cada región. </t>
  </si>
  <si>
    <t xml:space="preserve">6.7O3E1L4 Campañas de prevención y orientación básica implementadas para educar en salud sexual y reproductiva a la población adolescente, para prevenir embarazos no deseados. </t>
  </si>
  <si>
    <t xml:space="preserve">6.7O3E1L5 Ley de interrupción del embarazo en caso de violación difundida. </t>
  </si>
  <si>
    <t xml:space="preserve">6.7O3E1L6 Atención especializada implementada para ofrecer servicios jurídicos y psicológicos a las adolescentes embarazadas. </t>
  </si>
  <si>
    <t>6.8O1E1L1  Estrategia de protección a migrantes en tránsito implementada con el gobierno federal.</t>
  </si>
  <si>
    <t>6.8O1E1L2  Infraestructura habitacional construida, para mejorar las condiciones de vivienda y servicios domésticos que asegure un adecuado ambiente familiar.</t>
  </si>
  <si>
    <t>6.8O1E1L3  Programa Integral de Atención a los Jornaleros Agrícolas Intraestatales creado, para el mejoramiento de las condiciones de vida y bienestar que garantice el desarrollo adecuado de las familias.</t>
  </si>
  <si>
    <t>6.8O1E1L5  Derechos laborales de jornaleros agrícolas vigilados y protegidos, en coordinación con el gobierno federal, con el fin de eliminar el trabajo infantil.</t>
  </si>
  <si>
    <t>6.8O1E2L1  Comisión para el Desarrollo de los Oaxaqueños Residentes en el estado de Sinaloa, Baja California y el Estado de México instalada, para coordinar las acciones interinstitucionales que aseguren el respeto y fortalecimiento de sus derechos.</t>
  </si>
  <si>
    <t>6.8O1E2L2  Comisión para la Defensa de los Derechos de los Jornaleros Agrícolas Migrantes en los estados de Sinaloa y Baja California instalada.</t>
  </si>
  <si>
    <t xml:space="preserve">6.8O1E2L3 Procuraduría establecida para la defensa de los derechos de los migrantes en Oaxaca. </t>
  </si>
  <si>
    <t xml:space="preserve">6.8O1E2L4 Programa Estatal de Atención a los Migrantes. </t>
  </si>
  <si>
    <t>6.8O1E2L5  Capacitación en materia legal otorgada, para aumentar las capacidades de los migrantes y sus organizaciones para la defensa de sus derechos.</t>
  </si>
  <si>
    <t xml:space="preserve">6.8O1E2L6 Programa de traductores indígenas establecido, para la defensa de los derechos de los migrantes. </t>
  </si>
  <si>
    <t>6.8O1E3L1  Esquema de bancarización de las remesas, para la reducción del costo por el envío de las remesas</t>
  </si>
  <si>
    <t>6.8O1E3L2 Instancia establecida con la finalidad de defender los derechos de los migrantes en el extranjero.</t>
  </si>
  <si>
    <t xml:space="preserve">6.8O1E3L3 Casa Oaxaca en Los Ángeles California impulsada, para el acceso de programas y proyectos para los migrantes. </t>
  </si>
  <si>
    <t xml:space="preserve">6.8O1E3L4  Acciones para fortalecer derechos políticos de los migrantes ejerciendo el voto en el exterior implementadas, para otorgar el derecho a votar y ser votados para cargos de elección popular.
</t>
  </si>
  <si>
    <t>6.8O1E4L1 Invernaderos tecnificados implementados para impulsar la producción de alimentos y excedentes productivos que garanticen la autosuficiencia alimentaria e ingresos económicos.</t>
  </si>
  <si>
    <t>6.8O1E4L2 Microempresas individuales, familiares, grupales, comunitarias y binacionales establecidas con el fin de generar empleo y producción.</t>
  </si>
  <si>
    <t>7.1O1E1L1  Prácticas mejores incorporadas en materia de transparencia en el estado de Oaxaca, teniendo como referencia experiencias nacionales e internacionales.</t>
  </si>
  <si>
    <t>7.1O1E1L2  Atribuciones de los órganos responsables de la transparencia y acceso a la información pública fortalecidas mediante la propuesta y promoción de modificaciones a su marco normativo en apego al respeto del principio de máxima publicidad.</t>
  </si>
  <si>
    <t>7.1O1E1L3  Comisión Intersecretarial para la Transparencia en el Gobierno del Estado de Oaxaca instalada para el impulso transversal al interior de la Administración Pública Estatal de los programas y mecanismos en materia de transparencia y rendición de cuentas, así como para la atención de los principales índices a nivel nacional que miden la transparencia y la prevención de la corrupción.</t>
  </si>
  <si>
    <t>7.1O1E1L4  Quehacer gubernamental transparentado mediante la publicación de los resultados de la evaluación de su gestión y desempeño, así como su información presupuestaria en un lenguaje sencillo y ciudadano.</t>
  </si>
  <si>
    <t>7.1O1E1L5  Beneficios promovidos y difundidos respecto al derecho de acceso a la información, para impulsar una cultura de transparencia y rendición de cuentas.</t>
  </si>
  <si>
    <t>7.1O1E1L6  Criterios propuestos en el gobierno de Oaxaca para establecer requisitos de calidad de la información reportada por los sujetos obligados; pero que además ésta se traduzca a un lenguaje ciudadano.</t>
  </si>
  <si>
    <t>7.1O1E2L1  Mejores prácticas incorporadas en materia de participación ciudadana en el estado de Oaxaca, teniendo como referencia experiencias nacionales e internacionales.</t>
  </si>
  <si>
    <t>7.1O1E2L2  Observatorios ciudadanos, así como una política de contraloría social como figuras relevantes del ejercicio de seguimiento, supervisión y vigilancia de los programas presupuestarios con alto impacto social, además de la evaluación de la gestión y desempeño gubernamental.</t>
  </si>
  <si>
    <t>7.1O1E2L3  Figura de “testigos sociales especializados” fortalecida, como mecanismo para vigilar la transparencia en los procesos licitatorios celebrados por el gobierno estatal.</t>
  </si>
  <si>
    <t>7.1O1E2L4  Cultura de la participación ciudadana en la transparencia y rendición de cuentas promovida entre la sociedad y los servidores públicos.</t>
  </si>
  <si>
    <t>7.1O1E2L5  Organizaciones de la sociedad civil capacitadas para promover la rendición de cuentas pública como elemento indispensable para legitimar el quehacer gubernamental.</t>
  </si>
  <si>
    <t>7.1O1E2L6  Mecanismos diseñados para mejorar la calidad en la atención a las demandas ciudadanas.</t>
  </si>
  <si>
    <t>7.1O1E2L7  Herramientas tecnológicas aplicadas para facilitar la transparencia y fomentar la rendición de cuentas públicas.</t>
  </si>
  <si>
    <t>7.1O2E1L1  Sistemas para el seguimiento y aplicación de los recursos públicos diseñados e instrumentados para el monitoreo eficiente y efectivo de su aplicación.</t>
  </si>
  <si>
    <t>7.1O2E1L2  Mecanismos de evaluación del desempeño de los servidores e instituciones públicas diseñados e instrumentados en coordinación con otras dependencias para mejorar la calidad y efectividad de su función.</t>
  </si>
  <si>
    <t>7.1O2E1L3  Herramientas de comunicación estratégica implementadas, que permitan la denuncia social de aquellos servidores públicos que, en el ejercicio de sus funciones cometan actos u omisiones que redunden en perjuicio de los intereses públicos fundamentales del Estado o de su buen despacho, así como la investigación y sanción de lo denunciado.</t>
  </si>
  <si>
    <t>7.1O2E1L4  Sistemas de georeferenciación instrumentados y aplicados en el monitoreo del quehacer gubernamental, tanto en la administración de los recursos públicos, como en la ejecución de la obra pública.</t>
  </si>
  <si>
    <t>7.1O2E1L5  Enfoques de auditoría mejorados para asegurar la fiscalización de impacto, maximizando la eficiencia y eficacia de la función con enfoque estratégico.</t>
  </si>
  <si>
    <t>7.1O2E1L6  Sistemas y tecnologías de la información fortalecidos para el mejor desempeño de la función de auditoría.</t>
  </si>
  <si>
    <t>7.1O2E1L7  Especialización técnica del personal impulsada a través de programas de capacitación y certificación de la función de auditoría.</t>
  </si>
  <si>
    <t>7.1O2E1L8  Seguimiento, supervisión y vigilancia de los programas presupuestarios con alto impacto social mediante la figura del contralor social.</t>
  </si>
  <si>
    <t>7.1O2E2L1  Programas implementados para la prevención de la corrupción (usuario simulado).</t>
  </si>
  <si>
    <t>7.1O2E2L2  Esquemas de control interno propuestos e instrumentados en la administración pública estatal con el propósito de prevenir la materialización de riesgos asociados a la corrupción.</t>
  </si>
  <si>
    <t>7.1O2E2L3  Sanciones administrativas ejemplares aplicadas y denuncias penales realizadas conforme a la ley, particularmente tratándose de actos dolosos y conductas graves asociadas a la corrupción.</t>
  </si>
  <si>
    <t>7.1O2E2L4  Verificación fortalecida de las declaraciones de situación patrimonial.</t>
  </si>
  <si>
    <t>7.1O2E2L5  Código de Ética institucionalizado aplicable a todos los servidores públicos.</t>
  </si>
  <si>
    <t>7.2O1E1L1  Participación activa en el seno del Sistema Nacional de Coordinación Fiscal para un seguimiento oportuno de los mecanismos de distribución de los recursos federales asignados al estado de Oaxaca.</t>
  </si>
  <si>
    <t xml:space="preserve">7.2O1E1L2  Convenios de colaboración celebrados con dependencias federales para la obtención de mayores recursos  para el financiamiento del desarrollo del Estado. </t>
  </si>
  <si>
    <t>7.2O1E1L3  Convenios de colaboración celebrados con dependencias federales y locales para el intercambio informativo para fortalecer los procesos de fiscalización de las contribuciones.</t>
  </si>
  <si>
    <t>7.2O1E1L4  Convenios de colaboración celebrados con dependencias federales para la ampliación y modernización de los recintos fiscales en el Estado y, en su caso, creación de recintos fiscalizados para elevar la eficiencia aduanera.</t>
  </si>
  <si>
    <t>7.2O1E2L1  Reforma fiscal con criterios de equidad y de eficiencia tributaria para eliminar privilegios y distorsiones en el cobro de las contribuciones locales e incremente la recaudación del Estado.</t>
  </si>
  <si>
    <t>7.2O1E2L2  Precios y tarifas actualizadas de los bienes y servicios ofrecidos por dependencias, organismos y entidades de la administración pública estatal, incorporando criterios de equidad en términos de la capacidad de pago de la población.</t>
  </si>
  <si>
    <t>7.2O1E2L3  Base tributaria ampliada para los conceptos que integran los ingresos propios de la entidad.</t>
  </si>
  <si>
    <t>7.2O1E2L4  Mecanismos establecidos para el fortalecimiento financiero de los organismos y entidades de la administración pública estatal.</t>
  </si>
  <si>
    <t>7.2O1E2L5  Oficinas recaudadoras modernizadas con sistemas de control de la calidad en el servicio de asistencia y asesoría fiscal.</t>
  </si>
  <si>
    <t xml:space="preserve">7.2O1E2L6  Desarrollos tecnológicos incorporados al cobro de las contribuciones en el Estado. </t>
  </si>
  <si>
    <t>7.2O1E2L7  Opciones de pago ampliadas en beneficio de los contribuyentes.</t>
  </si>
  <si>
    <t>7.2O1E2L8  Cultura fiscal basada en campañas de concientización de la importancia del pago de los impuestos.</t>
  </si>
  <si>
    <t>7.2O1E2L9  Procuraduría Fiscal creada para la defensa de los intereses de la hacienda pública local.</t>
  </si>
  <si>
    <t>7.2O1E2L10  Acciones de fiscalización fortalecidas en materia de impuestos locales y federales.</t>
  </si>
  <si>
    <t>7.2O1E2L11  Equipo de trabajo especializado, para dar seguimiento al segmento de grandes contribuyentes en el Estado.</t>
  </si>
  <si>
    <t>7.2O1E2L12  Consejo asesor organizado por la Secretaría de Finanzas, para conocer y considerar las necesidades y exigencias de modificación o adecuación de la legislación fiscal por parte de colegios de profesionistas, cámaras empresariales y académicos.</t>
  </si>
  <si>
    <t>7.2O1E2L13   Convenios de colaboración con los municipios de la entidad para el fortalecimiento de su capacidad recaudatoria, promoviendo de manera activa el incremento de la recaudación de los municipios del Estado.</t>
  </si>
  <si>
    <t xml:space="preserve">7.2O2E1L1 Criterios de marginación, desarrollo humano y rezago social incorporados en los procesos de toma de decisiones de los proyectos de inversión pública. </t>
  </si>
  <si>
    <t>7.2O2E1L2  Criterios técnicos de costo beneficio incorporados en la evaluación de proyectos de inversión.</t>
  </si>
  <si>
    <t>7.2O2E1L3  Mecanismos de planeación incluidos en el diseño e instrumentación de políticas públicas por microrregión para una correcta asignación regional del gasto público en el Estado.</t>
  </si>
  <si>
    <t xml:space="preserve">7.2O2E1L4 Adicionar como criterio para la distribución de los recursos,  Mecanismos de planeación incluidos en el diseño e instrumentación de políticas públicas por microrregión para una correcta asignación regional del gasto público en el Estado.la aportación en especie al gasto público por parte de los municipios indígenas. </t>
  </si>
  <si>
    <t>7.2O2E1L5  Esquema de capacitación permanente otorgado a los municipios del Estado para la mejora en la administración de recursos públicos.</t>
  </si>
  <si>
    <t>7.2O2E1L6  Procesos para la autorización, liberación, control y evaluación presupuestal del gasto de inversión simplificados.</t>
  </si>
  <si>
    <t>7.2O2E1L7  Instancia administrativa creada para la correcta identificación, selección y registro de la inversión pública estatal.</t>
  </si>
  <si>
    <t>7.2O2E1L8  Lineamientos para proyectos de inversión pública establecidos con criterios acordes al Plan Estatal de Desarrollo, Planes Municipales de Desarrollo y programas regionales, enfocados al abatimiento del rezago social.</t>
  </si>
  <si>
    <t>7.2O2E2L1  Plataforma integral de sistemas desarrollada, para facilitar la programación y evaluación del ejercicio del gasto a nivel de unidades responsables y por destino del mismo.</t>
  </si>
  <si>
    <t>7.2O2E2L2  Sistema para la evaluación del desempeño y la modernización presupuestaria desarrollado, con la finalidad de impulsar el presupuesto por resultados.</t>
  </si>
  <si>
    <t>7.2O2E2L3  Definición y aplicación de criterios de transparencia, austeridad, racionalidad y ahorro en el ejercicio del gasto público incluidos en la normatividad correspondiente.</t>
  </si>
  <si>
    <t>7.2O2E2L4  Autonomía y descentralización presupuestal fortalecida.</t>
  </si>
  <si>
    <t>7.2O2E2L5  Consejo Estatal de Armonización Contable fortalecido para la difusión y aplicación de las normas contables, lineamientos y acuerdos emitidos por el Consejo Nacional de Armonización Contable.</t>
  </si>
  <si>
    <t>7.2O3E1L1  Tesorería del Estado creada con el fin de manejar eficientemente las disponibilidades financieras de la administración pública estatal.</t>
  </si>
  <si>
    <t>7.2O3E1L2  Controles establecidos para la concentración y depuración de las cuentas bancarias de la administración pública del Estado.</t>
  </si>
  <si>
    <t>7.2O3E1L3  Mecanismos fortalecidos para el seguimiento y control del pago de las cuentas por liquidar del gobierno central.</t>
  </si>
  <si>
    <t>7.2O4E1L1  Criterios técnicos elaborados para el establecimiento de techos de endeudamiento, basados en análisis de solvencia de las finanzas locales.</t>
  </si>
  <si>
    <t>7.2O4E1L2  Deuda reestructurada para disminuir el costo de su servicio, ampliar los plazos de vencimiento y aminorar el porcentaje de las garantías de pago que actualmente se tienen de las participaciones federales.</t>
  </si>
  <si>
    <t>7.2O4E1L3  Mejoramiento del marco institucional que regula la deuda pública en el Estado.</t>
  </si>
  <si>
    <t>7.2O4E2L1  Programa Estatal de Financiamiento implementado para el crecimiento y desarrollo económico de Oaxaca.</t>
  </si>
  <si>
    <t>7.2O4E2L2  Estímulos fiscales creados para incentivar la inversión privada en el Estado.</t>
  </si>
  <si>
    <t>7.2O4E2L3  Iniciativa de Ley Estatal para la promoción y creación de las asociaciones público-privadas, en un marco de transparencia, privilegio al interés común de Estado y protección del erario público.</t>
  </si>
  <si>
    <t>7.3O1E1L1  Grupo de trabajo entre dependencias normativas y ejecutoras integrado para el análisis, implantación, desarrollo y mejora del programa de simplificación y modernización administrativa.</t>
  </si>
  <si>
    <t>7.3O1E1L2  Programa de simplificación y modernización administrativa integral difundido para hacer más sencilla la operación, el manejo y distribución de los servicios requeridos por las dependencias y entidades.</t>
  </si>
  <si>
    <t xml:space="preserve">7.3O1E1L3  Manual sencillo de trámites y servicios implementado para permitir ahorros y un uso eficiente de los recursos materiales y humanos, incorporando las tecnologías de la información y comunicación. </t>
  </si>
  <si>
    <t>7.3O1E1L4  Provisión de los principales bienes y servicios públicos revisada y valorada, mediante un diagnóstico que identifique la adecuación y relevancia de los procesos y procedimientos requeridos.</t>
  </si>
  <si>
    <t>7.3O1E1L5  Reglamentos y disposiciones que rigen los procesos administrativos en las dependencias y entidades del sector público revisados y actualizados.</t>
  </si>
  <si>
    <t>7.3O1E1L6  Estudios elaborados por expertos para verificar el nivel de cumplimiento del proceso de modernización y simplificación administrativa y, así, medir el impacto de las acciones instrumentadas con respecto al desempeño de la función pública diseñados e instrumentados.</t>
  </si>
  <si>
    <t>7.3O1E2L1  Lineamientos para la elaboración de los documentos normativos de divulgación administrativa y de atención al público establecidos para facilitar el entendimiento y colaboración interinstitucional, enfocados a elevar la calidad de la función pública.</t>
  </si>
  <si>
    <t>7.3O1E2L2  Documentos normativos de divulgación administrativa revisados, autorizados y emitidos para facilitar la función pública.</t>
  </si>
  <si>
    <t>7.3O1E2L3  Lineamientos para la ejecución de obra pública estatal y municipal establecidos.</t>
  </si>
  <si>
    <t>7.3O1E2L4  Manuales de simplificación administrativa difundidos a través de medios impresos o digitalizados para facilitar la consulta y uso por parte de la ciudadanía.</t>
  </si>
  <si>
    <t>7.3O1E2L5  Reportes periódicos solicitados a cada una de las dependencias y entidades para dar seguimiento a la implantación y difusión de los manuales.</t>
  </si>
  <si>
    <t>7.3O2E1L1  Diagnóstico documental aplicado a leyes, decretos, reglamentos, acuerdos y manuales, para identificar las cargas normativas en las dependencias y entidades con base en criterios técnico-jurídicos.</t>
  </si>
  <si>
    <t>7.3O2E1L2  Disposiciones jurídicas obsoletas derogadas para hacer más ágiles los procesos administrativos, trámites y servicios públicos.</t>
  </si>
  <si>
    <t>7.3O2E1L3  Leyes, decretos, reglamentos, acuerdos y manuales obsoletos abrogados para hacer más eficiente la administración pública, eliminando procesos, trámites y requisitos, ociosos.</t>
  </si>
  <si>
    <t>7.3O2E1L4  Coordinación interinstitucional fortalecida para el proceso de análisis, concertación y aprobación de normas del sector público y, de esta manera, evitar la emisión de nuevas normas que no estuvieran plenamente justificadas.</t>
  </si>
  <si>
    <t>7.3O3E1L1  Normatividad en materia de administración, adquisición y uso de la las TIC elaborada, difundida y aplicada que incorpore la obligatoriedad de difundir datos desagregados por variables relevantes de política pública, tales como sexo, etnicidad, grupos etarios, entre otros.</t>
  </si>
  <si>
    <t>7.3O3E1L2  Servidores públicos capacitados y asesorados en materia de TIC.</t>
  </si>
  <si>
    <t>7.3O3E1L3  Expedientes electrónicos impulsados.</t>
  </si>
  <si>
    <t>7.3O3E1L4  Firma digital establecida.</t>
  </si>
  <si>
    <t>7.3O3E1L5  Kioscos informáticos establecidos en cada entidad y dependencia.</t>
  </si>
  <si>
    <t>7.3O3E1L6  Informes y diagnósticos de las acciones de gobierno con enfoque de género difundidos en los sitios electrónicos controlados.</t>
  </si>
  <si>
    <t>7.3O3E1L7  Procesos sistematizados y automatizados a través de sistemas en línea.</t>
  </si>
  <si>
    <t>7.3O3E1L8  Trámites en línea existentes automatizados.</t>
  </si>
  <si>
    <t>7.3O3E1L9  Centro de datos gubernamentales implantados.</t>
  </si>
  <si>
    <t>7.3O3E1L10  Red estatal de servicios desarrollada en los sectores de educación, salud, seguridad y gobierno.</t>
  </si>
  <si>
    <t>7.3O3E2L1  Participación y colaboración de la ciudadanía por medio de los portales de gobierno promovidos.</t>
  </si>
  <si>
    <t>7.3O3E2L2  Industria de TIC impulsada desde el sector público, mediante la incorporación de servicios en línea.</t>
  </si>
  <si>
    <t>7.4O1E1L1  Iniciativa de ley avocada a establecer el servicio civil de carrera.</t>
  </si>
  <si>
    <t>7.4O1E1L2  Diagnóstico integrado de necesidades de capacitación en la administración pública estatal.</t>
  </si>
  <si>
    <t>7.4O1E1L3  Programa de Desarrollo Profesional para los servidores públicos diseñado e instrumentado.</t>
  </si>
  <si>
    <t>7.4O1E1L4  Plataforma para el registro, difusión y contenido de los cursos de capacitación diseñado para facilitar el acceso a los servidores públicos inscritos al programa.</t>
  </si>
  <si>
    <t>7.4O1E1L5  Registro de seguimiento aplicado a los conocimientos, habilidades y actitudes adquiridos por los servidores públicos capacitados.</t>
  </si>
  <si>
    <t>7.4O1E1L6  Nuevas prácticas para la capacitación de los servidores públicos de base convenidas con el sindicato, e instrumentadas por instituciones académicas especializadas.</t>
  </si>
  <si>
    <t>7.4O1E1L7  Sistema de incentivos y recompensas diseñado, dirigido a fomentar la innovación, la capacitación y mejores prácticas administrativas.</t>
  </si>
  <si>
    <t>7.4O2E1L1  Formulación de metodología operada para el establecimiento de componentes del desempeño a evaluar, definición de tareas y metas de cada puesto y diseño de indicadores de desempeño laboral de los servidores públicos de mandos medios y superiores.</t>
  </si>
  <si>
    <t>7.4O2E1L2  Responsables de evaluación del desempeño establecidos en las dependencias y organismos de gobierno.</t>
  </si>
  <si>
    <t>7.4O2E1L3  Capacitación a servidores y responsables sobre los criterios metodológicos, instrumentos de operación, de seguimiento y de impacto a aplicar en la evaluación del desempeño desarrollada.</t>
  </si>
  <si>
    <t>7.4O2E1L4  Aplicación de la metodología de evaluación del desempeño monitoreada permanentemente.</t>
  </si>
  <si>
    <t>7.4O2E2L1  Metodología de evaluación del desempeño de los servidores públicos definida en acuerdo con el sindicato.</t>
  </si>
  <si>
    <t>7.4O2E2L2  Capacitación a servidores y responsables sobre los criterios metodológicos, instrumentos de operación, de seguimiento y de impacto a aplicar en la evaluación del desempeño desarrollada.</t>
  </si>
  <si>
    <t>7.4O2E2L3  Criterios de calificación claramente definidos para el otorgamiento de incentivos y recompensas a servidores públicos.</t>
  </si>
  <si>
    <t>7.5O1E1L1  Coordinación interinstitucional establecida para el diseño de un programa de capacitación dirigido a desarrollar una nueva cultura del servicio público.</t>
  </si>
  <si>
    <t>7.5O1E1L2  Responsables del fomento de la nueva cultura del servicio público establecidos en cada dependencia y organismo de la administración pública estatal.</t>
  </si>
  <si>
    <t>7.5O1E1L3  Necesidades de capacitación en términos de atención ciudadana detectadas por dependencia y tipo de trámite o servicio.</t>
  </si>
  <si>
    <t>7.5O1E1L4  Derechos Humanos, Derechos Indígenas y Ley de Acceso de las Mujeres a una Vida Libre de Violencia en el Estado de Oaxaca difundidos para el conocimiento y cumplimiento de los servidores públicos.</t>
  </si>
  <si>
    <t>7.5O1E1L5  Lineamientos de capacitación y sensibilización orientados a desarrollar una nueva cultura del servicio público, establecidos y difundidos en cada dependencia y entidad de la administración pública.</t>
  </si>
  <si>
    <t>7.5O1E1L6  Programa de capacitación y sensibilización de la nueva cultura del servicio público apoyado por tecnologías de la información y comunicación.</t>
  </si>
  <si>
    <t>7.5O1E2L1  Colaboración interinstitucional estrecha orientada a generar acuerdos y sinergias operativas, entre las directivas, personal y dependencias para ofrecer un servicio sensible y de calidad al ciudadano.</t>
  </si>
  <si>
    <t>7.5O1E2L2  Capacidad de respuesta a demandas ciudadanas mejoradas mediante la operación de una disciplina del servicio público clara y orientada a la atención con calidad y oportunidad.</t>
  </si>
  <si>
    <t>7.5O1E2L3 Trámites, provisión y distribución de bienes y servicios públicos simplificados.</t>
  </si>
  <si>
    <t>7.5O1E2L4  Trámites, provisión y distribución de bienes y servicios públicos apoyados por tecnologías de la información y la comunicación.</t>
  </si>
  <si>
    <t>7.5O1E2L5  Derechos Humanos, Derechos Indígenas y Ley de Acceso de las Mujeres a una vida Libre de Violencia garantizados y acatados por los servidores públicos.</t>
  </si>
  <si>
    <t>7.5O1E2L6  Atención ciudadana mejorada atendiendo las necesidades particulares de la población indígena u otro grupo en situación de vulnerabilidad.</t>
  </si>
  <si>
    <t>7.5O1E2L7  Marco legal y ético respetado y garantizado en el marco de una nueva cultura laboral que mejore la relación  ciudadano-servidor público.</t>
  </si>
  <si>
    <t>7.5O1E2L8  Dignidad de la función pública mejorada como consecuencia de acciones efectivas de atención desarrolladas por los servidores de gobierno.</t>
  </si>
  <si>
    <t xml:space="preserve">7.5O1E2L9  Percepción ciudadana respecto a la dignidad del funcionario público mejorada. </t>
  </si>
  <si>
    <t>7.5O1E2L10  Mecanismos de atención a quejas, recepción de comentarios y canalización de denuncias respecto al servicio público establecidos.</t>
  </si>
  <si>
    <t>7.5O1E2L11  Lineamientos evaluativos aplicados a la creación de modelos participativos con el fin de dar seguimiento, obtener datos y reorientar las acciones de mejora de servicios y atención del servidor público de cara al ciudadano.</t>
  </si>
  <si>
    <t>7.5O1E3L1  Plan de cultura y comunicación organizacional externo e interno diseñado e implementado para mejorar la integración, elevar la imagen y percepción del funcionario público frente al ciudadano.</t>
  </si>
  <si>
    <t xml:space="preserve">7.5O1E3L2  Programas de comunicación participativa permanentes orientados a la apropiación de una nueva identidad institucional con valores, en un gobierno de transición. </t>
  </si>
  <si>
    <t>7.5O1E3L3  Código ético difundido entre la base sindical, mandos medios y superiores para fomentar el rescate de la honorabilidad y prestigio del servidor público como un todo unificado.</t>
  </si>
  <si>
    <t>7.6O1E1L1  Marco jurídico en materia de coordinación institucional revisado y mejorado, para especificar los mecanismos de colaboración y participación entre los distintos niveles de gobierno y los organismos internacionales.</t>
  </si>
  <si>
    <t>7.6O1E1L2  Instancia especial creada y facultada para coordinar la interlocución del Gobierno del Estado con los Municipios, la Federación y los organismos internacionales, para promover una colaboración más efectiva.</t>
  </si>
  <si>
    <t>7.6O1E1L3  Oferta de fondos internacionales y programas federales aprovechada al máximo, a partir de la identificación, análisis y aprovechamiento de los apoyos, subsidios y financiamientos disponibles.</t>
  </si>
  <si>
    <t>7.6O1E1L4  Convenios de colaboración y coordinación con el gobierno federal, municipios y organismos internacionales firmados y aplicados por la administración pública estatal.</t>
  </si>
  <si>
    <t>7.6O1E1L5  Concurrencia presupuestal establecida en el diseño e instrumentación de los programas y proyectos públicos para comprometer recursos de forma simultánea.</t>
  </si>
  <si>
    <t>7.6O1E1L6  Sistema de supervisión y seguimiento de los programas y obras ejecutadas en los municipios con participación del gobierno estatal y federal.</t>
  </si>
  <si>
    <t>7.6O1E1L7  Instancias regionales creadas y consolidadas para una mejor planeación y coordinación de esfuerzos a nivel intermunicipal.</t>
  </si>
  <si>
    <t>7.6O1E1L8  Casos exitosos de diseño e instrumentación de programas y proyectos públicos entre municipios y entre niveles de gobierno difundidos y replicados.</t>
  </si>
  <si>
    <t>7.6O1E1L9  Autoridades en municipios con mayores desventajas, capacitadas y asistidas, para diversificar y mejorar sus instrumentos de gestión de recursos, administración interna y ejecución de programas de desarrollo económico y social.</t>
  </si>
  <si>
    <t>7.6O1E2L1  Instancia especial creada y facultada para promover la coordinación entre las dependencias y entidades del Gobierno del Estado y la participación de los organismos empresariales, las organizaciones sociales y las instituciones académicas del estado, en torno de políticas, programas y proyectos específicos.</t>
  </si>
  <si>
    <t>7.6O1E2L2  Convenios de colaboración firmados y aplicados entre las instituciones gubernamentales, los organismos empresariales, las organizaciones sociales y las instituciones académicas del Estado, para el diseño de programas y proyectos conjuntos.</t>
  </si>
  <si>
    <t>7.6O1E2L3  Órganos consultivos y espacios de participación social institucionalizados para revisar, opinar y proponer mejoras a las políticas, programas, proyectos públicos, a efecto de mejorar la rendición de cuentas y la aplicación de los recursos públicos.</t>
  </si>
  <si>
    <t>7.6O1E2L4  Enfoque territorial sector regional incorporado al proceso de planeación, programación, presupuestación, ejecución y evaluación de las dependencias y entidades del Gobierno del Estado de Oaxaca.</t>
  </si>
  <si>
    <t>7.6O1E2L5  Concurrencia presupuestal establecida en el diseño e instrumentación de los programas públicos y proyectos de inversión, para comprometer recursos de forma simultánea y coordinada.</t>
  </si>
  <si>
    <t>7.6O1E2L6  Indicadores y metas de gestión y resultados compartidas y comprometidas entre distintas dependencias y entidades gubernamentales, para el seguimiento y evaluación de programas y proyectos concurrentes.</t>
  </si>
  <si>
    <t>cve_sector</t>
  </si>
  <si>
    <t>sector</t>
  </si>
  <si>
    <t>C</t>
  </si>
  <si>
    <t>Agropecuario, forestal y pesquero</t>
  </si>
  <si>
    <t>A</t>
  </si>
  <si>
    <t>Caminos</t>
  </si>
  <si>
    <t>B</t>
  </si>
  <si>
    <t>Agua Potable y Saneamiento Básico</t>
  </si>
  <si>
    <t>cve_subsector</t>
  </si>
  <si>
    <t>subsector</t>
  </si>
  <si>
    <t>Administracion de Agua</t>
  </si>
  <si>
    <t>Ordenación de Aguas residuales, drenaje y alcantarillado</t>
  </si>
  <si>
    <t>Pecuario</t>
  </si>
  <si>
    <t>Forestal</t>
  </si>
  <si>
    <t>Pesca</t>
  </si>
  <si>
    <t>Agrícola</t>
  </si>
  <si>
    <t>cve_prog</t>
  </si>
  <si>
    <t>programa</t>
  </si>
  <si>
    <t>1. CT Carreteras Troncales</t>
  </si>
  <si>
    <t>2. UB Caminos Rurales</t>
  </si>
  <si>
    <t>3. UB Carreteras Alimentadoras</t>
  </si>
  <si>
    <t>1. Suministro de Agua Potable (Cobertura)</t>
  </si>
  <si>
    <t>2. Calidad del Agua</t>
  </si>
  <si>
    <t>3. Eficiencia en la Administración del Servicio</t>
  </si>
  <si>
    <t>4. Estudios para el desarrollo de actividades y proyectos de Agua</t>
  </si>
  <si>
    <t>1. Drenaje y Alcantarillado (cobertura)</t>
  </si>
  <si>
    <t>2. Manejo de aguas residuales</t>
  </si>
  <si>
    <t>3. Gestión integral de residuos sólidos</t>
  </si>
  <si>
    <t>4. Estudios para el desarrollo de actividades y proyectos de Saneamiento Básico</t>
  </si>
  <si>
    <t>5. Gestión Instituciónal</t>
  </si>
  <si>
    <t>1. Planeación, organización y desarrollo pecuario</t>
  </si>
  <si>
    <t>2. Repoblación</t>
  </si>
  <si>
    <t>3. Mejoramiento productivo</t>
  </si>
  <si>
    <t>4. Acopio y transformación</t>
  </si>
  <si>
    <t>5. Sanidad</t>
  </si>
  <si>
    <t>6. Identificación y movilización</t>
  </si>
  <si>
    <t>7. Comercialización</t>
  </si>
  <si>
    <t>1. Organización, planeación y desarrollo forestal</t>
  </si>
  <si>
    <t>2. Fomento forestal</t>
  </si>
  <si>
    <t>3. Protección Forestal</t>
  </si>
  <si>
    <t>4. Gestión institucional</t>
  </si>
  <si>
    <t>1. Planeación, organización y ordenamiento pesquero</t>
  </si>
  <si>
    <t>2. Fomento pesquero</t>
  </si>
  <si>
    <t>3. Inspección y Vigilancia</t>
  </si>
  <si>
    <t>4. Innovación y Transferencia</t>
  </si>
  <si>
    <t>5. Gastos no imputables a los proyectos</t>
  </si>
  <si>
    <t>1. Planeación, organización y desarrollo agrícola</t>
  </si>
  <si>
    <t>2. Mejoramiento productivo</t>
  </si>
  <si>
    <t>3. Gestión financiera</t>
  </si>
  <si>
    <t>4. Industria Rural</t>
  </si>
  <si>
    <t>5. Comercialización</t>
  </si>
  <si>
    <t>6. Sanidad vegetal e inocuidad</t>
  </si>
  <si>
    <t>cve_subp</t>
  </si>
  <si>
    <t>subprog</t>
  </si>
  <si>
    <t>2.2 Capacitación y asistencia técnica en reproducción</t>
  </si>
  <si>
    <t>2.1 Mejoramiento genético</t>
  </si>
  <si>
    <t>1.2 Fortalecimiento de sistemas producto</t>
  </si>
  <si>
    <t>1.1 Planeación pecuaria</t>
  </si>
  <si>
    <t>5.1 Gasto de funcionamiento no imputables a programas (salarios, suministros, etc.)</t>
  </si>
  <si>
    <t>4.3 Gasto de operación imputable</t>
  </si>
  <si>
    <t>4.2 Diagnóstico y evaluaciónes</t>
  </si>
  <si>
    <t>4.1 Formulación y viabilización de proyectos de Saneamiento Básico</t>
  </si>
  <si>
    <t>3.4 Gasto de operación imputable</t>
  </si>
  <si>
    <t>3.3 Mantenimiento y ampliación de plantas</t>
  </si>
  <si>
    <t>3.2 Plantas de tratamiento</t>
  </si>
  <si>
    <t>3.1 Construcción y ampliación de rellenos sanitarios</t>
  </si>
  <si>
    <t>2.3 Gasto de operación imputable</t>
  </si>
  <si>
    <t>2.2 Mantenimiento y rehabilitacion de plantas de tratamiento</t>
  </si>
  <si>
    <t>2.1 Construcción de plantas de tratamiento</t>
  </si>
  <si>
    <t>1.3 Gasto de operación imputable</t>
  </si>
  <si>
    <t>1.2 Rehabilitación de redes de drenaje y alcantarillado (sistemas)</t>
  </si>
  <si>
    <t>1.1 Construcción y ampliación de redes de drenaje y alcantarillado (sistemas)</t>
  </si>
  <si>
    <t>4.1 Formulación y viabilización de proyectos de agua</t>
  </si>
  <si>
    <t>3.3 Gasto de operación imputable</t>
  </si>
  <si>
    <t>3.2 Actualización y ampliación al Padron de usuarios</t>
  </si>
  <si>
    <t>3.1 Cultura del agua y Vinculación Social</t>
  </si>
  <si>
    <t>2.2 Mantenimiento, Rehabilitación de plantas Potabilizadoras</t>
  </si>
  <si>
    <t>2.1. Construcción de plantas Potabilizadoras</t>
  </si>
  <si>
    <t>1.5 Gasto de operación imputable</t>
  </si>
  <si>
    <t>1.4 Equipamiento</t>
  </si>
  <si>
    <t>1.3 Rehabilitación de redes de conducción y distribución (sistemas)</t>
  </si>
  <si>
    <t>1.2 Construcción y ampliación de redes de conducción y distribución (sistemas)</t>
  </si>
  <si>
    <t>1.1 Captación</t>
  </si>
  <si>
    <t>3.5 Estudios y Proyectos</t>
  </si>
  <si>
    <t>3.4 Modernización y Ampliación</t>
  </si>
  <si>
    <t>3.3 Construcción</t>
  </si>
  <si>
    <t>3.2 Conservacion</t>
  </si>
  <si>
    <t>3.1 Reconstrucción</t>
  </si>
  <si>
    <t>2.5 Estudios y Proyectos</t>
  </si>
  <si>
    <t>2.4 Ampliación</t>
  </si>
  <si>
    <t>2.3 Construcción</t>
  </si>
  <si>
    <t>2.2 Conservación</t>
  </si>
  <si>
    <t>2.1 Reconstrucción</t>
  </si>
  <si>
    <t>1.5 Reconstruccion</t>
  </si>
  <si>
    <t>1.4 Estudios y Proyectos</t>
  </si>
  <si>
    <t>1.3 Conservación</t>
  </si>
  <si>
    <t>1.2 Modernización</t>
  </si>
  <si>
    <t>1.1 Construcción</t>
  </si>
  <si>
    <t>2.3 Incremento de la población de especies pecuarias</t>
  </si>
  <si>
    <t>3.1 Infraestructura para la producción y la productividad</t>
  </si>
  <si>
    <t>3.2 Equipamientos para la producción</t>
  </si>
  <si>
    <t>3.3 Producción y conservación de forrajes</t>
  </si>
  <si>
    <t>4.1 Infraestructura para el acopio y transformación</t>
  </si>
  <si>
    <t>4.2 Equipamientos para el acopio y transformación</t>
  </si>
  <si>
    <t>5.1 Campañas zoosanitarias</t>
  </si>
  <si>
    <t>5.2 Diagnóstico</t>
  </si>
  <si>
    <t>5.3 Inocuidad</t>
  </si>
  <si>
    <t>6.1 Identificación individual de especies pecuarias</t>
  </si>
  <si>
    <t>6.2 Trazabilidad</t>
  </si>
  <si>
    <t>7.1 Estudios de mercado</t>
  </si>
  <si>
    <t>7.2 Asistencia técnica y apoyo a la organización</t>
  </si>
  <si>
    <t>7.3 Certificación</t>
  </si>
  <si>
    <t>7.4 Infraestructura para la comercialización</t>
  </si>
  <si>
    <t>1.1 Organización forestal</t>
  </si>
  <si>
    <t>1.2 Planeación forestal</t>
  </si>
  <si>
    <t>1.3 Desarrollo Forestal</t>
  </si>
  <si>
    <t>1.4 Fortalecimiento a la cadena productiva forestal maderable y no maderable.</t>
  </si>
  <si>
    <t>1.5 Gasto de operación imputable al programa</t>
  </si>
  <si>
    <t>2.1 Plantaciones forestales comerciales</t>
  </si>
  <si>
    <t>2.2 Conservación y Servicios ambientales</t>
  </si>
  <si>
    <t>2.3 Restauración forestal</t>
  </si>
  <si>
    <t>2.4 Gasto de operación imputable al programa</t>
  </si>
  <si>
    <t>3.1 Prevención y combate de incendios forestales</t>
  </si>
  <si>
    <t>3.2 Control y combate de plagas y enfermedades forestales</t>
  </si>
  <si>
    <t>3.3 Vigilancia forestal</t>
  </si>
  <si>
    <t>3.4 Gasto de operación imputable al programa</t>
  </si>
  <si>
    <t>4.1 Gasto de funcionamiento no imputables a programas (salarios, suministros, etc.)</t>
  </si>
  <si>
    <t>1.1 Planeación</t>
  </si>
  <si>
    <t>1.2 Sistema Estatal de Información</t>
  </si>
  <si>
    <t>1.3 Estudios y planes técnicos</t>
  </si>
  <si>
    <t>1.4 Desarrollo de capacidades</t>
  </si>
  <si>
    <t>1.5 Gastos imputables a los proyectos</t>
  </si>
  <si>
    <t>2.1 Desarrollo y Mejoramiento de Infraestructura</t>
  </si>
  <si>
    <t>2.2 Comercialización</t>
  </si>
  <si>
    <t>2.3 Financiamiento</t>
  </si>
  <si>
    <t>2.4 Fomento a la Pesca Deportiva</t>
  </si>
  <si>
    <t>2.5 Gastos imputables a los proyectos</t>
  </si>
  <si>
    <t>3.1 Inspección y Vigilancia</t>
  </si>
  <si>
    <t>3.2 Prevención y manejo de riesgos sanitarios</t>
  </si>
  <si>
    <t>3.3 Gastos imputables a los proyectos</t>
  </si>
  <si>
    <t>4.1 Innovación y Transferencia Tecnológica</t>
  </si>
  <si>
    <t>4.2 Gastos imputables a los proyectos</t>
  </si>
  <si>
    <t>5.1 Gastos no imputables a los proyectos</t>
  </si>
  <si>
    <t>1.1 Planeación agrícola</t>
  </si>
  <si>
    <t>1.2 Banco de información</t>
  </si>
  <si>
    <t>1.3 Estudios Técnicos</t>
  </si>
  <si>
    <t>2.1 Infraestructura productiva</t>
  </si>
  <si>
    <t>2.2 Maquinaria y equipos</t>
  </si>
  <si>
    <t>2.3 Aplicación del paquete tecnológico</t>
  </si>
  <si>
    <t>2.4 Fomento a la certificación agrícola</t>
  </si>
  <si>
    <t>3.1 Fondo de garantía</t>
  </si>
  <si>
    <t>3.2 Fondos de aseguramiento</t>
  </si>
  <si>
    <t>4.1 Infraestructura para el acopio, empaque y transformación</t>
  </si>
  <si>
    <t>4.2 Maquinaria y equipos para la transformación</t>
  </si>
  <si>
    <t>4.3 Asistencia técnica y apoyo organizacional</t>
  </si>
  <si>
    <t>5.1 Estudios de mercado</t>
  </si>
  <si>
    <t>5.2 Convenios de comercialización</t>
  </si>
  <si>
    <t>5.3 Centros de comercialización</t>
  </si>
  <si>
    <t>6.1 Campañas fitosanitarias</t>
  </si>
  <si>
    <t>6.2 Diagnóstico</t>
  </si>
  <si>
    <t>6.3 Inocuidad</t>
  </si>
  <si>
    <t>PED_4_</t>
  </si>
  <si>
    <t>PED_5_</t>
  </si>
  <si>
    <t>PED_6_</t>
  </si>
  <si>
    <t>PED_7_</t>
  </si>
  <si>
    <t>TEMAS</t>
  </si>
  <si>
    <t>CVE_TEMA_COMP</t>
  </si>
  <si>
    <t>ID</t>
  </si>
  <si>
    <t>PED_4_1_</t>
  </si>
  <si>
    <t>PED_4_2_</t>
  </si>
  <si>
    <t>PED_4_3_</t>
  </si>
  <si>
    <t>PED_4_4_</t>
  </si>
  <si>
    <t>PED_4_5_</t>
  </si>
  <si>
    <t>PED_4_6_</t>
  </si>
  <si>
    <t>PED_4_7_</t>
  </si>
  <si>
    <t>PED_5_1_</t>
  </si>
  <si>
    <t>PED_5_2_</t>
  </si>
  <si>
    <t>PED_5_3_</t>
  </si>
  <si>
    <t>PED_5_4_</t>
  </si>
  <si>
    <t>PED_5_5_</t>
  </si>
  <si>
    <t>PED_5_6_</t>
  </si>
  <si>
    <t>PED_5_7_</t>
  </si>
  <si>
    <t>PED_5_8_</t>
  </si>
  <si>
    <t>PED_5_9_</t>
  </si>
  <si>
    <t>PED_5_11_</t>
  </si>
  <si>
    <t>PED_6_1_</t>
  </si>
  <si>
    <t>PED_6_2_</t>
  </si>
  <si>
    <t>PED_6_3_</t>
  </si>
  <si>
    <t>PED_6_4_</t>
  </si>
  <si>
    <t>PED_6_5_</t>
  </si>
  <si>
    <t>PED_6_6_</t>
  </si>
  <si>
    <t>PED_6_7_</t>
  </si>
  <si>
    <t>PED_6_8_</t>
  </si>
  <si>
    <t>PED_7_1_</t>
  </si>
  <si>
    <t>PED_7_2_</t>
  </si>
  <si>
    <t>PED_7_3_</t>
  </si>
  <si>
    <t>PED_7_4_</t>
  </si>
  <si>
    <t>PED_7_5_</t>
  </si>
  <si>
    <t>PED_7_6_</t>
  </si>
  <si>
    <t>8</t>
  </si>
  <si>
    <t>9</t>
  </si>
  <si>
    <t>11</t>
  </si>
  <si>
    <t>PED_5_10_</t>
  </si>
  <si>
    <t>PED_4_1_1_</t>
  </si>
  <si>
    <t>PED_4_1_2_</t>
  </si>
  <si>
    <t>PED_4_2_1_</t>
  </si>
  <si>
    <t>PED_4_3_1_</t>
  </si>
  <si>
    <t>PED_4_4_1_</t>
  </si>
  <si>
    <t>PED_4_5_1_</t>
  </si>
  <si>
    <t>PED_4_6_1_</t>
  </si>
  <si>
    <t>PED_4_7_1_</t>
  </si>
  <si>
    <t>PED_5_1_1_</t>
  </si>
  <si>
    <t>PED_5_10_1_</t>
  </si>
  <si>
    <t>PED_5_11_1_</t>
  </si>
  <si>
    <t>PED_5_11_2_</t>
  </si>
  <si>
    <t>PED_5_2_1_</t>
  </si>
  <si>
    <t>PED_5_3_1_</t>
  </si>
  <si>
    <t>PED_5_4_1_</t>
  </si>
  <si>
    <t>PED_5_5_1_</t>
  </si>
  <si>
    <t>PED_5_5_2_</t>
  </si>
  <si>
    <t>PED_5_5_3_</t>
  </si>
  <si>
    <t>PED_5_5_4_</t>
  </si>
  <si>
    <t>PED_5_5_5_</t>
  </si>
  <si>
    <t>PED_5_6_1_</t>
  </si>
  <si>
    <t>PED_5_7_1_</t>
  </si>
  <si>
    <t>PED_5_8_1_</t>
  </si>
  <si>
    <t>PED_5_9_1_</t>
  </si>
  <si>
    <t>PED_6_1_1_</t>
  </si>
  <si>
    <t>PED_6_1_2_</t>
  </si>
  <si>
    <t>PED_6_2_1_</t>
  </si>
  <si>
    <t>PED_6_2_2_</t>
  </si>
  <si>
    <t>PED_6_2_3_</t>
  </si>
  <si>
    <t>PED_6_2_4_</t>
  </si>
  <si>
    <t>PED_6_2_5_</t>
  </si>
  <si>
    <t>PED_6_3_1_</t>
  </si>
  <si>
    <t>PED_6_3_2_</t>
  </si>
  <si>
    <t>PED_6_4_1_</t>
  </si>
  <si>
    <t>PED_6_5_1_</t>
  </si>
  <si>
    <t>PED_6_5_2_</t>
  </si>
  <si>
    <t>PED_6_6_1_</t>
  </si>
  <si>
    <t>PED_6_6_2_</t>
  </si>
  <si>
    <t>PED_6_6_3_</t>
  </si>
  <si>
    <t>PED_6_6_4_</t>
  </si>
  <si>
    <t>PED_6_7_1_</t>
  </si>
  <si>
    <t>PED_6_7_2_</t>
  </si>
  <si>
    <t>PED_6_7_3_</t>
  </si>
  <si>
    <t>PED_6_8_1_</t>
  </si>
  <si>
    <t>PED_7_1_1_</t>
  </si>
  <si>
    <t>PED_7_1_2_</t>
  </si>
  <si>
    <t>PED_7_2_1_</t>
  </si>
  <si>
    <t>PED_7_2_2_</t>
  </si>
  <si>
    <t>PED_7_2_3_</t>
  </si>
  <si>
    <t>PED_7_2_4_</t>
  </si>
  <si>
    <t>PED_7_3_1_</t>
  </si>
  <si>
    <t>PED_7_3_2_</t>
  </si>
  <si>
    <t>PED_7_3_3_</t>
  </si>
  <si>
    <t>PED_7_4_1_</t>
  </si>
  <si>
    <t>PED_7_4_2_</t>
  </si>
  <si>
    <t>PED_7_5_1_</t>
  </si>
  <si>
    <t>PED_7_6_1_</t>
  </si>
  <si>
    <t>PED_4_1_1_1_</t>
  </si>
  <si>
    <t>PED_4_1_1_2_</t>
  </si>
  <si>
    <t>PED_4_1_1_3_</t>
  </si>
  <si>
    <t>PED_4_1_2_1_</t>
  </si>
  <si>
    <t>PED_4_1_2_2_</t>
  </si>
  <si>
    <t>PED_4_1_2_3_</t>
  </si>
  <si>
    <t>PED_4_2_1_1_</t>
  </si>
  <si>
    <t>PED_4_2_1_2_</t>
  </si>
  <si>
    <t>PED_4_2_1_3_</t>
  </si>
  <si>
    <t>PED_4_2_1_4_</t>
  </si>
  <si>
    <t>PED_4_3_1_1_</t>
  </si>
  <si>
    <t>PED_4_3_1_2_</t>
  </si>
  <si>
    <t>PED_4_3_1_3_</t>
  </si>
  <si>
    <t>PED_4_3_1_4_</t>
  </si>
  <si>
    <t>PED_4_4_1_1_</t>
  </si>
  <si>
    <t>PED_4_4_1_10_</t>
  </si>
  <si>
    <t>PED_4_4_1_2_</t>
  </si>
  <si>
    <t>PED_4_4_1_3_</t>
  </si>
  <si>
    <t>PED_4_4_1_4_</t>
  </si>
  <si>
    <t>PED_4_4_1_5_</t>
  </si>
  <si>
    <t>PED_4_4_1_6_</t>
  </si>
  <si>
    <t>PED_4_4_1_7_</t>
  </si>
  <si>
    <t>PED_4_4_1_8_</t>
  </si>
  <si>
    <t>PED_4_4_1_9_</t>
  </si>
  <si>
    <t>PED_4_5_1_1_</t>
  </si>
  <si>
    <t>PED_4_5_1_2_</t>
  </si>
  <si>
    <t>PED_4_5_1_3_</t>
  </si>
  <si>
    <t>PED_4_6_1_1_</t>
  </si>
  <si>
    <t>PED_4_6_1_2_</t>
  </si>
  <si>
    <t>PED_4_6_1_3_</t>
  </si>
  <si>
    <t>PED_4_7_1_1_</t>
  </si>
  <si>
    <t>PED_4_7_1_2_</t>
  </si>
  <si>
    <t>PED_4_7_1_3_</t>
  </si>
  <si>
    <t>PED_4_7_1_4_</t>
  </si>
  <si>
    <t>PED_4_7_1_5_</t>
  </si>
  <si>
    <t>PED_5_1_1_1_</t>
  </si>
  <si>
    <t>PED_5_1_1_2_</t>
  </si>
  <si>
    <t>PED_5_1_1_3_</t>
  </si>
  <si>
    <t>PED_5_1_1_4_</t>
  </si>
  <si>
    <t>PED_5_10_1_1_</t>
  </si>
  <si>
    <t>PED_5_10_1_2_</t>
  </si>
  <si>
    <t>PED_5_10_1_3_</t>
  </si>
  <si>
    <t>PED_5_10_1_4_</t>
  </si>
  <si>
    <t>PED_5_10_1_5_</t>
  </si>
  <si>
    <t>PED_5_10_1_6_</t>
  </si>
  <si>
    <t>PED_5_10_1_7_</t>
  </si>
  <si>
    <t>PED_5_10_1_8_</t>
  </si>
  <si>
    <t>PED_5_11_1_1_</t>
  </si>
  <si>
    <t>PED_5_11_1_2_</t>
  </si>
  <si>
    <t>PED_5_11_1_3_</t>
  </si>
  <si>
    <t>PED_5_11_2_1_</t>
  </si>
  <si>
    <t>PED_5_11_2_2_</t>
  </si>
  <si>
    <t>PED_5_2_1_1_</t>
  </si>
  <si>
    <t>PED_5_2_1_2_</t>
  </si>
  <si>
    <t>PED_5_2_1_3_</t>
  </si>
  <si>
    <t>PED_5_2_1_4_</t>
  </si>
  <si>
    <t>PED_5_2_1_5_</t>
  </si>
  <si>
    <t>PED_5_2_1_6_</t>
  </si>
  <si>
    <t>PED_5_2_1_7_</t>
  </si>
  <si>
    <t>PED_5_3_1_1_</t>
  </si>
  <si>
    <t>PED_5_3_1_2_</t>
  </si>
  <si>
    <t>PED_5_3_1_3_</t>
  </si>
  <si>
    <t>PED_5_3_1_4_</t>
  </si>
  <si>
    <t>PED_5_4_1_1_</t>
  </si>
  <si>
    <t>PED_5_4_1_2_</t>
  </si>
  <si>
    <t>PED_5_4_1_3_</t>
  </si>
  <si>
    <t>PED_5_4_1_4_</t>
  </si>
  <si>
    <t>PED_5_4_1_5_</t>
  </si>
  <si>
    <t>PED_5_4_1_6_</t>
  </si>
  <si>
    <t>PED_5_5_1_1_</t>
  </si>
  <si>
    <t>PED_5_5_2_1_</t>
  </si>
  <si>
    <t>PED_5_5_3_1_</t>
  </si>
  <si>
    <t>PED_5_5_4_1_</t>
  </si>
  <si>
    <t>PED_5_5_5_1_</t>
  </si>
  <si>
    <t>PED_5_6_1_1_</t>
  </si>
  <si>
    <t>PED_5_6_1_2_</t>
  </si>
  <si>
    <t>PED_5_6_1_3_</t>
  </si>
  <si>
    <t>PED_5_6_1_4_</t>
  </si>
  <si>
    <t>PED_5_7_1_1_</t>
  </si>
  <si>
    <t>PED_5_7_1_2_</t>
  </si>
  <si>
    <t>PED_5_7_1_3_</t>
  </si>
  <si>
    <t>PED_5_7_1_4_</t>
  </si>
  <si>
    <t>PED_5_7_1_5_</t>
  </si>
  <si>
    <t>PED_5_7_1_6_</t>
  </si>
  <si>
    <t>PED_5_8_1_1_</t>
  </si>
  <si>
    <t>PED_5_8_1_2_</t>
  </si>
  <si>
    <t>PED_5_8_1_3_</t>
  </si>
  <si>
    <t>PED_5_8_1_4_</t>
  </si>
  <si>
    <t>PED_5_8_1_5_</t>
  </si>
  <si>
    <t>PED_5_9_1_1_</t>
  </si>
  <si>
    <t>PED_5_9_1_2_</t>
  </si>
  <si>
    <t>PED_5_9_1_3_</t>
  </si>
  <si>
    <t>PED_5_9_1_4_</t>
  </si>
  <si>
    <t>PED_5_9_1_5_</t>
  </si>
  <si>
    <t>PED_5_9_1_6_</t>
  </si>
  <si>
    <t>PED_6_1_1_1_</t>
  </si>
  <si>
    <t>PED_6_1_1_2_</t>
  </si>
  <si>
    <t>PED_6_1_1_3_</t>
  </si>
  <si>
    <t>PED_6_1_1_4_</t>
  </si>
  <si>
    <t>PED_6_1_2_1_</t>
  </si>
  <si>
    <t>PED_6_1_2_2_</t>
  </si>
  <si>
    <t>PED_6_1_2_3_</t>
  </si>
  <si>
    <t>PED_6_1_2_4_</t>
  </si>
  <si>
    <t>PED_6_2A_1_1_</t>
  </si>
  <si>
    <t>PED_6_2A_1_2_</t>
  </si>
  <si>
    <t>PED_6_2A_1_3_</t>
  </si>
  <si>
    <t>PED_6_2A_1_4_</t>
  </si>
  <si>
    <t>PED_6_2A_1_5_</t>
  </si>
  <si>
    <t>PED_6_2A_1_6_</t>
  </si>
  <si>
    <t>PED_6_2A_2_1_</t>
  </si>
  <si>
    <t>PED_6_2B_1_1_</t>
  </si>
  <si>
    <t>PED_6_2B_1_2_</t>
  </si>
  <si>
    <t>PED_6_2B_2_1_</t>
  </si>
  <si>
    <t>PED_6_2B_2_2_</t>
  </si>
  <si>
    <t>PED_6_2B_2_3_</t>
  </si>
  <si>
    <t>PED_6_2B_3_1_</t>
  </si>
  <si>
    <t>PED_6_2B_3_2_</t>
  </si>
  <si>
    <t>PED_6_2B_3_3_</t>
  </si>
  <si>
    <t>PED_6_2B_4_1_</t>
  </si>
  <si>
    <t>PED_6_2B_4_2_</t>
  </si>
  <si>
    <t>PED_6_2B_4_3_</t>
  </si>
  <si>
    <t>PED_6_2B_5_1_</t>
  </si>
  <si>
    <t>PED_6_2B_5_2_</t>
  </si>
  <si>
    <t>PED_6_2B_5_2E3_</t>
  </si>
  <si>
    <t>PED_6_2B_5_2E4_</t>
  </si>
  <si>
    <t>PED_6_2C_1_1_</t>
  </si>
  <si>
    <t>PED_6_2C_1_2_</t>
  </si>
  <si>
    <t>PED_6_2C_2_1_</t>
  </si>
  <si>
    <t>PED_6_2C_2_2_</t>
  </si>
  <si>
    <t>PED_6_2D_1_1_</t>
  </si>
  <si>
    <t>PED_6_2D_1_2_</t>
  </si>
  <si>
    <t>PED_6_2D_2_1_</t>
  </si>
  <si>
    <t>PED_6_3_1_1_</t>
  </si>
  <si>
    <t>PED_6_3_1_2_</t>
  </si>
  <si>
    <t>PED_6_3_1_3_</t>
  </si>
  <si>
    <t>PED_6_3_1_4_</t>
  </si>
  <si>
    <t>PED_6_3_2_1_</t>
  </si>
  <si>
    <t>PED_6_3_2_2_</t>
  </si>
  <si>
    <t>PED_6_3_2_3_</t>
  </si>
  <si>
    <t>PED_6_3_2_4_</t>
  </si>
  <si>
    <t>PED_6_3_2_5_</t>
  </si>
  <si>
    <t>PED_6_4_1_1_</t>
  </si>
  <si>
    <t>PED_6_4_1_2_</t>
  </si>
  <si>
    <t>PED_6_4_1_3_</t>
  </si>
  <si>
    <t>PED_6_4_1_4_</t>
  </si>
  <si>
    <t>PED_6_5_1_1_</t>
  </si>
  <si>
    <t>PED_6_5_1_2_</t>
  </si>
  <si>
    <t>PED_6_5_1_3_</t>
  </si>
  <si>
    <t>PED_6_5_1_4_</t>
  </si>
  <si>
    <t>PED_6_5_2_1_</t>
  </si>
  <si>
    <t>PED_6_5_2_2_</t>
  </si>
  <si>
    <t>PED_6_6_1_1_</t>
  </si>
  <si>
    <t>PED_6_6_1_2_</t>
  </si>
  <si>
    <t>PED_6_6_1_3_</t>
  </si>
  <si>
    <t>PED_6_6_2_1_</t>
  </si>
  <si>
    <t>PED_6_6_2_2_</t>
  </si>
  <si>
    <t>PED_6_6_2_3_</t>
  </si>
  <si>
    <t>PED_6_6_2_4_</t>
  </si>
  <si>
    <t>PED_6_6_3_1_</t>
  </si>
  <si>
    <t>PED_6_6_4_1_</t>
  </si>
  <si>
    <t>PED_6_7_1_1_</t>
  </si>
  <si>
    <t>PED_6_7_1_2_</t>
  </si>
  <si>
    <t>PED_6_7_2_1_</t>
  </si>
  <si>
    <t>PED_6_7_3_1_</t>
  </si>
  <si>
    <t>PED_6_8_1_1_</t>
  </si>
  <si>
    <t>PED_6_8_1_2_</t>
  </si>
  <si>
    <t>PED_6_8_1_3_</t>
  </si>
  <si>
    <t>PED_6_8_1_4_</t>
  </si>
  <si>
    <t>PED_7_1_1_1_</t>
  </si>
  <si>
    <t>PED_7_1_1_2_</t>
  </si>
  <si>
    <t>PED_7_1_2_1_</t>
  </si>
  <si>
    <t>PED_7_1_2_2_</t>
  </si>
  <si>
    <t>PED_7_2_1_1_</t>
  </si>
  <si>
    <t>PED_7_2_1_2_</t>
  </si>
  <si>
    <t>PED_7_2_2_1_</t>
  </si>
  <si>
    <t>PED_7_2_2_2_</t>
  </si>
  <si>
    <t>PED_7_2_3_1_</t>
  </si>
  <si>
    <t>PED_7_2_4_1_</t>
  </si>
  <si>
    <t>PED_7_2_4_2_</t>
  </si>
  <si>
    <t>PED_7_3_1_1_</t>
  </si>
  <si>
    <t>PED_7_3_1_2_</t>
  </si>
  <si>
    <t>PED_7_3_2_1_</t>
  </si>
  <si>
    <t>PED_7_3_3_1_</t>
  </si>
  <si>
    <t>PED_7_3_3_2_</t>
  </si>
  <si>
    <t>PED_7_4_1_1_</t>
  </si>
  <si>
    <t>PED_7_4_2_1_</t>
  </si>
  <si>
    <t>PED_7_4_2_2_</t>
  </si>
  <si>
    <t>PED_7_5_1_1_</t>
  </si>
  <si>
    <t>PED_7_5_1_2_</t>
  </si>
  <si>
    <t>PED_7_5_1_3_</t>
  </si>
  <si>
    <t>PED_7_6_1_1_</t>
  </si>
  <si>
    <t>PED_7_6_1_2_</t>
  </si>
  <si>
    <t>4.4O1E1L1 Consultas amplias realizadas a todos los pueblos indígenas y a la ciudadanía en general, para elaborar iniciativas de reforma legal e institucional en materia de derechos de los pueblos indígenas, sobre los siguientes aspectos:
a. Autonomía indígena en los distintos ámbitos y niveles.
b. Armonización de los sistemas normativos internos con la legislación estatal.
c. Reconocimiento de la representación y participación política indígena.
d. Acceso efectivo de los indígenas a la jurisdicción del Estado.
e. Participación de las mujeres indígenas.
f. Consulta libre, previa e informada para alcanzar consensos.
g. Comunidades afrodescendientes reconocidas como un pueblo que forma parte del Estado de Oaxaca.a. Autonomía indígena en los distintos ámbitos y niveles.b. Armonización de los sistemas normativos internos con la legislación estatal.c. Reconocimiento de la representación y participación política indígena.d. Acceso efectivo de los indígenas a la jurisdicción del Estado.e. Participación de las mujeres indígenas.f. Consulta libre, previa e informada para alcanzar consensos.g. Comunidades afrodescendientes reconocidas como un pueblo que forma parte del Estado de Oaxaca.</t>
  </si>
  <si>
    <t xml:space="preserve">4.4O1E8L1 Iniciativa de reforma de ley que establezca y fortalezca los mecanismos correctos y acordes con las características y necesidades específicas de las personas indígenas, mediante la prestación eficaz, oportuna y con trato digno de los siguientes servicios básicos, sin menoscabo de otros posibles: a. Defensoría de oficio. b. Interpretación y traducción de lenguas indígenas. c. Peritajes lingüísticos, antropológicos y toponímicos (entre otros especializados aplicables a los pueblos indígenas). d. Fondo de fianzas para presos indígenas.
b. Interpretación y traducción de lenguas indígenas. c. Peritajes lingüísticos, antropológicos y toponímicos (entre otros especializados aplicables a los pueblos indígenas). d. Fondo de fianzas para presos indígenas. </t>
  </si>
  <si>
    <t>LINEAS DE ACCION</t>
  </si>
  <si>
    <t>Id1</t>
  </si>
  <si>
    <t>CVE_XLS2</t>
  </si>
  <si>
    <t>4.5</t>
  </si>
  <si>
    <t>5.1</t>
  </si>
  <si>
    <t>5.2</t>
  </si>
  <si>
    <t>5.3</t>
  </si>
  <si>
    <t>10</t>
  </si>
  <si>
    <t>5.4</t>
  </si>
  <si>
    <t>5.5</t>
  </si>
  <si>
    <t>12</t>
  </si>
  <si>
    <t>13</t>
  </si>
  <si>
    <t>5.7</t>
  </si>
  <si>
    <t>14</t>
  </si>
  <si>
    <t>5.8</t>
  </si>
  <si>
    <t>15</t>
  </si>
  <si>
    <t>5.9</t>
  </si>
  <si>
    <t>16</t>
  </si>
  <si>
    <t>17</t>
  </si>
  <si>
    <t>5.11</t>
  </si>
  <si>
    <t>18</t>
  </si>
  <si>
    <t>6.1</t>
  </si>
  <si>
    <t>19</t>
  </si>
  <si>
    <t>6.2</t>
  </si>
  <si>
    <t>20</t>
  </si>
  <si>
    <t>6.3</t>
  </si>
  <si>
    <t>21</t>
  </si>
  <si>
    <t>6.4</t>
  </si>
  <si>
    <t>22</t>
  </si>
  <si>
    <t>23</t>
  </si>
  <si>
    <t>24</t>
  </si>
  <si>
    <t>25</t>
  </si>
  <si>
    <t>26</t>
  </si>
  <si>
    <t>7.1</t>
  </si>
  <si>
    <t>27</t>
  </si>
  <si>
    <t>7.2</t>
  </si>
  <si>
    <t>28</t>
  </si>
  <si>
    <t>7.3</t>
  </si>
  <si>
    <t>29</t>
  </si>
  <si>
    <t>7.4</t>
  </si>
  <si>
    <t>30</t>
  </si>
  <si>
    <t>7.5</t>
  </si>
  <si>
    <t>31</t>
  </si>
  <si>
    <t>7.6</t>
  </si>
  <si>
    <t>32</t>
  </si>
  <si>
    <t>CVE_OBJ</t>
  </si>
  <si>
    <t>CVE_XLS3</t>
  </si>
  <si>
    <t>Objetivo: 4.1O1 Garantizar la gobernabilidad en la entidad, mediante la participación de todos los actores y articulando la diversidad de intereses de la población, bajo el principio de corresponsabilidad entre gobierno y gobernados, con apego a los princ</t>
  </si>
  <si>
    <t>Objetivo: 4.2O1 Consolidar un sistema eficiente de pesos y contrapesos y fortalecer la reciprocidad entre los poderes del Estado y los órganos autónomos, a través de la construcción de una nueva relación de respeto y colaboración en el marco de la a</t>
  </si>
  <si>
    <t>Objetivo: 4.3O1 Fortalecer y consolidar las capacidades de gestión, financieras, administrativas y políticas de los municipios, mediante reformas legales, aumento de ingresos y recursos presupuestales, capacitación y profesionalización de su personal,</t>
  </si>
  <si>
    <t>Objetivo: 4.4O1 Garantizar el ejercicio del derecho a la libre determinación de los pueblos indígenas de Oaxaca a través de la autonomía, en sus diferentes ámbitos y niveles, en acuerdo con dichos pueblos y en el marco de lo establecido por la Constitució</t>
  </si>
  <si>
    <t>Objetivo: 4.5O1 Garantizar una procuración de justicia pronta, completa, eficaz, imparcial y confiable, a través del combate frontal a la impunidad en la comisión de los delitos, así como del fortalecimiento de las instituciones de procuración de justicia</t>
  </si>
  <si>
    <t xml:space="preserve">Objetivo: 4.6O1 Lograr la conciliación entre las comunidades y ejidos en conflictos agrarios a través de la regularización de la tenencia de la tierra y el reconocimiento pleno de los derechos de los sujetos acreditados, a fin de contribuir a mantener la </t>
  </si>
  <si>
    <t>Objetivo: 4.7O1 Prevenir, investigar y perseguir efectivamente el delito en Oaxaca a través del fortalecimiento y modernización de las instituciones de seguridad pública con apego a los principios constitucionales de legalidad, objetividad, eficiencia, ho</t>
  </si>
  <si>
    <t>Objetivo: 5.1O1 Incrementar significativamente la inversión pública y privada así como la expansión de la actividad productiva, con estrategias y acciones de fomento centradas en el otorgamiento y gestión de recursos financieros, la capacitación y asisten</t>
  </si>
  <si>
    <t>Objetivo: 5.2O1 Incrementar la inserción laboral de la población económicamente activa en actividades formales y mejorar las condiciones de ocupación en los distintos sectores productivos, mediante la vigilancia de la aplicación de la justicia laboral, el</t>
  </si>
  <si>
    <t>Objetivo: 5.3O1 Elevar la competitividad de las regiones, los sectores y las empresas del estado, mediante políticas públicas generales y focalizadas que aprovechen las ventajas comparativas y competitivas en recursos naturales, mano de obra, clima, cultu</t>
  </si>
  <si>
    <t>Objetivo: 5.4O1 Fomentar la inversión en investigación científica, desarrollo tecnológico e innovación en el estado, a través de una política pública que favorezca la continuidad de la aplicación de recursos, promueva la formación de capital humano de alt</t>
  </si>
  <si>
    <t>Objetivo: 5.5O1 Impulsar el fortalecimiento de las actividades agrícolas a través de una política sectorial que permita el desarrollo de capacidades y sistemas de calidad, la tecnificación de los diferentes sistemas de producción con un enfoque de sustent</t>
  </si>
  <si>
    <t xml:space="preserve">Objetivo: 5.5O2 Mejorar la producción, productividad y competitividad del subsector pecuario coadyuvando en la disminución del déficit de alimentos de origen animal, al ofrecer productos de calidad, para mejorar el nivel de vida y bienestar social de los </t>
  </si>
  <si>
    <t>Objetivo: 5.5O3 Impulsar y fortalecer el desarrollo sustentable de los recursos forestales mediante la ejecución de acciones de organización, planeación, fomento, restauración, conservación y protección de los mismos, con la participación activa de los se</t>
  </si>
  <si>
    <t>Objetivo: 5.5O4 Mejorar la productividad y competitividad del sector pesquero y acuícola, mediante el ordenamiento, fomento y fortalecimiento de las cadenas productivas, que permita el aprovechamiento sustentable y regulado de los recursos naturales, en b</t>
  </si>
  <si>
    <t>Objetivo: 5.5O5 Promover, fortalecer y consolidar la organización formal de los productores del sector forestal y pesquero, mediante el desarrollo de capacidades técnicas y humanas para la producción y comercialización en los principales sistemas producto</t>
  </si>
  <si>
    <t>Objetivo: 5.6O1 Impulsar en los pueblos y comunidades indígenas un desarrollo comunitario con identidad cultural, basado en actividades económicas sostenibles, con enfoque participativo e intercultural, que garantice la inclusión de las mujeres, la seguri</t>
  </si>
  <si>
    <t>Objetivo: 5.7O1 Promover el desarrollo sustentable de la minería en Oaxaca, con la participación de instituciones y empresas que generen proyectos de mediana y gran escala, consultando y generando beneficios a las comunidades y minimizando o compensando e</t>
  </si>
  <si>
    <t>Objetivo: 5.8O1 Impulsar el desarrollo de las industrias y de las MIPyMEs del Estado, mediante esquemas integrales de asociación productiva, asistencia técnica, capacitación, cultura empresarial, financiamiento, emprendimiento e investigación y desarrollo</t>
  </si>
  <si>
    <t>Objetivo: 5.9O1 Posicionar a Oaxaca como uno de los principales destinos turísticos del país en los ámbitos nacional e internacional, mediante la aplicación de una política integral de promoción que permita aprovechar al máximo el potencial del sector, de</t>
  </si>
  <si>
    <t>Objetivo: 5.10O1 Mejorar las condiciones de producción, distribución y consumo de productos básicos a nivel regional, municipal y local, por medio de un sistema integral de abasto y seguridad alimentaria, así como de políticas públicas específicas que mej</t>
  </si>
  <si>
    <t>Objetivo: 5.11O1 Ampliar la cobertura y mejorar la calidad de la infraestructura de servicios básicos, energética, de comunicaciones y de transporte, para elevar la calidad de vida de la población, garantizar el acceso de los habitantes de las localidades</t>
  </si>
  <si>
    <t>Objetivo: 5.11O2 Impulsar el adecuado desarrollo urbano de la entidad mediante políticas públicas de ordenamiento territorial y vivienda que permitan regularizar la tenencia de la tierra, fortalezcan las economías de aglomeración y la cohesión social y cu</t>
  </si>
  <si>
    <t xml:space="preserve">Objetivo: 6.1O1 Disminuir la incidencia y la severidad de la pobreza de las personas, familias y comunidades del estado, mediante la combinación de políticas, programas y acciones en educación, salud y alimentación tanto universales como focalizadas, que </t>
  </si>
  <si>
    <t>Objetivo: 6.1O2 Disminuir las disparidades sociales y económicas a nivel microrregional, municipal y de localidad, a través de la dotación de infraestructura social básica y el apoyo a proyectos productivos que permita a los territorios marginados incorpo</t>
  </si>
  <si>
    <t>6.2.1A</t>
  </si>
  <si>
    <t>Objetivo: 6.2AO1 Incrementar la calidad educativa de la educación básica en el estado de Oaxaca, a través de la igualdad de oportunidades educativas, la capacitación continua de profesores y el desarrollo y mantenimiento de infraestructura para la educaci</t>
  </si>
  <si>
    <t>6.2.2A</t>
  </si>
  <si>
    <t>6.2.1B</t>
  </si>
  <si>
    <t>Objetivo: 6.2BO1 Impulsar la cobertura universal de la educación media superior, mediante el incremento de planteles y personal docente, así como el número de modalidades para hacer los servicios accesibles a la población que viva en condiciones de margin</t>
  </si>
  <si>
    <t>6.2.2B</t>
  </si>
  <si>
    <t>6.2.3B</t>
  </si>
  <si>
    <t>Objetivo: 6.2BO3 Elevar el índice de absorción de alumnos egresados de secundaria que continúen en la educación media y superior, mediante la coordinación de acciones, la vinculación con los niveles de educación básica y superior, así como con el sector p</t>
  </si>
  <si>
    <t>6.2.4B</t>
  </si>
  <si>
    <t>Objetivo: 6.2BO4 Incrementar la matrícula en la educación superior, a través de modificaciones a los procedimientos de admisión y ampliación de la oferta de servicios, para que todos los egresados de educación media superior continúen y culminen con éxito</t>
  </si>
  <si>
    <t>6.2.5B</t>
  </si>
  <si>
    <t>33</t>
  </si>
  <si>
    <t>Objetivo: 6.2BO5 Fomentar la pertinencia de la educación superior mediante la vinculación de las instituciones educativas con los diferentes niveles de gobierno y sectores de la sociedad oaxaqueña, para que las universidades y sus egresados apoyen el desa</t>
  </si>
  <si>
    <t>6.2.1C</t>
  </si>
  <si>
    <t>34</t>
  </si>
  <si>
    <t>Objetivo: 6.2CO1 Desarrollar un modelo educativo congruente con las realidades culturales, lingüísticas y económicas de los pueblos indígenas, a través del fortalecimiento de las instituciones de educación indígena actuales y el aumento de la cobertura ed</t>
  </si>
  <si>
    <t>6.2.2C</t>
  </si>
  <si>
    <t>35</t>
  </si>
  <si>
    <t>Objetivo: 6.2CO2 Institucionalizar la especialización pedagógica de la educación indígena, mediante capacitación docente, propuestas curriculares, metodologías, técnicas y métodos de enseñanza aprendizaje, para lograr una educación de calidad, equidad y p</t>
  </si>
  <si>
    <t>6.2.1D</t>
  </si>
  <si>
    <t>36</t>
  </si>
  <si>
    <t>Objetivo: 6.2DO1 Disminuir el rezago educativo de la población oaxaqueña mayor de 15 años, mediante estrategias e intervenciones enfocadas a la reducción del analfabetismo y aumento de la escolaridad en las comunidades con mayor nivel de analfabetismo, pa</t>
  </si>
  <si>
    <t>6.2.2D</t>
  </si>
  <si>
    <t>37</t>
  </si>
  <si>
    <t>Objetivo: 6.2DO2 Aumentar el índice de escolaridad básica de las mujeres y los pueblos indígenas, a través de políticas educativas en comunidades de alta y muy alta marginación, incrementando su participación en la toma de decisiones, para disminuir las d</t>
  </si>
  <si>
    <t>38</t>
  </si>
  <si>
    <t>Objetivo: 6.3O1 Promover el desarrollo del sector artístico y cultural, a través del fortalecimiento de la diversidad cultural del estado, la preservación de su patrimonio cultural tangible e intangible y del aprovechamiento sustentable de los recursos cu</t>
  </si>
  <si>
    <t>39</t>
  </si>
  <si>
    <t>Objetivo: 6.3O2 Promover la cultura del deporte y fortalecer a las entidades deportivas, para ampliar en el estado de Oaxaca una base social físicamente activa e incluyente, así como fomentar el impulso de los talentos deportivos, la alta competencia y el</t>
  </si>
  <si>
    <t>40</t>
  </si>
  <si>
    <t xml:space="preserve">Objetivo: 6.4O1 Promover la revitalización y el desarrollo de las diversas manifestaciones culturales indígenas y afromexicanas, a través de la investigación, planeación, coordinación e instrumentación de políticas y acciones que fortalezcan la identidad </t>
  </si>
  <si>
    <t>41</t>
  </si>
  <si>
    <t>Objetivo: 6.5O1 Mejorar las condiciones de salud de la población oaxaqueña, disminuyendo la morbilidad y mortalidad a través de la sistematización de la información, acciones oportunas de los programas preventivos de salud y la revisión médico-curativa de</t>
  </si>
  <si>
    <t>42</t>
  </si>
  <si>
    <t>43</t>
  </si>
  <si>
    <t>44</t>
  </si>
  <si>
    <t>45</t>
  </si>
  <si>
    <t>46</t>
  </si>
  <si>
    <t>47</t>
  </si>
  <si>
    <t>48</t>
  </si>
  <si>
    <t>Objetivo: 6.7O2 Garantizar el pleno derecho y contribuir a una vida libre de violencia de las personas con preferencias sexuales diferentes, así como la visibilización, mediante el desarrollo de políticas sociales incluyentes e igualitarias que impulsen s</t>
  </si>
  <si>
    <t>49</t>
  </si>
  <si>
    <t>50</t>
  </si>
  <si>
    <t>Objetivo: 6.8O1 Salvaguardar los derechos humanos, políticos, económicos y sociales de la población migrante —migración intraestatal, definitiva, hacia Estados Unidos y jornaleros agrícolas temporales— procedente del estado de Oaxaca, además de los migran</t>
  </si>
  <si>
    <t>51</t>
  </si>
  <si>
    <t>Objetivo: 7.1O1 Garantizar la rendición de cuentas de los servidores públicos del Gobierno del Estado de Oaxaca, mediante la creación de un sistema integral de información sobre la gestión y el gasto público, con mecanismos que faciliten el acceso y eleve</t>
  </si>
  <si>
    <t>52</t>
  </si>
  <si>
    <t>Objetivo: 7.1O2 Abatir la incidencia de conductas ilícitas y faltas administrativas graves de los servidores públicos, a través de la fiscalización preventiva y correctiva eficaz, así como del fomento a la cultura de la legalidad y del buen gobierno, comb</t>
  </si>
  <si>
    <t>53</t>
  </si>
  <si>
    <t>54</t>
  </si>
  <si>
    <t>55</t>
  </si>
  <si>
    <t>56</t>
  </si>
  <si>
    <t>57</t>
  </si>
  <si>
    <t>Objetivo: 7.3O1 Elevar la eficiencia y calidad de la operación de toda la administración pública estatal, mediante el desarrollo de un programa especial que incorpore los criterios, mecanismos y acciones de la simplificación administrativa, para moderniza</t>
  </si>
  <si>
    <t>58</t>
  </si>
  <si>
    <t>Objetivo: 7.3O2 Racionalizar la regulación interna de las dependencias y entidades del Gobierno del Estado de Oaxaca, por medio, del análisis, valoración, homologación y reducción de las normas, lineamientos y disposiciones de observancia general y especí</t>
  </si>
  <si>
    <t>59</t>
  </si>
  <si>
    <t>60</t>
  </si>
  <si>
    <t>Objetivo: 7.4O1 Mejorar el desempeño del personal gubernamental a través de la profesionalización del servicio público en el Estado, mediante la revisión y adecuación de los mecanismos de reclutamiento, selección, capacitación, actualización, remuneración</t>
  </si>
  <si>
    <t>61</t>
  </si>
  <si>
    <t xml:space="preserve">Objetivo: 7.4O2 Alcanzar un desempeño competitivo del trabajo de los servidores públicos mediante la evaluación permanente de su desempeño y de las mejores prácticas, el reconocimiento público, ofrecimiento de estímulos y recompensas al desempeño laboral </t>
  </si>
  <si>
    <t>62</t>
  </si>
  <si>
    <t>Objetivo: 7.5O1 Desarrollar una nueva cultura del servicio público orientada a la dignificación y revaloración del trabajo gubernamental, mediante la formación de las capacidades humanas y profesionales, el apego a la legalidad, la práctica de los valores</t>
  </si>
  <si>
    <t>63</t>
  </si>
  <si>
    <t>Objetivo: 7.6O1 Ampliar y fortalecer la coordinación entre las dependencias y entidades estatales, los diferentes órdenes de gobierno, los organismos internacionales y los actores sociales, con el propósito de mejorar el diseño e instrumentación de los pr</t>
  </si>
  <si>
    <t>Objetivo: 7.3O3 Modernizar la operación de los trámites y procesos del aparato gubernamental mediante la aplicación de un conjunto de acciones basadas en TIC, con el propósito de mejorar eficiencia y calidad de los servicios.</t>
  </si>
  <si>
    <t>CVE_EST</t>
  </si>
  <si>
    <t>CVE_XLS4</t>
  </si>
  <si>
    <t>5.3O1E1  Impulso y establecimiento de una nueva visión económica y cultura financiera orientadas a la competitividad, la creación de riqueza y la ampliación de las oportunidades, con la participación de los diversos actores económicos, sociales, políticos</t>
  </si>
  <si>
    <t>5.501E1 Impulso a la organización, capacitación, asistencia técnica, mecanización, tecnificación del riego, desarrollo agroindustrial, financiamiento, manejo de la agricultura orgánica, manejo sustentable de laderas, desarrollo de fruticultura intensiva e</t>
  </si>
  <si>
    <t>5.502E1 Fomento del desarrollo integral de la ganadería comercial a través de la tecnificación de los sistemas de producción, mejoramiento genético, comercialización y capacitación permanente a los productores en los diferentes eslabones de la cadena prod</t>
  </si>
  <si>
    <t>5.5O3E1  Fortalecimiento de la organización y producción forestal comunitaria a través de las asociaciones regionales de silvicultores y de la integración de consejos forestales que brinde certidumbre a las acciones de equilibrio de los ecosistemas forest</t>
  </si>
  <si>
    <t xml:space="preserve">5.5O4E1 Impulso de desarrollos tecnológicos, organizacionales, esquemas regulatorios y de incentivos orientados a elevar la productividad y dar valor agregado a la comercialización de los productos pesqueros y acuícolas, respetando los estándares óptimos </t>
  </si>
  <si>
    <t>5.6O1E1  Generación de procesos de planeación económica participativos donde los pueblos, comunidades y en especial las mujeres indígenas sean actores fundamentales en la concepción, planeación e implementación de los proyectos de desarrollo sostenible, c</t>
  </si>
  <si>
    <t>5.6O1E2  Impulso y fortalecimiento a la economía local, especialmente a través de proyectos e iniciativas comunitarias, asociativas y familiares que garanticen seguridad alimentaria, fortalezcan sus instituciones propias, vigoricen su identidad y respeten</t>
  </si>
  <si>
    <t>64</t>
  </si>
  <si>
    <t>5.6O1E3  Diálogo intercultural en materia de desarrollo a través de la documentación, difusión y promoción de técnicas y prácticas tradicionales, para el uso, aprovechamiento y protección de los recursos naturales, producción, comercialización y consumo y</t>
  </si>
  <si>
    <t>65</t>
  </si>
  <si>
    <t>66</t>
  </si>
  <si>
    <t>67</t>
  </si>
  <si>
    <t>68</t>
  </si>
  <si>
    <t>69</t>
  </si>
  <si>
    <t>70</t>
  </si>
  <si>
    <t>71</t>
  </si>
  <si>
    <t>72</t>
  </si>
  <si>
    <t>73</t>
  </si>
  <si>
    <t>74</t>
  </si>
  <si>
    <t>75</t>
  </si>
  <si>
    <t>76</t>
  </si>
  <si>
    <t>77</t>
  </si>
  <si>
    <t>78</t>
  </si>
  <si>
    <t>79</t>
  </si>
  <si>
    <t>80</t>
  </si>
  <si>
    <t>81</t>
  </si>
  <si>
    <t>82</t>
  </si>
  <si>
    <t>83</t>
  </si>
  <si>
    <t>84</t>
  </si>
  <si>
    <t>85</t>
  </si>
  <si>
    <t>4.7O1E1 Impulso al desarrollo institucional en materia de seguridad pública mediante la profesionalización de los cuerpos de seguridad con base en el sistema de desarrollo policial que permita el adecuado ejercicio de las funciones de prevención, reacción</t>
  </si>
  <si>
    <t xml:space="preserve">4.7O1E2 Depuración de los cuerpos policiales para evitar la infiltración de la delincuencia a través de la instauración de procesos de evaluación, certificación y control de confianza modernos, acompañados del fomento a la denuncia de servidores públicos </t>
  </si>
  <si>
    <t>4.7O1E3 Impulso de la participación ciudadana en la prevención del delito y seguridad pública con una visión corresponsable entre ciudadanía y gobierno; para fomentar una cultura de legalidad, valores cívicos, denuncia ciudadana y equidad de género, a tra</t>
  </si>
  <si>
    <t>4.7O1E4 Reinserción social de internos y adolescentes procurando el respeto a las garantías individuales y los derechos humanos y paralelamente, establecer convenios para la formulación de propuestas con instituciones públicas, privadas y organizaciones s</t>
  </si>
  <si>
    <t>5.2O1E2  Fortalecimiento de las acciones de inspección y seguridad en las empresas y centros de trabajo ubicados en el estado y en aquellas que contratan jornaleros agrícolas oaxaqueños localizadas en otras entidades de la República, mediante la colaborac</t>
  </si>
  <si>
    <t>86</t>
  </si>
  <si>
    <t>87</t>
  </si>
  <si>
    <t>88</t>
  </si>
  <si>
    <t>89</t>
  </si>
  <si>
    <t>90</t>
  </si>
  <si>
    <t>91</t>
  </si>
  <si>
    <t>92</t>
  </si>
  <si>
    <t>93</t>
  </si>
  <si>
    <t>94</t>
  </si>
  <si>
    <t>5.11O2E1  Planeación urbana y territorial con orientación proactiva, integral e incluyente, para el fortalecimiento del desarrollo competitivo, equitativo y sustentable de las regiones y municipios, logrando un mejor ordenamiento y crecimiento de los asen</t>
  </si>
  <si>
    <t>95</t>
  </si>
  <si>
    <t>96</t>
  </si>
  <si>
    <t>97</t>
  </si>
  <si>
    <t>98</t>
  </si>
  <si>
    <t>99</t>
  </si>
  <si>
    <t>100</t>
  </si>
  <si>
    <t>101</t>
  </si>
  <si>
    <t>102</t>
  </si>
  <si>
    <t>103</t>
  </si>
  <si>
    <t>6.2.1A.1</t>
  </si>
  <si>
    <t>104</t>
  </si>
  <si>
    <t>6.2.1A.2</t>
  </si>
  <si>
    <t>105</t>
  </si>
  <si>
    <t>6.2.1A.3</t>
  </si>
  <si>
    <t>106</t>
  </si>
  <si>
    <t>6.2.1A.4</t>
  </si>
  <si>
    <t>107</t>
  </si>
  <si>
    <t>6.2.1A.5</t>
  </si>
  <si>
    <t>108</t>
  </si>
  <si>
    <t>6.2.1A.6</t>
  </si>
  <si>
    <t>109</t>
  </si>
  <si>
    <t>6.2.2A.1</t>
  </si>
  <si>
    <t>110</t>
  </si>
  <si>
    <t>6.2.1B.1</t>
  </si>
  <si>
    <t>111</t>
  </si>
  <si>
    <t>6.2.1B.2</t>
  </si>
  <si>
    <t>112</t>
  </si>
  <si>
    <t>6.2.2B.1</t>
  </si>
  <si>
    <t>113</t>
  </si>
  <si>
    <t>6.2.2B.2</t>
  </si>
  <si>
    <t>114</t>
  </si>
  <si>
    <t>6.2.2B.3</t>
  </si>
  <si>
    <t>115</t>
  </si>
  <si>
    <t>6.2.3B.1</t>
  </si>
  <si>
    <t>116</t>
  </si>
  <si>
    <t>6.2BO3E1 Fortalecimiento de la Comisión Estatal para la Planeación y la Programación de la Educación Media Superior (CEPPEMS) como órgano colegiado, para integrar a las instituciones de educación media superior en torno a una política estatal de educación</t>
  </si>
  <si>
    <t>6.2.3B.2</t>
  </si>
  <si>
    <t>117</t>
  </si>
  <si>
    <t>6.2.3B.3</t>
  </si>
  <si>
    <t>118</t>
  </si>
  <si>
    <t>6.2.4B.1</t>
  </si>
  <si>
    <t>119</t>
  </si>
  <si>
    <t>6.2.4B.2</t>
  </si>
  <si>
    <t>120</t>
  </si>
  <si>
    <t>6.2.4B.3</t>
  </si>
  <si>
    <t>121</t>
  </si>
  <si>
    <t>6.2.5B.1</t>
  </si>
  <si>
    <t>122</t>
  </si>
  <si>
    <t>6.2.5B.2</t>
  </si>
  <si>
    <t>123</t>
  </si>
  <si>
    <t>6.2.5B.2E3</t>
  </si>
  <si>
    <t>124</t>
  </si>
  <si>
    <t>6.2.5B.2E4</t>
  </si>
  <si>
    <t>125</t>
  </si>
  <si>
    <t>6.2.1C.1</t>
  </si>
  <si>
    <t>126</t>
  </si>
  <si>
    <t>6.2.1C.2</t>
  </si>
  <si>
    <t>127</t>
  </si>
  <si>
    <t>6.2.2C.1</t>
  </si>
  <si>
    <t>128</t>
  </si>
  <si>
    <t>6.2.2C.2</t>
  </si>
  <si>
    <t>129</t>
  </si>
  <si>
    <t>6.2.1D.1</t>
  </si>
  <si>
    <t>130</t>
  </si>
  <si>
    <t>6.2.1D.2</t>
  </si>
  <si>
    <t>131</t>
  </si>
  <si>
    <t>6.2.2D.1</t>
  </si>
  <si>
    <t>132</t>
  </si>
  <si>
    <t>133</t>
  </si>
  <si>
    <t>6.3O1E1 Salvaguarda y fortalecimiento del patrimonio cultural material e inmaterial, mediante su conservación, protección, investigación, catalogación, custodia y rehabilitación, gestionando recursos públicos y privados, nacionales e internacionales y apl</t>
  </si>
  <si>
    <t>134</t>
  </si>
  <si>
    <t>135</t>
  </si>
  <si>
    <t>136</t>
  </si>
  <si>
    <t>6.3O1E4 Fomento del desarrollo cultural sustentable del estado, a través de una gestión estratégica y planificada que haga viable el desarrollo de empresas e industrias culturales, para que la oferta cultural del estado repercuta en las actividades económ</t>
  </si>
  <si>
    <t>137</t>
  </si>
  <si>
    <t>138</t>
  </si>
  <si>
    <t xml:space="preserve">6.3O2E2 Incremento de la cobertura de programas y actividades deportivas, físicas y recreativas a realizar en los municipios del estado, para la generación del hábito de realización de dichas actividades de manera regular y sistemática entre la población </t>
  </si>
  <si>
    <t>139</t>
  </si>
  <si>
    <t>140</t>
  </si>
  <si>
    <t>6.3O2E4 Fortalecimiento institucional en materia deportiva, a través de acciones de diagnóstico y reformas legales, con el fin de aumentar la capacidad y coordinación institucional entre las entidades estatales encargadas de la política en materia de depo</t>
  </si>
  <si>
    <t>141</t>
  </si>
  <si>
    <t>6.3O2E5 Promoción de actividades deportivas de alto rendimiento, a través de apoyos y acciones de fortalecimiento de deportistas de alta competencia y rendimiento, con la finalidad de aumentar el nivel  deportivo de la entidad a nivel nacional e internaci</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</si>
  <si>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</si>
  <si>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</si>
  <si>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</si>
  <si>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</si>
  <si>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</si>
  <si>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</si>
  <si>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</si>
  <si>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</si>
  <si>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</si>
  <si>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</si>
  <si>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</si>
  <si>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</si>
  <si>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</si>
  <si>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</si>
  <si>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</si>
  <si>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</si>
  <si>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</si>
  <si>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</si>
  <si>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</si>
  <si>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</si>
  <si>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</si>
  <si>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</si>
  <si>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</si>
  <si>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</si>
  <si>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</si>
  <si>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</si>
  <si>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</si>
  <si>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</si>
  <si>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</si>
  <si>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</si>
  <si>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</si>
  <si>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</si>
  <si>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</si>
  <si>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</si>
  <si>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</si>
  <si>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</si>
  <si>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</si>
  <si>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</si>
  <si>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</si>
  <si>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</si>
  <si>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</si>
  <si>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</si>
  <si>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</si>
  <si>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</si>
  <si>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</si>
  <si>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</si>
  <si>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</si>
  <si>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</si>
  <si>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</si>
  <si>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</si>
  <si>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</si>
  <si>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
  </si>
  <si>
    <t xml:space="preserve">6.5O2E1 Impulso a la investigación, enseñanza y difusión de la medicina tradicional de las culturas indígenas. </t>
  </si>
  <si>
    <t>Id</t>
  </si>
  <si>
    <t>CVE_XLS1</t>
  </si>
  <si>
    <t>PND_1_</t>
  </si>
  <si>
    <t>PND_2_</t>
  </si>
  <si>
    <t>PND_3_</t>
  </si>
  <si>
    <t>PND_4_</t>
  </si>
  <si>
    <t>PND_5_</t>
  </si>
  <si>
    <t>PND_1_1_</t>
  </si>
  <si>
    <t>PND_1_10_</t>
  </si>
  <si>
    <t>PND_1_11_</t>
  </si>
  <si>
    <t>PND_1_12_</t>
  </si>
  <si>
    <t>PND_1_13_</t>
  </si>
  <si>
    <t>PND_1_2_</t>
  </si>
  <si>
    <t>PND_1_3_</t>
  </si>
  <si>
    <t>PND_1_4_</t>
  </si>
  <si>
    <t>PND_1_5_</t>
  </si>
  <si>
    <t>PND_1_6_</t>
  </si>
  <si>
    <t>PND_1_7_</t>
  </si>
  <si>
    <t>PND_1_8_</t>
  </si>
  <si>
    <t>PND_1_9_</t>
  </si>
  <si>
    <t>PND_2_1_</t>
  </si>
  <si>
    <t>PND_2_10_</t>
  </si>
  <si>
    <t>PND_2_11_</t>
  </si>
  <si>
    <t>PND_2_12_</t>
  </si>
  <si>
    <t>PND_2_13_</t>
  </si>
  <si>
    <t>PND_2_2_</t>
  </si>
  <si>
    <t>PND_2_3_</t>
  </si>
  <si>
    <t>PND_2_4_</t>
  </si>
  <si>
    <t>PND_2_5_</t>
  </si>
  <si>
    <t>PND_2_6_</t>
  </si>
  <si>
    <t>PND_2_7_</t>
  </si>
  <si>
    <t>PND_2_8_</t>
  </si>
  <si>
    <t>PND_2_9_</t>
  </si>
  <si>
    <t>PND_3_1_</t>
  </si>
  <si>
    <t>PND_3_2_</t>
  </si>
  <si>
    <t>PND_3_3_</t>
  </si>
  <si>
    <t>PND_3_4_</t>
  </si>
  <si>
    <t>PND_3_5_</t>
  </si>
  <si>
    <t>PND_3_6_</t>
  </si>
  <si>
    <t>PND_3_7_</t>
  </si>
  <si>
    <t>PND_3_8_</t>
  </si>
  <si>
    <t>PND_4_1_</t>
  </si>
  <si>
    <t>PND_4_2_</t>
  </si>
  <si>
    <t>PND_4_3_</t>
  </si>
  <si>
    <t>PND_4_4_</t>
  </si>
  <si>
    <t>PND_4_5_</t>
  </si>
  <si>
    <t>PND_4_6_</t>
  </si>
  <si>
    <t>PND_4_7_</t>
  </si>
  <si>
    <t>PND_4_8_</t>
  </si>
  <si>
    <t>PND_4_9_</t>
  </si>
  <si>
    <t>PND_5_1_</t>
  </si>
  <si>
    <t>PND_5_2_</t>
  </si>
  <si>
    <t>PND_5_3_</t>
  </si>
  <si>
    <t>PND_5_4_</t>
  </si>
  <si>
    <t>PND_5_5_</t>
  </si>
  <si>
    <t>PND_5_6_</t>
  </si>
  <si>
    <t>PND_5_7_</t>
  </si>
  <si>
    <t>PND_5_8_</t>
  </si>
  <si>
    <t>PND_5_9_</t>
  </si>
  <si>
    <t>Objetivo 1: Garantizar la certeza jurídica y predictibilidad en la aplicación de la ley para toda la población.</t>
  </si>
  <si>
    <t>Objetivo 15: Fortalecer la cooperación internacional para contribuir a los esfuerzos nacionales en materia de seguridad y defensa de la soberanía</t>
  </si>
  <si>
    <t>Objetivo 16: Fomentar un mayor nivel de desarrollo y mejores condiciones de vida que prevengan conductas delictivas en las comunidades y espacios urbanos, y que garanticen a toda la población el goce de sus derechos y libertades</t>
  </si>
  <si>
    <t>Objetivo 17: Desarrollar un cuerpo policial único a nivel federal, que se conduzca éticamente, que esté capacitado, que rinda cuentas y garantice los derechos humanos</t>
  </si>
  <si>
    <t>Objetivo 18: Fomentar la participación ciudadana en la prevención y combate del delito</t>
  </si>
  <si>
    <t>Objetivo 4: Modernizar el sistema de justicia penal encaminado a lograr un marco normativo que garantice justicia pronta y eficaz</t>
  </si>
  <si>
    <t>Objetivo 7: Establecer mecansmos y procesos que permitan conocer sistemáticamente las características y patrones del fenómeno delictivo en México, y aseguren la disponibilidad de información confiable y oportuna</t>
  </si>
  <si>
    <t xml:space="preserve">Objetivo 8: Recuperar la fortaleza del estado y la seguridad en la convivencia social mediante el combate frontal y eficaz </t>
  </si>
  <si>
    <t>Objetivo 9: Generalizar la confianza de los habitantes en las instituciones públicas, particularmente en las de seguridad pública, procuración e impartición de justicia</t>
  </si>
  <si>
    <t>Objetivo 11: Fomentar el desarrollo de una cultura de la legalidad</t>
  </si>
  <si>
    <t xml:space="preserve">Objetivo 12: Asegurar el respeto irrestricto a los derechos humanos y pugnar por su promoción y defensa </t>
  </si>
  <si>
    <t>Objetivo 13: Garantizar la seguridad nacional y preservar la integridad física y el patrimonio de los mexicanos por encima de cualquier otro interés</t>
  </si>
  <si>
    <t>Objetivo 14: Salvaguardar la seguridad en las fronteras, así como la integridad y el respeto a los derechos humanos tanto de los habitantes de estas zonas, como de los migrantes</t>
  </si>
  <si>
    <t>Objetivo 1: Contar con una hacienda pública responsable, eﬁciente y equitativa que promueva el desarrollo en un entorno de estabilidad económica</t>
  </si>
  <si>
    <t>Objetivo 14: Garantizar el acceso y ampliar la cobertura de infraestructura y servicios de transporte y comunicaciones, tanto a nivel nacional como regional, a fin de que los mexicanos puedan comunicarse y trasladarse de manera ágil y oportuna en todo el país y con el mundo, así como hacer más eficiente el transporte de mercancías y las telecomunicaciones hacia el interior y el exterior del país, de manera que estos sectores contribuyan a aprovechar las ventajas comparativas con las que cuenta México</t>
  </si>
  <si>
    <t>Objetivo 15: Asegurar un suministro confiable, de calidad y a precios competitivos de los insumos energéticos que demandan los consumidores</t>
  </si>
  <si>
    <t>Objetivo 16: Incrementar la cobertura de agua potable y alcantarillado para todos los hogares mexicanos, así como lograr un manejo integrado y sustentable del agua en cuencas y acuíferos</t>
  </si>
  <si>
    <t>Objetivo 17: Ampliar el acceso al financiamiento para vivienda de los segmentos de la población más desfavorecidos así como para emprender proyectos de construcción en un contexto de desarrollo ordenado, racional y sustentable de los asentamientos humanos</t>
  </si>
  <si>
    <t>Objetivo 2: Democratizar el sistema ﬁnanciero sin poner en riesgo la solvencia del sistema en su conjunto, fortaleciendo el papel del sector como detonador del crecimiento, la equidad y el desarrollo de la economía nacional</t>
  </si>
  <si>
    <t>Objetivo 3: Consolidar un sistema nacional de pensiones más equitativo y con mayor cobertura</t>
  </si>
  <si>
    <t>Objetivo 4: Promover las políticas de Estado y generar las condiciones en el mercado laboral que incentiven la creación de empleos de alta calidad en el sector formal</t>
  </si>
  <si>
    <t>Objetivo 5: Potenciar la productividad y competitividad de la economía mexicana para lograr un crecimiento económico sostenido y acelerar la creación de empleos</t>
  </si>
  <si>
    <t>Objetivo 6: Promover la creación, desarrollo y consolidación de las micro, pequeñas y medianas empresas (MIPyMEs)</t>
  </si>
  <si>
    <t>Objetivo 7: Elevar el nivel de desarrollo humano y patrimonial de los mexicanos que viven en las zonas rurales y costeras</t>
  </si>
  <si>
    <t>Objetivo 12: Hacer de México un país líder en la actividad turística a través de la diversificación de sus mercados, productos y destinos, así como del fomento a la competitividad de las empresas del sector de forma que brinden un servicio de calidad internacional.</t>
  </si>
  <si>
    <t>Objetivo 13: Superar los desequilibrios regionales aprovechando las ventajas competitivas de cada región, en coordinación y colaboración con actores políticos, económicos y sociales al interior de cada región, entre regiones y a nivel nacional</t>
  </si>
  <si>
    <t>Objetivo 1: Reducir significativamente el número de mexicanos en condiciones de pobreza con políticas públicas que superen un enfoque asistencialista, de modo que las personas puedan adquirir capacidades y generar oportunidades de trabajo</t>
  </si>
  <si>
    <t>Objetivo 4: Mejorar las condiciones de salud de la población</t>
  </si>
  <si>
    <t>Objetivo 9: Elevar la calidad educativa</t>
  </si>
  <si>
    <t>Objetivo 15: Incorporar plenamente a los pueblos y a las comunidades indígenas al desarrollo económico, social y cultural del país con respeto a sus tradiciones históricas y enriqueciendo con su patrimonio cultural a toda la sociedad</t>
  </si>
  <si>
    <t>Objetivo 16: Eliminar cualquier discriminación por motivos de género y garantizar la igualdad de oportunidades para que las mujeres y los hombres alcancen su pleno desarrollo y ejerzan sus derechos por igual</t>
  </si>
  <si>
    <t>Objetivo 17: Abatir la marginación y el rezago que enfrentan los grupos sociales vulnerables para proveer igualdad en las oportunidades que les permitan desarrollarse con independencia y plenitud</t>
  </si>
  <si>
    <t>Objetivo 18: Desarrollar una política pública dirigida a la familia, entendida en su diversidad y complejidad, con el fin de reducir la vulnerabilidad social mediante la promoción y fortalecimiento como ámbito natural de prevención y desarrollo</t>
  </si>
  <si>
    <t>Objetivo 21: Lograr que todos los mexicanos tengan acceso a la participación y disfrute de las manifestaciones artísticas y del patrimonio cultural, histórico y artístico del país como parte de su pleno desarrollo como seres humanos</t>
  </si>
  <si>
    <t>Objetivo 1: Incrementar la cobertura de servicios de agua potable y saneamiento en el país</t>
  </si>
  <si>
    <t>Objetivo 3: Frenar el deterioro de las selvas y bosques en México</t>
  </si>
  <si>
    <t>Objetivo 4: Conservar los ecosistemas y la biodiversidad del país</t>
  </si>
  <si>
    <t>Objetivo 6: Garantizar que la gestión y la aplicación de la ley ambiental sean efectivas, eficientes, expeditas, transparentes y que incentive inversiones sustentables</t>
  </si>
  <si>
    <t>Objetivo 9: Identificar y aprovechar la vocación y el potencial productivo del territorio nacional a través del ordenamiento ecológico, por medio de acciones armónicas con el medio ambiente que garanticen el aprovechamiento sustentable de los recursos naturales</t>
  </si>
  <si>
    <t>Objetivo 10: Reducir las emisiones de Gases de Efecto Invernadero (GEI)</t>
  </si>
  <si>
    <t>Objetivo 12: Reducir el impacto ambiental de los residuos</t>
  </si>
  <si>
    <t>Objetivo 13: Generar información científica y técnica que permita el avance del conocimiento sobre los aspectos ambientales prioritarios para apoyar la toma de decisiones del Estado mexicano y facilitar una participación pública responsable y enterada</t>
  </si>
  <si>
    <t>Objetivo 14: Desarrollar en la socieda mexicana una sólida cultura ambiental orientada a valorar y actuar con un amplio sentido de respeto a los recursos naturales</t>
  </si>
  <si>
    <t>Objetivo 1: Contribuir al fortalecimiento de la democracia mediante el acuerdo con los poderes de la Unión, los órdenes de gobierno, los partidos, las organizaciones políticas y sociales, y la participación ciudadana</t>
  </si>
  <si>
    <t>Objetivo 2: Consolidar la democracia en lo político para asegurar su efectividad como régimen para el desarrollo de la sociedad</t>
  </si>
  <si>
    <t>Objetivo 3: Desarrollar una cultura cívico-política que promueva la participación ciudadana en el diseño y evaluación de las políticas públicas</t>
  </si>
  <si>
    <t>Objetivo 4: Mejorar la regulación, la gestión, los procesos y los resultados de la Administración Pública Federal para satisfacer las necesidades de los ciudadanos en cuanto a la provisión de bienes y servicios públicos</t>
  </si>
  <si>
    <t>Objetivo 5: Promover y garantizar la transparencia, a rendición de cuentas, el acceso a la información y la protección de los datos personales en todos los ámbitos de gobierno</t>
  </si>
  <si>
    <t>Objetivo 6: Apoyar el desarrollo económico, social y político del país a partir de una efectiva inserción de México en el mundo</t>
  </si>
  <si>
    <t>Objetivo 7: Contribuir a los esfuerzos de la comunidad internacional para ampliar la vigencia de los valores y principios democráticos, las libertades fundamentales y los derechos humanos, así como el desarrollo sustentable</t>
  </si>
  <si>
    <t>Objetivo 8: Impulsar la proyección de México en el entorno internacional</t>
  </si>
  <si>
    <t>Objetivo 9: Proteger y promover activamente los derechos de los mexicanos en el exterior</t>
  </si>
  <si>
    <t>Objetivo 2: Garantizar el acceso de todos los ciudadanos a un sistema de justicia eficaz</t>
  </si>
  <si>
    <t>Objetivo 5: Combatir la impunidad para disminuir los niveles de incidencia delictiva</t>
  </si>
  <si>
    <t>Objetivo 10: Combatir a la corrupción de forma frontal</t>
  </si>
  <si>
    <t>Objetivo 8: Abastecer el mercado interno con alimentos de calidad, sanos y accesibles provenientes de nuestros campos y mares</t>
  </si>
  <si>
    <t>Objetivo 2: Apoyar a la población más pobre a elevar sus ingresos y a mejorar su calidad de vida, impulsando y apoyando la generación de proyectos productivos</t>
  </si>
  <si>
    <t>Objetivo 5: Brindar servicios de salud eficientes, con calidad, calidez y seguridad para el paciente</t>
  </si>
  <si>
    <t>Objetivo 10: Reducir las desigualdades regionales, de género y entre grupos sociales en las oportunidades educativas</t>
  </si>
  <si>
    <t>Objetivo 19: Instrumentar políticas públicas transversales que garanticen las condiciones necesarias para el desarrollo integral de los jóvenes</t>
  </si>
  <si>
    <t>Objetivo 22: Impulsar la creación de múltiples opciones para la recreación y el entretenimiento para toda la sociedad mexicana</t>
  </si>
  <si>
    <t>Objetivo 2: Alcanzar un manejo integral y sustentable del agua</t>
  </si>
  <si>
    <t>Objetivo 5: Integrar la conservación del capital natural del país con el desarrollo social y económico</t>
  </si>
  <si>
    <t>Objetivo 7: Asegurar la utilización de criterios ambientales en la Administración Pública Federal</t>
  </si>
  <si>
    <t>Objetivo 11: Impulsar medidas de adaptación a los efectos del cambio climático</t>
  </si>
  <si>
    <t>Objetivo 10: Construir una nueva cultura de la migración</t>
  </si>
  <si>
    <t xml:space="preserve">Objetivo 3: Garantizar la protección a los derechos de propiedad </t>
  </si>
  <si>
    <t>Objetivo 6: Fortalecer el sistema penitenciario para garantizar que se haga respetar la ley y se apoye la readaptación social de manera eficaz</t>
  </si>
  <si>
    <t>Objetivo 9: Mejorar los ingresos de los productores incrementando nuestra presencia en los mercados globales, vinculándolos con los procesos de agregación de valor y vinculándolo con la producción de bioenergéticos</t>
  </si>
  <si>
    <t>Objetivo 3: Lograr un patrón territorial nacional que frene la expansión desordenada de las ciudades, provea suelo apto para el desarrollo urbano y facilite el acceso a servicios y equipamientos en comunidades tanto urbanas como rurales</t>
  </si>
  <si>
    <t>Objetivo 6: Reducir las desigualdades en los servicios de salud mediante intervenciones focalizadas en comunidades marginadas y grupos vulnerables.</t>
  </si>
  <si>
    <t>Objetivo 11: Impulsar el desarrollo y utilización de nuevas tecnologías en el sistema educativo para apoyar la inserción de los estudiantes en la sociedad del conocimiento y ampliar sus capacidades para la vida</t>
  </si>
  <si>
    <t>Objetivo 20: Promover el desarrollo sano e integral de la niñez mexicana garantizando el pleno respeto a sus derechos, la atención a sus necesidades de salud, alimentación, educación y vivienda, y promoviendo el desarrollo pleno de sus capacidades</t>
  </si>
  <si>
    <t>Objetivo 23: Fomentar una cultura de recreación física que promueva que todos los mexicanos realicen algún ejercicio físico o deporte de manera regular y sistemática</t>
  </si>
  <si>
    <t>Objetivo 8: Lograr una estrecha coordinación e integración de esfuerzos entre las dependencias de la Administración Pública Federal, los tres órdenes de gobierno y los tres poderes de la Unión para el desarrollo e implantación de las políticas relacionadas con la sustentabilidad ambiental</t>
  </si>
  <si>
    <t>Objetivo 10: Revertir el deterioro de los ecosistemas, a través de acciones para preservar el agua, el suelo y la biodiversidad</t>
  </si>
  <si>
    <t>Objetivo 7: Evitar el empobrecimiento de la población por motivos de salud mediante el seguramiento médico universal</t>
  </si>
  <si>
    <t>Objetivo 12: Promover la educación integral de las personas en todo el sistema educativo</t>
  </si>
  <si>
    <t>Objetivo 11: Conducir el desarrollo armónico del medio rural mediante acciones concertadas, tomando acuerdos con todos los actores de la sociedad rural y promoviendo acciones que propicien la certidumbre legal en el medio rural</t>
  </si>
  <si>
    <t>Objetivo 8: Garantizar que la salud contribuya a la superación de la pobreza y al desarrollo humano en el país</t>
  </si>
  <si>
    <t>Objetivo 13: Fortalecer el acceso y la permanencia en el sistema de enseñanza media superior, brindando una educación de calidad orientada al desarrollo de competencias</t>
  </si>
  <si>
    <t>Objetivo 14: Ampliar la cobertura, favorecer la equidad y mejorar la calidad y pertinencia de la educación superior</t>
  </si>
  <si>
    <t>PND_1_1_1_</t>
  </si>
  <si>
    <t>PND_1_1_2_</t>
  </si>
  <si>
    <t>PND_1_1_3_</t>
  </si>
  <si>
    <t>PND_1_10_1_</t>
  </si>
  <si>
    <t>PND_1_11_1_</t>
  </si>
  <si>
    <t>PND_1_12_1_</t>
  </si>
  <si>
    <t>PND_1_13_1_</t>
  </si>
  <si>
    <t>PND_1_2_1_</t>
  </si>
  <si>
    <t>PND_1_2_2_</t>
  </si>
  <si>
    <t>PND_1_2_3_</t>
  </si>
  <si>
    <t>PND_1_3_1_</t>
  </si>
  <si>
    <t>PND_1_4_1_</t>
  </si>
  <si>
    <t>PND_1_5_1_</t>
  </si>
  <si>
    <t>PND_1_5_2_</t>
  </si>
  <si>
    <t>PND_1_6_1_</t>
  </si>
  <si>
    <t>PND_1_7_1_</t>
  </si>
  <si>
    <t>PND_1_8_1_</t>
  </si>
  <si>
    <t>PND_1_9_1_</t>
  </si>
  <si>
    <t>PND_2_1_1_</t>
  </si>
  <si>
    <t>PND_2_10_1_</t>
  </si>
  <si>
    <t>PND_2_11_1_</t>
  </si>
  <si>
    <t>PND_2_12_1_</t>
  </si>
  <si>
    <t>PND_2_13_1_</t>
  </si>
  <si>
    <t>PND_2_2_1_</t>
  </si>
  <si>
    <t>PND_2_3_1_</t>
  </si>
  <si>
    <t>PND_2_4_1_</t>
  </si>
  <si>
    <t>PND_2_5_1_</t>
  </si>
  <si>
    <t>PND_2_6_1_</t>
  </si>
  <si>
    <t>PND_2_7_1_</t>
  </si>
  <si>
    <t>PND_2_7_2_</t>
  </si>
  <si>
    <t>PND_2_7_3_</t>
  </si>
  <si>
    <t>PND_2_7_4_</t>
  </si>
  <si>
    <t>PND_2_7_5_</t>
  </si>
  <si>
    <t>PND_2_8_1_</t>
  </si>
  <si>
    <t>PND_2_9_1_</t>
  </si>
  <si>
    <t>PND_3_1_1_</t>
  </si>
  <si>
    <t>PND_3_1_2_</t>
  </si>
  <si>
    <t>PND_3_1_3_</t>
  </si>
  <si>
    <t>PND_3_2_1_</t>
  </si>
  <si>
    <t>PND_3_2_2_</t>
  </si>
  <si>
    <t>PND_3_2_3_</t>
  </si>
  <si>
    <t>PND_3_2_4_</t>
  </si>
  <si>
    <t>PND_3_2_5_</t>
  </si>
  <si>
    <t>PND_3_3_1_</t>
  </si>
  <si>
    <t>PND_3_3_2_</t>
  </si>
  <si>
    <t>PND_3_3_3_</t>
  </si>
  <si>
    <t>PND_3_3_4_</t>
  </si>
  <si>
    <t>PND_3_3_5_</t>
  </si>
  <si>
    <t>PND_3_3_6_</t>
  </si>
  <si>
    <t>PND_3_4_1_</t>
  </si>
  <si>
    <t>PND_3_5_1_</t>
  </si>
  <si>
    <t>PND_3_6_1_</t>
  </si>
  <si>
    <t>PND_3_7_1_</t>
  </si>
  <si>
    <t>PND_3_7_2_</t>
  </si>
  <si>
    <t>PND_3_7_3_</t>
  </si>
  <si>
    <t>PND_3_8_1_</t>
  </si>
  <si>
    <t>PND_3_8_2_</t>
  </si>
  <si>
    <t>PND_3_8_3_</t>
  </si>
  <si>
    <t>PND_4_1_1_</t>
  </si>
  <si>
    <t>PND_4_1_2_</t>
  </si>
  <si>
    <t>PND_4_2_1_</t>
  </si>
  <si>
    <t>PND_4_3_1_</t>
  </si>
  <si>
    <t>PND_4_3_2_</t>
  </si>
  <si>
    <t>PND_4_4_1_</t>
  </si>
  <si>
    <t>PND_4_4_2_</t>
  </si>
  <si>
    <t>PND_4_4_3_</t>
  </si>
  <si>
    <t>PND_4_5_1_</t>
  </si>
  <si>
    <t>PND_4_6_1_</t>
  </si>
  <si>
    <t>PND_4_6_2_</t>
  </si>
  <si>
    <t>PND_4_7_1_</t>
  </si>
  <si>
    <t>PND_4_8_1_</t>
  </si>
  <si>
    <t>PND_4_9_1_</t>
  </si>
  <si>
    <t>PND_5_1_1_</t>
  </si>
  <si>
    <t>PND_5_2_1_</t>
  </si>
  <si>
    <t>PND_5_3_1_</t>
  </si>
  <si>
    <t>PND_5_4_1_</t>
  </si>
  <si>
    <t>PND_5_5_1_</t>
  </si>
  <si>
    <t>PND_5_6_1_</t>
  </si>
  <si>
    <t>PND_5_7_1_</t>
  </si>
  <si>
    <t>PND_5_8_1_</t>
  </si>
  <si>
    <t>PND_5_9_1_</t>
  </si>
  <si>
    <t>PND_5_9_2_</t>
  </si>
  <si>
    <t>Estrategia 1.1: Reducir la discrecionalidad de las autoridades administrativas y judiciales en la aplicación de las normas</t>
  </si>
  <si>
    <t>Estrategia 2.1: Hacer más eficiente y fortalecer la organización, funcionamiento, profesionalización, eficacia y transparencia de la defensoría de oficio, así como extender su cobertura.</t>
  </si>
  <si>
    <t>Estrategia 3.1: Mejorar la regulación que protege los derechos de propiedad</t>
  </si>
  <si>
    <t>Estrategia 15.1 Promover la cooperación internacional para hacer frente a la delincuencia organizada, con pleno respeto a la soberanía, la integridad territorial y la igualda jurídica de los estados</t>
  </si>
  <si>
    <t>Estrategia 16.1 Fortalecer la cultura de legalidad y el combate al narcotráﬁco y al narcomenudeo  a través del fortalecimiento del tejido social</t>
  </si>
  <si>
    <t>Estrategia 17.1 Establecer un mando único  policial que abra y mantenga un canal de información eﬁciente, y que facilite la coordinación  y colaboración entre todas las corporaciones de  policía del país</t>
  </si>
  <si>
    <t>Estrategia 18.1 Consolidar la cultura de la  denuncia entre la sociedad</t>
  </si>
  <si>
    <t>Estrategia 4.1: Hacer más eficiente los sitemas y procedimientos utilizados por los ministerios públicos, así como fortalecer la investigación ministerial y policial para elevar el nivel de eficacia en la integración de la averiguación previa.</t>
  </si>
  <si>
    <t xml:space="preserve">Estrategia 5.1: Fortalecer la coordinación y cooperación entre los tres órdenes de gobierno para combatir la delincuencia </t>
  </si>
  <si>
    <t>Estrategia 6.1: Modernizar el sistema penitenciario</t>
  </si>
  <si>
    <t>Estrategia 7.1: Desarrollar e implementar sistemas de informació y comunicaciones de alta tecnología para el combate a la delincuencia</t>
  </si>
  <si>
    <t>Estrategia 8.1:  Recuperar la fortaleza del estado y la seguridad en la convivencia social  mediante el convate frontal y eficaz al narcotráfico y otras expresiones del crimen organizado</t>
  </si>
  <si>
    <t>Estrategia 9.2: Transparentar los procesos de operación de los servicios públicos que reciben los ciudadanos</t>
  </si>
  <si>
    <t>Estrategia 10.1: Promover una cultura anticorrupción</t>
  </si>
  <si>
    <t>Estrategia 11.1 Reforzar el diseño e impartición de programas educativos para la población, orientados a reforzar la cultura cívica, el apego a la legalidad y el conocimiento del derecho</t>
  </si>
  <si>
    <t>Estrategia 12.1 Actualizar el marco normativo para responder a las demandas y necesidades de una sociedad cada vez más preocupada por el respeto a los derechos fundamentales de los individuos</t>
  </si>
  <si>
    <t>Estrategia 13.1 Fortalecer las capacidades de las fuerzas armadas mediante la actualización, el adiestramiento y la modernización de su equipamiento a fin de garantizar el resguardo efectivo del territorio y mares nacionales, las fronteras terrestres y marítimas, los recursos naturales, el espacio aéreo y las instalaciones estratégicas</t>
  </si>
  <si>
    <t xml:space="preserve">Estrategia 14.1 Integrar unidades mixtas de policía compuestas por la policia federal preventiva y las policías fronterizas y estatales, para que, con el apoyo de las fuerzas armadas, garanticen la seguridad de los mexicanos y de todos los habitantes de la región fronteriza </t>
  </si>
  <si>
    <t>Estrategia 1.1 Mejorar la administración  tributaria fomentando el cumplimiento   equitativo en el pago de impuestos y reduciendo  la evasión ﬁscal</t>
  </si>
  <si>
    <t xml:space="preserve">Estrategia 14.1 Incrementar la competencia entre concesionarios con la finalidad de aumentar la cobertura de los servicios en el país y contribuir a que las tarifas permitan el acceso de un mayor número de usuarios al servicio </t>
  </si>
  <si>
    <t>Estrategia 15.1 Fortalecer las atribuciones rectoras del Estado sobre las reservas y la administración óptima de los recursos, procurando equilibrar la extracción de hidrocarburos y la incorporación de reservas, a fin de garantizar que las generaciones futuras de mexicanos gocen de los beneficios de la riqueza del subsuelo nacional</t>
  </si>
  <si>
    <t>Estrategia 16.1 Desarrollar, en coordinación con las instituciones pertinentes, los incentivos e instrumentos económicos que propicien la preservación de ríos, lagos, humedales, cuencas, acuíferos y costas del país, adecuando las concesiones a los volúmenes disponibles</t>
  </si>
  <si>
    <t>Estrategia 17.1 Brindar certidumbre jurídica sobre la propiedad a través de la homologación de registros públicos de la propiedad, catastros municipales y rurales, y de la obligatoriedad del registro público de inmueble</t>
  </si>
  <si>
    <t>Estrategia 2.1 Fortalecer la protección de los  derechos de propiedad, el gobierno corporativo y  reducir los costos de transacción que encarecen  e inhiben el desarrollo de los mercados ﬁnancieros</t>
  </si>
  <si>
    <t>Estrategia 3.1 Reforzar el Sistema de Ahorro para el Retiro (SAR)</t>
  </si>
  <si>
    <t>Estrategia 4.1 Promover las políticas de Estado que fomenten la productividad en las relaciones laborales y la competitividad de la economía nacional, a fin de atraer inversiones y generar empleos formales y de calidad</t>
  </si>
  <si>
    <t>Estrategia 5.1 Integrar una agenda nacional para la competitividad que involucre a los tres Poderes de la Unión, los tres órdenes de gobierno y al sector privado, con objeto de suscitar el compromiso de los diversos actores políticos y sociales con objeto de realizar las reformas necesarias y traducirlas en resultados tangibles a corto y mediano plazo</t>
  </si>
  <si>
    <t>estrategia 6.1 Favorecer el aumento de la productividad de las MIPyMEs e incrementar el desarrollo de productos acorde con sus necesidades</t>
  </si>
  <si>
    <t xml:space="preserve">Estrategia 7.1 Converger y optimizar los programas y recursos que incrementen las oportunidades de acceso a servicios en medio rural y reduzcan la pobreza (Programa Especial Concurrente) </t>
  </si>
  <si>
    <t>Estrategia 8.1 Proteger al país de plagas y enfermedades y mejorar la situación sanitaria</t>
  </si>
  <si>
    <t>Estrategia 9.1 Mejorar la productividad laboral a través de la organización, capacitación y asistencia técnica</t>
  </si>
  <si>
    <t>Estrategia 10.1 Promover el ordenamiento ecológico general del territorio y mares</t>
  </si>
  <si>
    <t>Estrategia 11.1 Impulsar una agenda legislativa en un ambiente propicio para lograr consensos con el Congreso de la Unión</t>
  </si>
  <si>
    <t>Estrategia 12.1 Hacer del turismo una prioridad nacional para generar inversiones, empleos y combatir la pobreza, en las zonas con atractivos turísticos competitivos</t>
  </si>
  <si>
    <t>Estrategia 13.1 Fomentar mecanismos de coordinación intergubernamental entre los diferentes órdenes de gobierno, y entre los mismos sectores dentro de los gobiernos estatales y dentro de la Administración Federal, otorgando mayores responsabilidades y competencias a los estados y municipios, así como permitiendo desarrollar acciones integrales</t>
  </si>
  <si>
    <t>Estrategia 1.1 Fortalecer los programas existentes de superación de la pobreza, ampliándolos para incluir otras vertientes de apoyo social y asegurar que lleguen a la población que realmente los necesita</t>
  </si>
  <si>
    <t>Estrategia 2.1 Apoyar el arranque y la operación de proyectos productivos familiares y de grupos comunitarios mediante asesoría y programas de microfinanciamiento, en el campo y las ciudades</t>
  </si>
  <si>
    <t>Estrategia 3.1 Promover el ordenamiento territorial, la certeza jurídica en la tenencia de la tierra y la seguridad pública en zonas marginadas de las ciudades</t>
  </si>
  <si>
    <t>Estrategia 4.1 Fortalecer los programas de protección contra riesgos sanitarios</t>
  </si>
  <si>
    <t>Estrategia 5.1 Implantar un sistema integral y sectorial de calidad de la atención médica con énfasis en el abasto oportuno de medicamentos</t>
  </si>
  <si>
    <t xml:space="preserve">Estrategia 6.1 Promover la salud reproductiva y la salud materna y perinatal, así como la prevención contra enfermedades diarreicas, infecciones respiratorias agudas, y otras enfermedades asociadas al rezago social que persiste en la sociedad </t>
  </si>
  <si>
    <t>Estrategia 7.1 Consolidar un sistema integrado de salud para garantizar el acceso universal a servicios de alta calidad y proteger a todos los mexicanos de los gastos causados por la enfermedad</t>
  </si>
  <si>
    <t>Estrategia 8.1 Consolidar la investigación en salud y el conocimiento en ciencias médicas vinculadas a la generación de patentes y al desarrollo de la industrial nacional</t>
  </si>
  <si>
    <t>Estrategia 9.1 Impulsar mecanismos sistemáticos de evaluación de resultados de aprendizaje de los alumnos, de desempeño de los maestros, directivos, supervisores y jefes de sector, y de los procesos de enseñanza y gestión en todo el sistema educativo</t>
  </si>
  <si>
    <t>Estrategia 10.1 Modernizar y ampliar la infraestructura educativa, dirigiendo las acciones compensatorias a las regiones de mayor pobreza y marginación</t>
  </si>
  <si>
    <t>Estrategia 11.1 Fortalecer el uso de nuevas tecnologías en el proceso de enseñanza y el desarrollo de habilidades en el uso de tecnologías de la información y la comunicación desde el nivel de educación básica</t>
  </si>
  <si>
    <t>Estrategia 12.1 Colocar a la comunidad escolar en el centro de los esfuerzos educativos</t>
  </si>
  <si>
    <t>Estrategia 13.1 Impulsar programas permanentes de capacitación y profesionalización de los maestros del sistema de educación media superior</t>
  </si>
  <si>
    <t>estrategia 14.1 Crear nuevas instituciones de educación superior, aprovechar la capacidad instalada, diversificar los programas y fortalecer las modalidades educativas</t>
  </si>
  <si>
    <t>Estrategia 15.1 Constituir la atención a los indígenas en un objetivo estratégico transversal para toda la Administración Pública Federal</t>
  </si>
  <si>
    <t>Estrategia 16.1 Construir políticas públicas con perspectiva de género de manera transversal en toda la Administración Pública Federal, y trabajar desde el Ejecutivo Federal, en el ámbito de sus atribuciones, para que esta transversalidad sea posible también en los gobiernos estatales y municipales</t>
  </si>
  <si>
    <t>Estrategia 17.1 Fortalecer los proyectos de coinversión social entre el gobierno y las organizaciones de la sociedad civil enfocados a la atención de grupos vulnerables</t>
  </si>
  <si>
    <t>Estrategia 18.1 Impulsar el fortalecimiento de las Procuradurías de la Defensa del Menor y la Familia, así como a instituciones públicas y privadas que proporcionen servicios asistenciales a población vulnerable, estableciendo los enlaces requeridos conforme a la normatividad vigente, a efecto de brindarles la asistencia social, jurídica y de gestión administrativa que sea necesaria y proporcionar el tratamiento adecuado a los problemas que se enfrentan en materia familiar</t>
  </si>
  <si>
    <t>Estrategia 19.1 Fortalecer a la familia para fomentar el bienestar juvenil y su debida integración a la sociedad</t>
  </si>
  <si>
    <t>Estrategia 20.1  Incrementar el alcance de los programas de mejoramiento en el estado de nutrición en menores de 5 años con desnutrición o en riesgo, a través del  otorgamiento de apoyos alimentarios pertinentes, incorporando acciones dirigidas a los padres de familia que permitan un cambio de hábitos de alimentación y salud</t>
  </si>
  <si>
    <t>Estrategia 21.1 Impulsar la apreciación, reconocimiento y disfrute del arte y las manifestaciones culturales por parte de la población</t>
  </si>
  <si>
    <t>Estrategia 22.1 Promover la apertura y operación de espacios de entretenimiento sano, en los que distintos grupos sociales y de edad encuentren actividades atractivas para su entretenimiento y recreación de acuerdo con gustos compartidos, para el uso de su tiempo libre</t>
  </si>
  <si>
    <t>Estrategia 23.1 Estimular la formación y consolidación de una cultura deportiva entre todos los grupos sociales y de edad, en todas las regiones del país</t>
  </si>
  <si>
    <t>Estrategia 1.1 Promover el desarrollo de la infraestructura necesaria para atender las necesidades existentes de servicios de agua potable y saneamiento en el país</t>
  </si>
  <si>
    <t>Estrategia 2.1 Fortalecer la autosuficiencia técnica y financiera de los organismos operadores de agua</t>
  </si>
  <si>
    <t>Estrategia 3.1 Realizar programas de restauración forestal en todo el territorio nacional como esquema de conservación de ecosistemas</t>
  </si>
  <si>
    <t>Estrategia 4.1 Impulsar la generación de conocimiento sobre la biodiversidad del país y fomentar su difusión</t>
  </si>
  <si>
    <t>Estrategia 5.1 Impulsar la instrumentación de tecnologías más limpias y amigables con el medio ambiente entre los sectores productivos del país</t>
  </si>
  <si>
    <t>Estrategia 6.1 Promover el desarrollo de prácticas de gestión ambiental que contribuyan a la competitividad y el crecimiento económico</t>
  </si>
  <si>
    <t xml:space="preserve">Estrategia 7.1 Establecer criterios de sustentabilidad ambiental en los programas y acciones de las dependencias y entidades de la Administración Pública Federal </t>
  </si>
  <si>
    <t xml:space="preserve">Estrategia 8.1 Diseñar e instrumentar mecanismos que promuevan y faciliten la coordinación entre los tres órdenes de gobierno en los programas y acciones relacionados con la sustentabilidad ambiental </t>
  </si>
  <si>
    <t xml:space="preserve">Estrategia 9.1 Instrumentar acciones para ejecutar el ordenamiento ecológico del territorio nacional </t>
  </si>
  <si>
    <t>Estrategia 10.1 Impulsar la eficiencia y tecnologías limpias (incluyendo la energía renovable) para la generación de energía</t>
  </si>
  <si>
    <t>Estrategia 11.1 Promover la inclusión de los aspectos de adaptación al cambio climático en la planeación y quehacer de los distintos sectores de la sociedad</t>
  </si>
  <si>
    <t>Estrategia 12.1 Promover el manejo adecuado y el aprovechamiento de residuos sólidos con la participación del sector privado y la sociedad</t>
  </si>
  <si>
    <t>Estrategia 13.1 Fortalecer las instituciones de investigación ambiental que propicie la ampliación del conocimiento y brinde alternativas válidas para el aprovechamiento sustentable del capital natural del país</t>
  </si>
  <si>
    <t>Estrategia 14.1 Mejorar los mecanismos que el sistema educativo utiliza para dar a conocer y valorar la riqueza ambiental de nuestro país</t>
  </si>
  <si>
    <t>Estrategia 1.1 Fortalecer el diálogo, la conciliación y la negociación con los actores políticos y sociales que conforman la pluralidad nacional</t>
  </si>
  <si>
    <t>Estrategia 2.1 Adecuar los órganos del Estado para lograr, en un contexto de pluralidad, la gobernabilidad democrática</t>
  </si>
  <si>
    <t>Estrategia 3.1 Promover la creación de consejos de participación ciudadana como mecanismos fundamentales para la participación de la ciudadanía en el diseño de las políticas públicas, la transparencia y la rendición de cuentas</t>
  </si>
  <si>
    <t>Estrategia 4.1 Elevar los estándares de eficiencia y eficacia gubernamental a través de la sistematización y digitalización de todos los trámites administrativos y el aprovechamiento de tecnologías de la información y comunicaciones para la gestión pública</t>
  </si>
  <si>
    <t xml:space="preserve">Estrategia 5.1 Coordinar y establecer mecanismos para la transparencia y rendición de cuentas de los gobiernos estatales y municipales en el ejercicio de los recursos federales </t>
  </si>
  <si>
    <t>Estrategia 6.1 Aprovechar los distintos esquemas de cooperación internacional para apoyar los programas gubernamentales encaminados a la lucha contra la pobreza, la generación de empleos y el incremento de los niveles de seguridad en el país</t>
  </si>
  <si>
    <t>Estrategia 7.1 Participar activamente en las discusiones e iniciativas en favor de la paz, la cooperación para el desarrollo, los derechos humanos y la seguridad internacionales</t>
  </si>
  <si>
    <t>Estrategia 8.1 Reforzar y extender los lazos políticos, económicos y culturales con América Latina y el Caribe</t>
  </si>
  <si>
    <t>Estrategia 9.1 Fortalecer la capacidad de protección, asistencia jurídica y gestión de la red consular mexicana</t>
  </si>
  <si>
    <t>Estrategia 10.1 Respetar y proteger los derechos de los migrantes en México</t>
  </si>
  <si>
    <t>Estrategia 2.2: Combatir la corrupción a lo largo de todo el proceso de impartición de justicia, para ofrecer condiciones equitativas en la resolución de disputas.</t>
  </si>
  <si>
    <t>Estrategia 3.2: Proteger la propiedad intelectual</t>
  </si>
  <si>
    <t xml:space="preserve">Estrategia 15.2 Promover esfuerzos de colaboración e intercambio de información para el tráfico y consumo de drogas con los países que tienen una alta demanda de estupefacientes </t>
  </si>
  <si>
    <t>Estrategia 16.2 Establecer mecanismos de  coordinación con la sociedad civil para rescatar los espacios públicos y garantizar que  sean espacios para los ciudadanos</t>
  </si>
  <si>
    <t>Estrategia 17.2 Modernizar y homologar  los sistemas de administración y supervisión  del personal de los cuerpos policíacos</t>
  </si>
  <si>
    <t>Estrategia 18.2 Crear canales para la participación ciudadana en materia de prevención y  combate del delito</t>
  </si>
  <si>
    <t>Estrategia 4.2: Establecer más y mejores instrumentos para la impartición de justicia en los delitos asociados con la delincuencia organizada</t>
  </si>
  <si>
    <t>Estrategia 5.2: Asegurar la transparencia y rendición de cuentas de las autoridades encargadas del combate a la delincuencia</t>
  </si>
  <si>
    <t>Estrategia 6.2: Combatir la corrupción al interior de los centros de readaptación social</t>
  </si>
  <si>
    <t>Estrategia 7.2: Generar, fortalecer y coordinar los sistemas de inteligencia en el Gobierno Federal</t>
  </si>
  <si>
    <t>Estrategia 8.2: Implementar una política integral que coordine esfuerzos y recursos de los tres órdenes de gobierno para el combate al narcomenudeo</t>
  </si>
  <si>
    <t>Estrategia 9.2:  Fortalecer los mecanismos  de comunicación con la ciudadanía y difundir  de manera oportuna la información pública  gubernamental</t>
  </si>
  <si>
    <t>Estrategia 10.2: Difundir las sanciones que se aplican a los servidores públicos que incurren en comportamientos ilícitos, para activar los mecanismos de sanción social</t>
  </si>
  <si>
    <t>Estrategia 11.2 Promover una mayor profesionalización de los abogados</t>
  </si>
  <si>
    <t>Estrategia 12.2 Establecer un programa en la administración pública federal para fortalecer el respeto a los derechos humanos</t>
  </si>
  <si>
    <t>Estrategia 13.2 En el marco del sistema nacional de protección civil , fortalecer la concurrencia de las fuerzas armadas y de los gobiernos estatales y municipales en la preparación, ejecución y conducción de los planes de auxilio correspondientes</t>
  </si>
  <si>
    <t>Estrategia 14.2 Crear canales para el intercambio de información y de estratégias en materia de seguridad fronteriza</t>
  </si>
  <si>
    <t>Estrategia 1.2 Establecer una estructura tributaria eﬁciente, equitativa y promotora de la  competitividad, permitiendo encontrar fuentes  alternativas de ingresos, así como hacer frente  a las necesidades de gasto en desarrollo social y  económico que tiene el país</t>
  </si>
  <si>
    <t>Estrategia 14.2 Promover la adhesión de actores en todos los niveles de gobierno y de la sociedad para el diseño y desarrollo de estrategias que faciliten el uso de las tecnologías de información y comunicación</t>
  </si>
  <si>
    <t>Estrategia 15.2 Fortalecer la exploración y producción de crudo y gas, la modernización y ampliación de la capacidad de refinación, el incremento en la capacidad de almacenamiento, suministro y transporte, y el desarrollo de plantas procesadoras de productos derivados y gas</t>
  </si>
  <si>
    <t>Estrategia 16.2 Impulsar la realización de obras de infraestructura, con la concurrencia de los tres órdenes de gobierno y del sector privado, para garantizar el abasto de agua potable y la prestación eficiente de los servicios de drenaje y alcantarillado, con el fin de mejorar la calidad de vida de la población, especialmente de aquella que hoy carece de esos servicios</t>
  </si>
  <si>
    <t>Estrategia 17.2 Ampliar la cobertura de atención y las opciones de financiamiento a la vivienda y construcción</t>
  </si>
  <si>
    <t>Estrategia 2.2 Promover la competencia en el  sector ﬁnanciero a través de la entrada de nuevos participantes, la promoción de una mayor  diversidad de productos, vehículos y servicios  ﬁnancieros, enfatizando la información y la  transparencia como medios para que los usuarios de la banca puedan tomar decisiones con  toda la información necesaria, así como la  promoción de la educación ﬁnanciera de los  segmentos de la población que han accedido  más recientemente a los servicios bancarios</t>
  </si>
  <si>
    <t>Estrategia 3.2 Contribuir a la transformación de los sistemas pensionarios de reparto que existen en la actualidad</t>
  </si>
  <si>
    <t>Estrategia 4.2 Fomentar la equidad e inclusión laboral y consolidar la previsión social, a través de la creación de condiciones para el trabajo digno, bien remunerado, con capacitación, seguridad y salud</t>
  </si>
  <si>
    <t>Estrategia 5.2 Diseñar agendas sectoriales para la competitividad de sectores económicos de alto valor agregado y contenido tecnológico, y de sectores precursores, así como la reconversión de sectores tradicionales, a fin de generar empleos mejor remunerados</t>
  </si>
  <si>
    <t>Estrategia 6.2 Consolidar los esquemas de apoyo a las MIPyMEs en una sola instancia</t>
  </si>
  <si>
    <t>Estrategia 7.2 Promover la diversificación de las actividades económicas en el medio rural</t>
  </si>
  <si>
    <t>Estrategia 8.2 Promover la seguridad alimentaria a través del ordenamiento y la certidumbre de mercados</t>
  </si>
  <si>
    <t>Estrategia 9.2 Vincular las actividades de investigación y desarrollo con las necesidades del sector rural</t>
  </si>
  <si>
    <t>Estrategia 10.2 Garantizar la bioseguridad y conservar la grobiodiversidad</t>
  </si>
  <si>
    <t>Estrategia 11.2 Generar un ambiente armónico de consulta y atención con los agentes e instituciones vinculadas al sector</t>
  </si>
  <si>
    <t>Estrategia 12.2 Mejorar sustancialmente la competitividad y diversificación de la oferta turística nacional, garantizando un desarrollo turístico sustentable y el ordenamiento territorial integral</t>
  </si>
  <si>
    <t>Estrategia 13.2 Asistir a los estados y municipios en el fortalecimiento de capacidades institucionales y en la capacitación y formación de sus equipos humanos de servidores públicos, lo que permita una mejor acción en todos los niveles de gobierno</t>
  </si>
  <si>
    <t>estrategia 1.2 Impulsar prioritariamente el desarrollo de los unicipios de mayor marginación, a través de una efectiva localización de recursos y coordinación de esfuerzos entre el Gobierno Federal y los demás órdenes de gobierno</t>
  </si>
  <si>
    <t>Estrategia 2.2 Ampliar la cobertura y mejorar la calidad de las vías y medios de comunicación y de transporte para conectar a las regiones menos desarrolladas del país</t>
  </si>
  <si>
    <t>Estrategia 3.2 Impulsar el ordenamiento territorial nacional y el desarrollo regional a través de acciones coordinadas entre los tres órdenes de gobierno y concertadas con la sociedad civil</t>
  </si>
  <si>
    <t>Estrategia 4.2 Promover la participación activa de la sociedad organizada y la industria en el mejoramiento de la salud de los mexicanos</t>
  </si>
  <si>
    <t>Estrategia 5.2 Mejorar la planeación, la organización, el desarrollo y los mecanismos de rendición de cuentas de los servicios de salud para un mejor desempeño del Sistema Nacional de Salud como un todo</t>
  </si>
  <si>
    <t>Estrategia 6.2 Ampliar la cobertura de servicios de salud a través de unidades móviles y el impulso de la telemedicina</t>
  </si>
  <si>
    <t>Estrategia 7.2 Consolidar la reforma financiera para hacer efectivo el acceso universal a intervenciones esenciales de atención médica, empezando por los niños</t>
  </si>
  <si>
    <t>Estrategia 8.2 Garantizar un blindaje efectivo contra amenazas epidemiológicas y una respuesta oportuna a desastres para mitigar el daño al comercio, la industria y el desarrollo regional</t>
  </si>
  <si>
    <t>Estrategia 9.2 Reforzar la capacitación de profesores, promoviendo su vinculación directa con las prioridades, objetivos y herramientas educativas en todos los niveles</t>
  </si>
  <si>
    <t>Estrategia 10.2 Ampliar las becas educativas para los estudiantes de menores recursos en todos los niveles educativos</t>
  </si>
  <si>
    <t>Estrategia 11.2 Impulsar la capacitación de los maestros en el acceso y uso de nuevas tecnologías y materiales digitales</t>
  </si>
  <si>
    <t>Estrategia 12.2 Impulsar la participación de los padres de familia en la toma de decisiones en las escuelas</t>
  </si>
  <si>
    <t>Estrategia 13.2 Revisar el marco reglamentario e instrumentar procesos de evaluación en el sistema de educación media superior</t>
  </si>
  <si>
    <t>Estrategia 14.2 Flexibilizar los planes de estudio, ampliar los sistemas de apoyo tutoriales y fortalecer los programas de becas dirigidos a los grupos en situación de desventaja</t>
  </si>
  <si>
    <t>Estrategia 15.2 Consolidar los mecanismos de coordinación entre el Gobierno Federal, los gobiernos estatales y municipales, las autoridades y las organizaciones indígenas en el diseño y operación de los programas dirigidos al desarrollo de los pueblos y comunidades indígenas</t>
  </si>
  <si>
    <t>Estrategia 16.2 Desarrollar actividades de difusión y divulgación sobre la importancia de la igualdad entre mujeres y hombres, promoviendo la eliminación de estereotipos establecidos en función del género</t>
  </si>
  <si>
    <t>Estrategia 17.2 Avanzar en el concepto de seguridad social para ampliar el alcance y cobertura de los programas de gobierno enfocados a la protección de grupos vulnerables</t>
  </si>
  <si>
    <t>Estrategia 18.2 Mejorar la condición nutricional de los sujetos de asistencia social que requieran apoyo alimentario, para propiciar el desarrollo integral de la familia y contribuir a superar de manera sostenible su condición de vulnerabilidad</t>
  </si>
  <si>
    <t>Estrategia 19.2 Ampliar las oportunidades de acceso y permanencia de los jóvenes en el sistema educativo al incorporar las tecnologías de la información y comunicación, así como promover su inserción laboral a través del fomento de competencias y habilidades para el empleo, autoempleo y empleabilidad</t>
  </si>
  <si>
    <t>Estrategia 20.2 Impulsar una coordinación interinstitucional para la atención del fenómeno de la migración infantil</t>
  </si>
  <si>
    <t>Estrategia 21.2 Apoyar a los centros comunitarios fortaleciendo su capacidad educativa y de difusión de las artes y la cultura, para que la educación artística y los bienes y servicios culturales alcancen a un mayor número de mexicanos</t>
  </si>
  <si>
    <t>Estrategia 23.2 Propiciar el desarrollo de infraestructura deportiva y aprovechar espacios públicos abiertos para la construcción de canchas deportivas como un medio eficaz para promover la práctica de los deportes</t>
  </si>
  <si>
    <t>Estrategia 1.2 Incentivar una cultura del agua que privilegie el ahorro y uso racional de la misma en el ámbito doméstico, industrial y agrícola</t>
  </si>
  <si>
    <t>Estrategia 2.2 Expandir la capacidad de tratamiento de aguas residuales en el país y el uso de aguas tratadas</t>
  </si>
  <si>
    <t>Estrategia 3.2 Promover el aprovechamiento sustentable de los recursos forestales</t>
  </si>
  <si>
    <t>Estrategia 4.2 Aumentar la superficie bajo esquemas de conservación, manejo y uso sustentable en el territorio nacional</t>
  </si>
  <si>
    <t>Estrategia 5.2 Fomentar el ecoturismo como herramienta para la conservación de la riqueza natural y el desarrollo económico en las zonas rurales</t>
  </si>
  <si>
    <t>Estrategia 6.2 Fomentar la participación del sector privado en la incorporación de prácticas de ecoficiencia en sus actividades productivas y en el desarrollo de la infraestructura ambiental</t>
  </si>
  <si>
    <t>Estrategia 8.2 Participar activamente en los esfuerzos internacionales en pro de la sustentabilidad ambiental</t>
  </si>
  <si>
    <t>Estrategia 9.2 Desarrollar políticas para el manejo integral y sustentable de los océanos y costas</t>
  </si>
  <si>
    <t>Estrategia 10.2 Promover el uso eficiente de energía en el ámbito doméstico, industrial, agrícola y de transporte</t>
  </si>
  <si>
    <t>Estrategia 11.2 Desarrollar escenarios climáticos regionales de México</t>
  </si>
  <si>
    <t>Estrategia 12.2 Promover el desarrollo de la infraestructura apropiada para la gestión integral de los residuos peligrosos</t>
  </si>
  <si>
    <t xml:space="preserve">Estrategia 13.2 Ampliar la cooperación internacional en materia de investigación ambiental, que permita al país aprovechar los mecanismos de financiamiento existentes, que sirvan  como complemento a los esfuerzos nacionales en este rubro </t>
  </si>
  <si>
    <t>Estrategia 14.2 Diseñar e instrumentar mecanismos de política que den a conocer y lleven a valorar la riqueza ecológica de nuestro país a todos los grupos sociales</t>
  </si>
  <si>
    <t>Estrategia 1.2 Fortalecer la gobernabilidad democrática, entendida como la capacidad con que cuentan los representantes populares para tomar decisiones de manera eficaz, a través de la construcción de una agenda nacional sobre las grandes prioridades del país</t>
  </si>
  <si>
    <t>Estrategia 2.2 Promover mecanismos de coordinación que faciliten los acuerdos y la gestión institucional entre los poderes de la Unión</t>
  </si>
  <si>
    <t>Estrategia 3.2 Promover la creación de comités ciudadanos independientes que participen en el establecimiento de los tabuladores para regular los salarios de todos los servidores públicos</t>
  </si>
  <si>
    <t>Estrategia 4.2 Hacer más eficiente la operación y el gasto de las dependencias y entidades federales</t>
  </si>
  <si>
    <t>Estrategia 5.2 Fortalecer a los organismos encargados de facilitar el acceso a la información pública gubernamental y de proteger los datos personales</t>
  </si>
  <si>
    <t>Estrategia 6.2 Promover activamente las exportaciones, atraer inversiones, difundir la oferta turística y cultural del país, e identificar nuevas oportunidades para las empresas mexicanas globales</t>
  </si>
  <si>
    <t>Estrategia 7.2 Incrementar la participación política de México en organismos y foros regionales promoviendo el Desarrollo Humano Sustentable</t>
  </si>
  <si>
    <t>Estrategia 8.2 Enriquecer e impulsar la agenda mesoamericana en el marco del Plan Puebla-Panamá</t>
  </si>
  <si>
    <t xml:space="preserve">Estrategia 9.2 Fortalecer los vínculos económicos, sociales y culturales con la comunidad mexicana en el exterior, especialmente en Estados Unidos </t>
  </si>
  <si>
    <t>Estrategia 10.2 Impulsar una visión de corresponsabilidad en la que México genere mayores oportunidades de desarrollo dentro del territorio nacional</t>
  </si>
  <si>
    <t xml:space="preserve">Estrategia 15.3 Establecer acuerdos de colaboración en materia de combate al tráfico de armas con los países de origen </t>
  </si>
  <si>
    <t>Estrategia 16.3 Reforzar la seguridad y la  cultura de prevención en las escuelas, con la  participación de maestros, padres de familia y  la comunidad, a ﬁn de lograr escuelas seguras  sin la amenaza de las drogas, priorizando las  escuelas ubicadas en las zonas de mayor índice  delictivo</t>
  </si>
  <si>
    <t>Estrategia 17.3 Desarrollar sistemas efectivos  de formación y entrenamiento del personal de  la policía</t>
  </si>
  <si>
    <t>Estrategia 18.3 3 Garantizar el escrutinio, el  seguimiento y la evaluación de las instituciones  y cuerpos de seguridad pública y justicia</t>
  </si>
  <si>
    <t>Estrategia 4.3: Garantizar mejores condiciones para la presentación de denuncias a las víctimas de los delitos</t>
  </si>
  <si>
    <t>Estrategia 5.3: Enfocar el sistema de procuración de justicia a favor de la víctima, garantizando en todo momento la protección de su integridad, dignidad e identidad</t>
  </si>
  <si>
    <t>Estrategia 6.3: Reconstruir los mecanismos de caución y readaptación social</t>
  </si>
  <si>
    <t>Estrategia 8.3: Alcanzar y consolidar estándares internacionales en materia de prevención y combate al lavado de dinero de procedencia ilícita</t>
  </si>
  <si>
    <t>Estrategia 9.3: Fortalecer los mecanismos de comunicación con la ciudadanía y difundir de manera oportuna la información pública gubernamental</t>
  </si>
  <si>
    <t>Estrategia 10.3: Reducir los trámites burocráticos con la finalidad de abatir la discrecionalidad</t>
  </si>
  <si>
    <t>Estrategia 12.3 Priorizar la atención de grupos vulnerables para prevenir la violación de sus derechos humanos</t>
  </si>
  <si>
    <t>Estrategia 1.3 Garantizar una mayor transparencia y rendición de cuentas del gasto público  para asegurar que los recursos se utilicen de  forma eﬁciente, así como para destinar más  recursos al desarrollo social y económico</t>
  </si>
  <si>
    <t>Estrategia 14.3 Promover el desarrollo de infraestructura tecnológica de conectividad que permita alcanzar una penetración superior al 60 % de la población, consolidando el uso de la tecnología de los servicios en cualquier lugar, desarrollando contenidos de interés y de alto impacto para la población.</t>
  </si>
  <si>
    <t>Estrategia 15.3 Fomentar mecanismos de cooperación para la ejecución de proyectos de infraestructura energética de alta tecnología, así como promover proyectos de investigación y desarrollo tecnológico que aporten las mejores soluciones a los retos que enfrenta el sector</t>
  </si>
  <si>
    <t>Estrategia 16.3 Promover una mayor eficiencia en los organismos operadores de agua, con el fin de evitar pérdidas y alentar el uso óptimo de la infraestructura hidráulica</t>
  </si>
  <si>
    <t>Estrategia 17.3 Incrementar la disponibilidad de suelo apto para el desarrollo económico y para la construcción de vivienda</t>
  </si>
  <si>
    <t>Estrategia 2.3 Promover una regulación que mantenga la solidez del sistema y evite nuevas crisis financieras</t>
  </si>
  <si>
    <t>Estrategia 4.3 Incentivar la entrada de jóvenes al mercado laboral formal</t>
  </si>
  <si>
    <t>Estrategia 5.3 Disminuir los costos para la apertura y operación de los negocios a través de la mejora regulatoria</t>
  </si>
  <si>
    <t>Estrategia 6.3 Impulsar el desarrollo de proveedores, elevando el porcentaje de integración de los insumos nacionales en los productos elaborados en México y consolidando cadenas productivas que permitan una mayor generación de valor agregado en la producción de bienes que se comercian internacionalmente</t>
  </si>
  <si>
    <t>Estrategia 7.3 Integrar a las zonas rurales de alta y muy alta marginación a la dinámica del desarrollo nacional</t>
  </si>
  <si>
    <t>Estrategia 9.3 Promover el acceso a insumos competitivos</t>
  </si>
  <si>
    <t>Estrategia 10.3 Lograr un balance entre las actividades productivas rurales y marinas con la protección del ambiente para conservar el agua y los suelos</t>
  </si>
  <si>
    <t>Estrategia 11.3 Cooperar con los gobiernos estatales para implementar las políticas enfocadas al medio rural</t>
  </si>
  <si>
    <t>Estrategia 12.3 Desarrollar programas para promover la calidad de los servicios turísticos y la satisfacción y seguridad del turista</t>
  </si>
  <si>
    <t>Estrategia 13.3 Fomentar la competitividad de todas las regiones, con un énfasis particular en las regiones más desfavorecidas, las pequeñas y medianas empresas y en sectores con alto impacto regional como el agropecuario y el turismo</t>
  </si>
  <si>
    <t>Estrategia 1.3 Asegurar que los mexicanos en situación de pobreza resuelvan sus necesidades de alimentación y vivienda digna, con pleno acceso a servicios básicos y a una educación y salud de calidad</t>
  </si>
  <si>
    <t>Estrategia 2.3 Promover proyectos de ecoturismo, turismo de aventura y turismo cultural en las zonas rurales para que puedan aprovechar sus ventajas comparativas en cuanto a riqueza cultural y natural y hagan de ésta una actividad que detone su desarrollo económico y social</t>
  </si>
  <si>
    <t>Estrategia 3.3 Prevenir y atender los riesgos naturales</t>
  </si>
  <si>
    <t>Estrategia 4.3 Integrar sectorialmente las acciones de prevención de enfermedades</t>
  </si>
  <si>
    <t>Estrategia 5.3 Asegurar recursos humanos, equipamiento, infraestructura y tecnologías de la salud suficientes, oportunas y acordes con las necesidades de salud de la población</t>
  </si>
  <si>
    <t>Estrategia 6.3 Fortalecer las políticas de combate contra las adicciones causadas por el consumo de alcohol, tabaco y drogas</t>
  </si>
  <si>
    <t>Estrategia 7.3 Consolidar el financiamiento de los servicios de alta especialidad con un fondo sectorial de protección contra gastos catastróficos</t>
  </si>
  <si>
    <t>estrategia 8.3 Promover la productividad laboral mediante entornos de trabajo saludables, la prevención y el control de enfermedades discapacitantes y el combate a las adicciones</t>
  </si>
  <si>
    <t>Estrategia 9.3 Actualizar los programas de estudio, sus contenidos, materiales y métodos para elevar su pertinencia y relevancia en el desarrollo integral de los estudiantes, y fomentar en éstos el desarrollo de valores, habilidades y competencias para mejorar su productividad y competitividad al insertarse en la vida económica</t>
  </si>
  <si>
    <t>Estrategia 10.3 Fortalecer los esfuerzos de alfabetización de adultos e integrar a jóvenes y adultos a los programas de enseñanza abierta para abatir el rezago educativo</t>
  </si>
  <si>
    <t>Estrategia 11.3 Apoyar el desarrollo de conectividad en escuelas, bibliotecas y hogares</t>
  </si>
  <si>
    <t>Estrategia 12.3 Renovar la currícula de formación cívica y ética desde la educación básica</t>
  </si>
  <si>
    <t>Estrategia 13.3 Fortalecer la vinculación entre el sistema de educación media superior y el aparato productivo</t>
  </si>
  <si>
    <t>Estrategia 14.3 Consolidar el perfil y desempeño del personal académico y extender las prácticas de evaluación y acreditación para mejorar la calidad de los programas de educación superior</t>
  </si>
  <si>
    <t>Estrategia 15.3 Fomentar el aprovechamiento del excepcional patrimonio cultural y natural de los pueblos indígenas para promover su desarrollo económico</t>
  </si>
  <si>
    <t>Estrategia 16.3 Implementar acciones para elevar la inscripción de niñas en las escuelas y asegurar su permanencia en éstas</t>
  </si>
  <si>
    <t>Estrategia 17.3 Focalizar el apoyo a la población de 70 años y más, dando prioridad a quienes habitan en comunidades de alta marginación o que viven en condiciones de pobreza</t>
  </si>
  <si>
    <t>Estrategia 18.3 Desarrollar indicadores para el seguimiento y la evaluación del impacto de las acciones de perspectiva familiar</t>
  </si>
  <si>
    <t>Estrategia 19.3 Edificar una cultura cívico-democrática que fomente la participación de los jóvenes ciudadanos en los asuntos públicos, así como una conciencia plena sobre la importancia del respeto a los derechos humanos, la no discriminación y la no violencia</t>
  </si>
  <si>
    <t>Estrategia 20.3 Promover la instalación de los comités de Seguimiento y Vigilancia de la aplicación de la Convención de los Derechos del Niño en aquellas entidades donde no se encuentran operando</t>
  </si>
  <si>
    <t>Estrategia 21.3 Realizar un extenso programa cultural con motivo del bicentenario de la Independencia y el centenario de la Revolución que aliente la participación de artistas, intelectuales, científicos, instituciones culturales y educativas de toda la nación</t>
  </si>
  <si>
    <t>Estrategia 1.3 Promover el desarrollo y difusión de tecnologías más efectivas y eficientes para la potabilización, uso y tratamiento del agua</t>
  </si>
  <si>
    <t>Estrategia 2.3 Promover el manejo integral y sustentable del agua desde una perspectiva de cuencas</t>
  </si>
  <si>
    <t>Estrategia 3.3 Diseñar e instrumentar mecanismos para el pago de servicios ambientales a las comunidades que conserven y protejan sus bosques y selvas</t>
  </si>
  <si>
    <t>Estrategia 4.3 Atender de manera prioritaria a las especies mexicanas en peligro de extinción</t>
  </si>
  <si>
    <t>Estrategia 5.3 Impulsar el manejo sustentable de los recursos naturales a través de proyectos productivos rurales</t>
  </si>
  <si>
    <t xml:space="preserve">Estrategia 6.3 Promover el establecimiento y respeto de un marco jurídico garante del desarrollo sustentable de actividades económicas </t>
  </si>
  <si>
    <t xml:space="preserve">Estrategia 9.3 Propiciar el desarrollo ordenado, productivo y corresponsable y la recuperación de los suelos nacionales con criterios de sustentabilidad, para aprovechar eficientemente su potencial a partir de su vocación </t>
  </si>
  <si>
    <t xml:space="preserve">Estrategia 10.3 Impulsar la adopción de estándares internacionales de emisiones vehiculares </t>
  </si>
  <si>
    <t>Estrategia 11.3 Evaluar los impactos, vulnerabilidad y adaptación al cambio climático en diferentes sectores socioeconómicos y sistemas ecológicos</t>
  </si>
  <si>
    <t>Estrategia 12.3 Intensificar las regulaciones y controles para la gestión integral de residuos peligrosos</t>
  </si>
  <si>
    <t>Estrategia 13.3 Extender y mejorar los canales de comunicación y difusión de la investigación ambiental para propiciar que más sectores sociales estén enterados de la problemática ambiental del país</t>
  </si>
  <si>
    <t>Estrategia 1.3 Promover una nueva cultura democrática a través de la asimilación de las prácticas y los valores democráticos como la legalidad, el diálogo, la tolerancia, la civilidad, la igualdad, la transparencia y la responsabilidad en los diversos ámbitos de la vida nacional</t>
  </si>
  <si>
    <t>Estrategia 2.3 Impulsar la corresponsabilidad y subsidiariedad entre los tres órdenes de gobierno</t>
  </si>
  <si>
    <t>Estrategia 3.3 Fortalecer los mecanismos de participación ciudadana y promoverlos en las dependencias y entidades de la Administración Pública Federal</t>
  </si>
  <si>
    <t>Estrategia 4.3 Profesionalizar el servicio público para mejorar el rendimiento de las estructuras orgánicas de la Administración Pública Federal</t>
  </si>
  <si>
    <t>Estrategia 5.3 Desarrollar el marco normativo que garantice que la información referente a la vida privada y a los datos personales estará protegida</t>
  </si>
  <si>
    <t>Estrategia 6.3 Aprovechar mejor la red de tratados de libre comercio y las ventajas asociadas a la apertura comercial para fortalecer las capacidades económicas y comerciales de México</t>
  </si>
  <si>
    <t xml:space="preserve">Estrategia 7.3 Promover activamente el derecho internacional, las instituciones multilaterales, la codificación de las normas de convivencia internacional y la resolución pacífica de controversias como la mejor alternativa para el desarrollo de las relaciones entre los países </t>
  </si>
  <si>
    <t>Estrategia 8.3 Incrementar la cooperación bilateral y trilateral con Estados Unidos y Canadá</t>
  </si>
  <si>
    <t>Estrategia 9.3 Promover mecanismos jurídicos internacionales que permitan flujos legales, seguros, ordenados y respetuosos de los derechos de los individuos, en especial en América del Norte</t>
  </si>
  <si>
    <t>Estrategia 10.3 Promover la inversión productiva de capital en las regiones expulsoras de mano de obra</t>
  </si>
  <si>
    <t>Estrategia 15.4 Promover y aplicar instrumentos jurídicos internacionales sobre la trata y tráfico de personas</t>
  </si>
  <si>
    <t>Estrategia 16.4 Fortalecer las capacidades de las dependencias responsables de la  aplicación de la Ley Federal de Armas de  Fuego y Explosivos</t>
  </si>
  <si>
    <t>Estrategia 17.4 Promover la revalorización social  del trabajo de los cuerpos de seguridad pública</t>
  </si>
  <si>
    <t xml:space="preserve">Estrategia 4.4: Promover la implementación gradual de juicios orales </t>
  </si>
  <si>
    <t>Estrategia 5.4: Combatir y sancionar con mayor severidad la violencia de género</t>
  </si>
  <si>
    <t>Estrategia 8.4:   Desarticulación de cadenas delictivas mediante la destrucción de los nodos de creación de valor</t>
  </si>
  <si>
    <t>Estrategia 9.4: Promover la identidad institucional, el valor del servicio público y la ética profesional de los servidores públicos</t>
  </si>
  <si>
    <t>Estrategia 10.4: Consolidar el esquema de trabajo de los órganos internos de control para disminuir los riesgos de corrupción y opacidad en el sector público</t>
  </si>
  <si>
    <t>Estrategia 12.4 Promover campañas para difundir el alcance de los derechos humanos, de manera que todos los ciudadanos lo conozcan y exijan su respeto</t>
  </si>
  <si>
    <t>Estrategia 1.4 Restablecer sobre bases más  ﬁrmes la relación ﬁscal entre el Gobierno Federal  y las entidades federativas</t>
  </si>
  <si>
    <t>Estrategia 14.4 Modernizar el marco normativo que permita el crecimiento de las telecomunicaciones, el uso y desarrollo de nuevas tecnologías y la seguridad sobre el uso de la información, los servicios y las transacciones electrónicas</t>
  </si>
  <si>
    <t>Estrategia 15.4 Revisar el marco jurídico para hacer de éste un instrumento de desarrollo del sector, fortaleciendo a Petróleos Mexicanos y promoviendo mejores condiciones de competencia en aquellas áreas en las que, por sus características, se incorpore inversión complementaria</t>
  </si>
  <si>
    <t>Estrategia 16.4 Llevar a cabo las acciones necesarias para proteger a los centros de población y a las actividades productivas de los efectos causados por fenómenos hidrometeorológicos</t>
  </si>
  <si>
    <t>Estrategia 17.4 Reaprovechamiento de la infraestructura urbana y su equipamiento existente, reduciendo, por un lado, presiones en las finanzas públicas de los estados y municipios y, por el otro, el impacto que la ubicación de los proyectos de construcción y de vivienda pudiese tener en la calidad y costo de vida de sus habitantes</t>
  </si>
  <si>
    <t>Estrategia 2.4 Enfocar las acciones de la Banca de Desarrollo a la atención de la población en sectores prioritarios que se encuentran desatendidos por el sector financiero privado</t>
  </si>
  <si>
    <t>Estrategia 4.4 Conservar la paz laboral y promover el equilibrio entre los sectores laboral y empresarial a través de la legalidad, la conciliación y el diálogo en las revisiones contractuales, salariales y conflictos laborales</t>
  </si>
  <si>
    <t>Estrategia 5.4 Fomentar condiciones de competencia económica y libre concurrencia, así como combatir a los monopolios</t>
  </si>
  <si>
    <t>Estrategia 6.4 Revisar y ajustar los programas actuales de apoyo para que permitan lograr un escalamiento de la producción hacia manufacturas y servicios de alto valor agregado</t>
  </si>
  <si>
    <t>Estrategia 7.4 Favorecer el relevo generacional en la tenencia de la tierra en la propiedad social</t>
  </si>
  <si>
    <t>Estrategia 9.4 Incrementar acciones que den certidumbre a las actividades agropecuarias y la generación de valor agregado</t>
  </si>
  <si>
    <t>Estrategia 12.4 Actualizar y fortalecer el marco normativo del sector turismo</t>
  </si>
  <si>
    <t>Estrategia 13.4 Asegurar que exista la infraestructura necesaria para que todos los mexicanos puedan tener acceso adecuado a la energía, a los mercados regionales, nacionales e internacionales y a las comunicaciones</t>
  </si>
  <si>
    <t>Estrategia 1.4 Mejorar los procesos de planeación, operación y evaluación de los programas para la superación de la pobreza, incluyendo la elaboración de un padrón único de beneficiarios</t>
  </si>
  <si>
    <t>Estrategia 2.4 Reorientar y fortalecer los programas de las instituciones públicas del sector agropecuario para detonar el desarrollo de actividades económicas en el campo</t>
  </si>
  <si>
    <t>Estrategia 3.4 Fortalecer el marco institucional federal en materia de desarrollo urbano creando los instrumentos financieros, técnicos y normativos que requiere la problemática actual de nuestras ciudades</t>
  </si>
  <si>
    <t>Estrategia 7.4 Promover la concurrencia equitativa entre órdenes de gobierno para las acciones de protección contra riesgos sanitarios y promoción de la salud</t>
  </si>
  <si>
    <t>Estrategia 9.4 Fortalecer el federalismo educativo para asegurar la viabilidad operativa del sistema educativo mexicano a largo plazo, promoviendo formas de financiamiento responsables y manteniendo una operación altamente eficiente</t>
  </si>
  <si>
    <t>estrategia 10.4 Promover una mayor integración, tanto entre los distintos niveles educativos, como dentro de los mismos, para aumentar la permanencia de los estudiantes en el sistema educativo</t>
  </si>
  <si>
    <t>Estrategia 11.4 Transformar el modelo de telesecundaria vigente, incorporando nuevas  tecnologías y promoviendo un esquema interactivo</t>
  </si>
  <si>
    <t>Estrategia 12.4 Estimular la educación sobre derechos y responsabilidades ciudadanas</t>
  </si>
  <si>
    <t>Estrategia 13.4 Impulsar una reforma curricular de la educación media superior para impulsar la competitividad y responder a las nuevas dinámicas sociales y productivas</t>
  </si>
  <si>
    <t xml:space="preserve">Estrategia 14.4 Crear y fortalecer las instancias institucionales y los mecanismos para articular, de manera coherente, la oferta educativa, las vocaciones y el desarrollo integral de los estudiantes, la demanda laboral y los imperativos del desarrollo regional y nacional </t>
  </si>
  <si>
    <t>Estrategia 15.4 Focalizar acciones e instrumentar programas a efecto de abatir los principales rezagos sociales que tiene la población indígena con respecto al resto de la sociedad: alimentación, salud y educación</t>
  </si>
  <si>
    <t>Estrategia 16.4 Promover una cultura de prevención a las enfermedades de la mujer y garantizar el acceso a servicios de calidad para la atención de las mismas</t>
  </si>
  <si>
    <t>Estrategia 17.4 Aprovechar la experiencia de los adultos mayores, generando las oportunidades que les permitan desarrollarse en actividades productivas de relevancia para su comunidad</t>
  </si>
  <si>
    <t>Estrategia 18.4 Asignar recursos específicos para la aplicación de una perspectiva familiar</t>
  </si>
  <si>
    <t xml:space="preserve">Estrategia 20.4 Desarrollar mecanismos que mejoren sustancialmente los procesos de adopción y que faciliten y promuevan los procesos de integración y desarrollo familiar </t>
  </si>
  <si>
    <t>Estrategia 2.4 Propiciar un uso eficiente del agua en las actividades agrícolas que reduzca el consumo de líquido al tiempo que proteja a los suelos de la salinización</t>
  </si>
  <si>
    <t>Estrategia 3.4 Desarrollar e implementar programas integrales para el análisis, prevención y control de incendios forestales</t>
  </si>
  <si>
    <t>Estrategia 6.4 Asegurar la adecuada aplicación del marco jurídico por parte de la autoridad, así como garantizar el estricto cumplimiento de los ordenamientos jurídicos ambientales a través de acciones de inspección, vigilancia y reparación de daños</t>
  </si>
  <si>
    <t>Estrategia 10.4 Fomentar la recuperación de energía a partir de residuos</t>
  </si>
  <si>
    <t xml:space="preserve">Estrategia 11.4 Promover la difusión de información sobre los impactos, vulnerabilidad y medidas de adaptación al cambio climático </t>
  </si>
  <si>
    <t>Estrategia 12.4 Promover la remediación de suelos en sitios contaminados</t>
  </si>
  <si>
    <t>Estrategia 1.4 Garantizar los derechos políticos y las libertades civiles de todos los ciudadanos</t>
  </si>
  <si>
    <t>Estrategia 2.4 Contribuir al fortalecimiento de la autonomía y las capacidades de los municipios, promoviendo la transparencia y la rendición de cuentas ante la ciudadanía</t>
  </si>
  <si>
    <t>Estrategia 4.4 Adoptar un modelo de diseño del presupuesto basado en resultados que facilite la rendición de cuentas y genere los incentivos para que la Administración Pública Federal cumpla las metas planteadas</t>
  </si>
  <si>
    <t xml:space="preserve">Estrategia 5.4 Desarrollar las disposiciones legales y los procedimientos que regulen la adecuada organización y conservación de los archivos gubernamentales </t>
  </si>
  <si>
    <t>Estrategia 6.4 Perfeccionar los mecanismos de resolución de controversias del Tratado de Libre Comercio de América del Norte</t>
  </si>
  <si>
    <t>Estrategia 7.4 Coordinar los esfuerzos del Gobierno Federal en materia de cooperación internacional para el desarrollo</t>
  </si>
  <si>
    <t>Estrategia 8.4 Construir alianzas estratégicas con Asia y la Unión Europea</t>
  </si>
  <si>
    <t>Estrategia 9.4 Coadyuvar en el fortalecimiento del derecho al voto de los mexicanos en el exterior</t>
  </si>
  <si>
    <t>Estrategia 10.4 Contribuir a generar oportunidades de desarrollo dentro de la región mesoamericana a través de programas como el Plan Puebla-Panamá</t>
  </si>
  <si>
    <t>Estrategia 15.5 Establecer programas en coordinación con otros países para atender el problema de las pandillas delictivas trasnacionales</t>
  </si>
  <si>
    <t>Estrategia 17.5 Dotar a los cuerpos policíacos  con mejor equipo y con una plataforma tecnoló- gica actualizada</t>
  </si>
  <si>
    <t>Estrategia 4.5: Impulsar reformas procesales para hacer más expedita la aplicación de la justicia</t>
  </si>
  <si>
    <t>Estrategia 9.5: Reforzar los procesos y mecanismos necesarios para que, sin exepción, los servidores públicos cumplan la ley</t>
  </si>
  <si>
    <t>Estrategia 10.5: Fortalecer los sistemas de prevención, supervisión y control de la corrupción</t>
  </si>
  <si>
    <t>Estrategia 1.5 Administrar de forma responsable la deuda pública para consolidar la  estabilidad macroeconómica, reducir el costo  ﬁnanciero y promover el desarrollo de los mercados ﬁnancieros</t>
  </si>
  <si>
    <t>Estrategia 14.5 Proponer esquemas de financiamiento y autosustentablidad para fomentar la aplicación y desarrollo de proyectos en el uso de las tecnologías de la información y su continuidad operativa</t>
  </si>
  <si>
    <t>Estrategia 15.5 Adoptar las mejores prácticas de gobierno corporativo y atender las áreas de oportunidad de mejora operativa</t>
  </si>
  <si>
    <t>Estrategia 17.5 Consolidar el Sistema Nacional de Vivienda</t>
  </si>
  <si>
    <t>Estrategia 4.5 Modernizar el marco normativo laboral para promover la productividad y competitividad laboral, garantizando los derechos de los trabajadores</t>
  </si>
  <si>
    <t>Estrategia 5.5 Profundizar y facilitar los procesos de investigación científica, adopción e innovación tecnológica para incrementar la productividad de la economía nacional</t>
  </si>
  <si>
    <t>Estrategia 7.5 Garantizar certeza jurídica. Este tema es condición necesaria para el desarrollo económico de las regiones</t>
  </si>
  <si>
    <t>Estrategia 9.5 Promover el financiamiento y la capitalización en el medio rural</t>
  </si>
  <si>
    <t>Estrategia 12.5 Fortalecer los mercados existentes y desarrollar nuevos mercados</t>
  </si>
  <si>
    <t>Estrategia 13.5 Promover la profundización financiera y el desarrollo de nuevos vehículos e instituciones que lleven a un acceso adecuado al crédito en todas las regiones del país, aprovechando para ello la banca de desarrollo</t>
  </si>
  <si>
    <t>Estrategia 1.5 Fortalecer y ampliar los programas e instrumentos del Gobierno Federal para el combate de la pobreza en las ciudades del país</t>
  </si>
  <si>
    <t>Estrategia 2.5 Emprender acciones para propiciar el empleo en zonas donde se genera la expulsión de personas, procurando convertirlas en receptoras de inversión</t>
  </si>
  <si>
    <t>Estrategia 11.5 Promover modelos de educación a distancia para educación media superior y superior, garantizando una buena calidad tecnológica y de contenidos</t>
  </si>
  <si>
    <t>Estrategia 12.5 Impulsar la consolidación de espacios seguros en las escuelas y sus entornos comunitarios para que los estudiantes no sufran de violencia</t>
  </si>
  <si>
    <t>Estrategia 13.5 Consolidar un sistema articulado y flexible de educación media superior que permita la movilidad de los estudiantes entre subsistemas</t>
  </si>
  <si>
    <t>Estrategia 14.5 Mejorar la integración, coordinación y gestión del sistema nacional de educación superior</t>
  </si>
  <si>
    <t>Estrategia 15.5 Fortalecer sustancialmente la infraestructura básica en las regiones indígenas</t>
  </si>
  <si>
    <t>Estrategia 16.5 Combatir la discriminación hacia las mujeres en el ámbito laboral</t>
  </si>
  <si>
    <t>Estrategia 17.5 Identificar oportunamente a los niños y adolescentes en riesgo de calle</t>
  </si>
  <si>
    <t>Estrategia 3.5 Frenar el avance de la frontera agropecuaria sobre bosques y selvas</t>
  </si>
  <si>
    <t>Estrategia 1.5 Participar de forma activa y promover un diálogo responsable con los poderes de la Unión, los órdenes de gobierno, los partidos y organizaciones políticas y la sociedad en el debate sobre la reforma del Estado</t>
  </si>
  <si>
    <t>Estrategia 4.5 Evaluar el desempeño de los programas de gobierno y su impacto en la población</t>
  </si>
  <si>
    <t>Estrategia 5.5 Promover los mecanismos para que la información pública gubernamental sea clara, veraz, oportuna y confiable</t>
  </si>
  <si>
    <t>Estrategia 6.5 Fomentar un comercio exterior amplio y justo que elimine las barreras proteccionistas impuestas a las exportaciones de los países en desarrollo</t>
  </si>
  <si>
    <t>Estrategia 8.5 Aprovechar la plataforma del Foro de Cooperación Económica Asia-Pacífico (APEC) para derivar acuerdos gubernamentales y empresariales con los países de la Cuenca del Pacífico, y fortalecer los vínculos con China, Japón, India, Corea, Singapur, Australia y Nueva Zelandia</t>
  </si>
  <si>
    <t>Estrategia 10.5 Mejorar la calidad de los servicios y la gestión migratoria en general</t>
  </si>
  <si>
    <t>Estrategia 15.6 Promover la armonización entre la legislación nacional y los tratos internacionales firmados por México, de manera que puedan ser aplicados eficazmente para el combate a la delincuencia organizada</t>
  </si>
  <si>
    <t>Estrategia 4.6: Fomentar la reducción de litigios mediante la implementación de medios alternativos de resolución de conflictos</t>
  </si>
  <si>
    <t>Estrategia 9.6: Coordinar y establecer mecanismos para la transparencia y la rendición de cuentas de los gobiernos estatales y municipales en el ejercicio de los recursos federales</t>
  </si>
  <si>
    <t>Estrategia 10.6 Crear y mejorar mecanismos que faciliten la denuncia pública de los funcionarios que incurran en prácticas ilícitas</t>
  </si>
  <si>
    <t>Estrategia 14.6 Desarrollar mecanismos y las condiciones necesarias a fin de incentivar una mayor inversión en la creación de infraestructura y en la prestación en servicio de telecomunicaciones</t>
  </si>
  <si>
    <t>Estrategia 15.6 Fortalecer las tareas de mantenimiento, así como las medidas de seguridad y de mitigación del impacto ambiental</t>
  </si>
  <si>
    <t>Estrategia 17.6 Generar un mayor dinamismo del mercado de vivienda seminueva y usada, y asistir para el desarrollo de un mercado eficiente y activo de vivienda para arrendamiento</t>
  </si>
  <si>
    <t>estrategia 5.6 Aprovechar el entorno internacional para potenciar el desarrollo de la economía mexicana</t>
  </si>
  <si>
    <t>Estrategia 7.6 Impulsar la modernización integral del sector pesquero para hacerlo competitivo en el mercado internacional</t>
  </si>
  <si>
    <t>Estrategia 9.6 Orientar la producción a las demandas del mercado</t>
  </si>
  <si>
    <t>Estrategia 12.6 Asegurar un desarrollo turístico integral</t>
  </si>
  <si>
    <t>Estrategia 13.6 Considerar la dimensión espacial y las características particulares de cada región en el diseño de programas y políticas públicas</t>
  </si>
  <si>
    <t>Estrategia 1.6 Promover la participación responsable de la sociedad civil en el combate a la pobreza</t>
  </si>
  <si>
    <t>Estrategia 11.6 Impulsar el acceso de los planteles de todo el sistema educativo a plataformas tecnológicas y equipos más modernos</t>
  </si>
  <si>
    <t>Estrategia 12.6 Promover la educación de la ciencia desde la educación básica</t>
  </si>
  <si>
    <t>Estrategia 15.6 Garantizar el acceso pleno de los pueblos y comunidades indígenas a la jurisdicción del Estado</t>
  </si>
  <si>
    <t>Estrategia 16.6 Facilitar la integración de la mujer al mercado laboral mediante la expansión del sistema nacional de guarderías y estancias infantiles</t>
  </si>
  <si>
    <t>Estrategia 17.6 Otorgar apoyo integral a las personas con discapacidad para su integración a las actividades productivas y culturales, con plenos derechos y con independencia</t>
  </si>
  <si>
    <t>Estrategia 3.6 Fortalecer los procesos e iniciativas para prevenir y erradicar la impunidad de los delitos ambientales contra la flora y fauna del país</t>
  </si>
  <si>
    <t>Estrategia 1.6 Formar parte activa del diálogo con los otros poderes de la Unión, con los órdenes de gobierno, con las autoridades electorales y con las organizaciones políticas en el debate para llevar a cabo la tercera generación de reformas electorales</t>
  </si>
  <si>
    <t>Estrategia 5.6 Promover entre la población los beneficios de utilizar el derecho de acceso a la información pública gubernamental, con especial énfasis en los programas educativos  escolares y en la capacitación a los servidores públicos</t>
  </si>
  <si>
    <t>Estrategia 6.6 Articular los esfuerzos para la promoción de México en el exterior a partir de una más eficaz coordinación interinstitucional, con el sector privado y con las comunidades de connacionales en el extranjero</t>
  </si>
  <si>
    <t>Estrategia 8.6 Ampliar los mecanismos para la cooperación y la promoción de los intereses económicos de México en Medio Oriente y África</t>
  </si>
  <si>
    <t>Estrategia 15.7 Fortalecer los mecanismos en materia de extradición, a fin de eliminar lagunas jurídicas y espacios de impunidad para quienes infrijan la ley</t>
  </si>
  <si>
    <t>Estrategia 4.7: Promover el código penal único</t>
  </si>
  <si>
    <t>Estrategia 14.7 Ampliar la cobertura de los transportes en todas sus modalidades, modernizar la infraestructura y proporcionar servicios confiables y de calidad para toda la población</t>
  </si>
  <si>
    <t>Estrategia 15.7 Modernizar y ampliar la capacidad de refinación, en especial de crudos pesados</t>
  </si>
  <si>
    <t>Estrategia 17.7 Promover el mejoramiento de la vivienda existente y las condiciones para impulsar vivienda progresiva y la producción social de vivienda, mediante nuevas alternativas de productos financieros y apoyos para la población de menores ingresos</t>
  </si>
  <si>
    <t>Estrategia 7.7 Elaborar el censo nacional agropecuario</t>
  </si>
  <si>
    <t>Estrategia 9.7 Impulsar la generación de empresas rentables en el sector rural social</t>
  </si>
  <si>
    <t>Estrategia 13.7 Promover el abaratamiento del costo de envío de remesas y desarrollar esquemas innovadores, para que los recursos sean utilizados para la inversión productiva en las regiones receptoras</t>
  </si>
  <si>
    <t xml:space="preserve">Estrategia 12.7 Impulsar mayores oportunidades para los estudiantes de participar en educación artística </t>
  </si>
  <si>
    <t>Estrategia 15.7 Promover y apoyar las manifestaciones de las culturas indígenas, así como su estudio, difusión y divulgación</t>
  </si>
  <si>
    <t>Estrategia 16.7 Dar especial atención a las mujeres en pobreza</t>
  </si>
  <si>
    <t>Estrategia 17.7 Garantizar la disponibilidad de los instrumentos y el personal necesarios para realizar un diagnóstico temprano y canalizar oportunamente a las personas con discapacidad a los servicios de estimulación temprana y rehabilitación</t>
  </si>
  <si>
    <t xml:space="preserve">Estrategia 5.7 Promover la transparencia y la rendición de cuentas de los partidos políticos, agrupaciones políticas nacionales y asociaciones de trabajadores </t>
  </si>
  <si>
    <t>Estrategia 6.7 Promover el cumplimiento y la armonización de la legislación a nivel nacional con los instrumentos internacionales que ha firmado y ratificado México</t>
  </si>
  <si>
    <t>Estrategia 14.8 Abatir el costo económico del transporte, aumentar la seguridad y la comodidad de los usuarios, así como fomentar la competitividad y la eficiencia en la prestación del servicio de transporte</t>
  </si>
  <si>
    <t>Estrategia 15.8 Fomentar niveles tarifarios que cubran costos relacionados con una operación eficiente de las empresas. Para ello, se requerirá mejorar la competitividad del servicio eléctrico con un enfoque integral desde la planeación, la inversión, la generación, la transmisión, la distribución y la atención al cliente</t>
  </si>
  <si>
    <t>Estrategia 9.8 Integración económico-productiva de las mujeres en el sector rural</t>
  </si>
  <si>
    <t>Estrategia 12.8 Promover las actividades físicas en los planteles escolares y el deporte en todo el sistema educativo</t>
  </si>
  <si>
    <t>Estrategia 16.8 Estrechar los vínculos entre los programas para la erradicación de la pobreza y los programas para la igualdad de oportunidades y la no discriminación de la mujer</t>
  </si>
  <si>
    <t>Estrategia 17.8 Procurar el acceso de personas en condiciones de vulnerabilidad a redes sociales de protección</t>
  </si>
  <si>
    <t>Estrategia 5.8 Fomentar una cultura cívica de transparencia y rendición de cuentas</t>
  </si>
  <si>
    <t>Estrategia 6.8 Modernizar y fortalecer las capacidades del Servicio Exterior</t>
  </si>
  <si>
    <t>Estrategia 14.9 Modernizar la gestión del sistema de transporte, fortaleciendo el ejercicio normativo, rector y promotor del Estado, a fin de garantizar el desarrollo y uso de la infraestructura de transporte</t>
  </si>
  <si>
    <t>Estrategia 15.9 Desarrollar la infraestructura requerida para la prestación del servicio de energía eléctrica con un alto nivel de confiabilidad, realizando inversiones que permitan atender los requerimientos de demanda en los diversos segmentos e impulsando el desarrollo de proyectos bajo las modalidades que no constituyen servicio público</t>
  </si>
  <si>
    <t>Estrategia 9.9 Revisar la política de producción agropecuaria para elaboración de bioenergéticos</t>
  </si>
  <si>
    <t>Estrategia 12.9 Reforzar la educación para prevenir y abatir las conductas de riesgo entre niños y adolescentes</t>
  </si>
  <si>
    <t>Estrategia 16.9 Promover la participación política de la mujer</t>
  </si>
  <si>
    <t>Estrategia 17.9 Dar prioridad a las vertientes de apoyo alimentario y nutricional de los programas del gobierno con responsabilidades en esta materia</t>
  </si>
  <si>
    <t>Estrategia 5.9 Realizar campañas de difusión que aporten información útil a la ciudadanía sobre los programas y proyectos de gobierno</t>
  </si>
  <si>
    <t>Estrategia 14.10 Proponer esquemas de financiamiento y mejorar los ya existentes parafomentar el desarrollo de los proyectos de infraestructura e impulsar su papel como generador de oportunidades y empleos</t>
  </si>
  <si>
    <t>Estrategia 15.10 Fortalecer a las empresas del sector, adoptando estándares y prácticas operativas de la industria a nivel internacional en la industria, mejorando procesos con la utilización de sistemas de calidad y de tecnología de punta, y promoviendo un uso más eficiente de su gasto corriente y de inversión</t>
  </si>
  <si>
    <t>Estrategia 9.10 Continuar el PROCAMPO hasta el fin de la presente Administración, mejorando su operación y eficiencia</t>
  </si>
  <si>
    <t>Estrategia 12.10 El diseño e instrumentación de un sistema de información que se convierta en la plataforma de los procesos de toma de decisión y que se difunda ampliamente entre la sociedad en general</t>
  </si>
  <si>
    <t>Estrategia 15.11 Ampliar la cobertura del servicio eléctrico en comunidades remotas utilizando energías renovables en aquellos casos en que no sea técnica o económicamente factible la conexión a la red</t>
  </si>
  <si>
    <t>Estrategia 9.11 Dar puntual seguimiento a los programas dirigidos a elevar la competitividad del maíz, frijol, azúcar y leche, en el marco de la apertura comercial prevista en el Tratado de Libre Comercio para América del Norte para el 2008</t>
  </si>
  <si>
    <t>Estrategia 15.12 Diversificar las fuentes primarias de generación</t>
  </si>
  <si>
    <t>Estrategia 15.13 Promover el uso eficiente de la energía para que el país se desarrolle de manera sustentable, a través de la adopción de tecnologías que ofrezcan mayor eficiencia energética y ahorros a los consumidores</t>
  </si>
  <si>
    <t>Estrategia 15.14 Fomentar el aprovechamiento de fuentes renovables de energía y biocombustibles, generando un marco jurídico que establezca las facultades del Estado para orientar sus vertientes y promoviendo inversiones que impulsen el potencial que tiene el país en la materia</t>
  </si>
  <si>
    <t>Estrategia 15.15 Intensificar los programas de ahorro de energía, incluyendo el provechamiento de capacidades de cogeneración</t>
  </si>
  <si>
    <t>Estrategia 15.16 Aprovechar las actividades de investigación del sector energético, fortaleciendo a los institutos de investigación del sector, orientando sus programas, entre otros, hacia el desarrollo de las fuentes renovables y eficiencia energética</t>
  </si>
  <si>
    <t>Estrategia 15.17 Fortalecer las atribuciones de instituciones de regulación del sector</t>
  </si>
  <si>
    <t>cve_ejepnd</t>
  </si>
  <si>
    <t>cve_tema_COMP</t>
  </si>
  <si>
    <t>1.1</t>
  </si>
  <si>
    <t>1.2</t>
  </si>
  <si>
    <t>1.3</t>
  </si>
  <si>
    <t>1.4</t>
  </si>
  <si>
    <t>1.5</t>
  </si>
  <si>
    <t>1.6</t>
  </si>
  <si>
    <t>1.7</t>
  </si>
  <si>
    <t>1.8</t>
  </si>
  <si>
    <t>1.9</t>
  </si>
  <si>
    <t>1.10</t>
  </si>
  <si>
    <t>1.11</t>
  </si>
  <si>
    <t>1.12</t>
  </si>
  <si>
    <t>1.13</t>
  </si>
  <si>
    <t>2.1</t>
  </si>
  <si>
    <t>2.2</t>
  </si>
  <si>
    <t>2.3</t>
  </si>
  <si>
    <t>2.4</t>
  </si>
  <si>
    <t>2.5</t>
  </si>
  <si>
    <t>2.6</t>
  </si>
  <si>
    <t>2.7</t>
  </si>
  <si>
    <t>2.8</t>
  </si>
  <si>
    <t>2.9</t>
  </si>
  <si>
    <t>2.10</t>
  </si>
  <si>
    <t>2.11</t>
  </si>
  <si>
    <t>2.12</t>
  </si>
  <si>
    <t>2.13</t>
  </si>
  <si>
    <t>3.1</t>
  </si>
  <si>
    <t>3.2</t>
  </si>
  <si>
    <t>3.3</t>
  </si>
  <si>
    <t>3.4</t>
  </si>
  <si>
    <t>3.5</t>
  </si>
  <si>
    <t>3.6</t>
  </si>
  <si>
    <t>3.7</t>
  </si>
  <si>
    <t>3.8</t>
  </si>
  <si>
    <t>4.8</t>
  </si>
  <si>
    <t>4.9</t>
  </si>
  <si>
    <t>cve_eje_pnd</t>
  </si>
  <si>
    <t>cve_tema_pnd</t>
  </si>
  <si>
    <t>CVE_TEM_COMP</t>
  </si>
  <si>
    <t>cve_objetivo_pnd</t>
  </si>
  <si>
    <t>Objetivo 12: Hacer de México un país líder en la actividad turística a través de la diversificación de sus mercados, productos y destinos, así como del fomento a la competitividad de las empresas del sector de forma que brinden un servicio de calidad inte</t>
  </si>
  <si>
    <t xml:space="preserve">Objetivo 14: Garantizar el acceso y ampliar la cobertura de infraestructura y servicios de transporte y comunicaciones, tanto a nivel nacional como regional, a fin de que los mexicanos puedan comunicarse y trasladarse de manera ágil y oportuna en todo el </t>
  </si>
  <si>
    <t>Objetivo 8: Lograr una estrecha coordinación e integración de esfuerzos entre las dependencias de la Administración Pública Federal, los tres órdenes de gobierno y los tres poderes de la Unión para el desarrollo e implantación de las políticas relacionada</t>
  </si>
  <si>
    <t>Objetivo 9: Identificar y aprovechar la vocación y el potencial productivo del territorio nacional a través del ordenamiento ecológico, por medio de acciones armónicas con el medio ambiente que garanticen el aprovechamiento sustentable de los recursos nat</t>
  </si>
  <si>
    <t>SECTOR</t>
  </si>
  <si>
    <t>CVE_XLS</t>
  </si>
  <si>
    <t>PFS_1_</t>
  </si>
  <si>
    <t>PFS_2_</t>
  </si>
  <si>
    <t>PFS_3_</t>
  </si>
  <si>
    <t>PFS_4_</t>
  </si>
  <si>
    <t>PFS_5_</t>
  </si>
  <si>
    <t>PFS_6_</t>
  </si>
  <si>
    <t>PFS_7_</t>
  </si>
  <si>
    <t>PFS_8_</t>
  </si>
  <si>
    <t>Programa especial concurrente</t>
  </si>
  <si>
    <t>Programa nacional hídrico</t>
  </si>
  <si>
    <t>Programa Sectorial de Comunicaciones y transportes</t>
  </si>
  <si>
    <t>Programa sedtorial de energía</t>
  </si>
  <si>
    <t>Programa sectorial de medio ambiente y recursos naturales</t>
  </si>
  <si>
    <t>Programa Sectorial de desarrollo agropecuario y pesquero</t>
  </si>
  <si>
    <t>Programa nacional de infraestructura</t>
  </si>
  <si>
    <t>Programa sectorial agrario</t>
  </si>
  <si>
    <t>Programa sectorial de desarrollo Social</t>
  </si>
  <si>
    <t>Programa sectorial de salud</t>
  </si>
  <si>
    <t>Programa sectorial de seguridad pública</t>
  </si>
  <si>
    <t>Programa sectorial de turismo</t>
  </si>
  <si>
    <t>Programa sectorial de economía</t>
  </si>
  <si>
    <t>PFS_1_1_</t>
  </si>
  <si>
    <t>PFS_1_2_</t>
  </si>
  <si>
    <t>PFS_1_3_</t>
  </si>
  <si>
    <t>PFS_2_4_</t>
  </si>
  <si>
    <t>PFS_3_5_</t>
  </si>
  <si>
    <t>PFS_3_6_</t>
  </si>
  <si>
    <t>PFS_3_7_</t>
  </si>
  <si>
    <t>PFS_4_8_</t>
  </si>
  <si>
    <t>PFS_5_9_</t>
  </si>
  <si>
    <t>PFS_6_10_</t>
  </si>
  <si>
    <t>PFS_7_11_</t>
  </si>
  <si>
    <t>PFS_7_12_</t>
  </si>
  <si>
    <t>PFS_8_13_</t>
  </si>
  <si>
    <t>subprograma</t>
  </si>
  <si>
    <t>Apoyos para la Adquisición de Activos Productivos</t>
  </si>
  <si>
    <t>regularización de tierras ejidales y comunales</t>
  </si>
  <si>
    <t>proárbol</t>
  </si>
  <si>
    <t>escuela segura</t>
  </si>
  <si>
    <t>Apoyos Directos al Campo</t>
  </si>
  <si>
    <t>fomento a la producción agropecuaria y pesquera</t>
  </si>
  <si>
    <t>programa de turismo en áreas protegidas</t>
  </si>
  <si>
    <t>salud sólo sin droga</t>
  </si>
  <si>
    <t>Apoyos para la Inducción y Desarrollo del Financiamiento al Medio Rural</t>
  </si>
  <si>
    <t>programa especial concurrente</t>
  </si>
  <si>
    <t>programa de conservación de especies en riesgo</t>
  </si>
  <si>
    <t>recuperación de los espacios públicos para la conviviencia social</t>
  </si>
  <si>
    <t>Apoyos para la Atención de Problemas Estructurales</t>
  </si>
  <si>
    <t>Fondo de tierras e instalación del joven emprendedor rural</t>
  </si>
  <si>
    <t>programa 5x1</t>
  </si>
  <si>
    <t>Apoyos para Soporte</t>
  </si>
  <si>
    <t>Sectorial de desarrollo estadístico y geográfico</t>
  </si>
  <si>
    <t>programa nacional para la prevención y gestión integral de los residuos</t>
  </si>
  <si>
    <t>Apoyos para la Atención de Contingencias</t>
  </si>
  <si>
    <t>programa de educación ambiental</t>
  </si>
  <si>
    <t>Apoyos para la Participación de Actores para el Desarrollo Rural</t>
  </si>
  <si>
    <t>programa de las 60 montañas</t>
  </si>
  <si>
    <t>Educación agropecucuaria</t>
  </si>
  <si>
    <t>programa del pago de servicios ambientales</t>
  </si>
  <si>
    <t>Programa educativo rural</t>
  </si>
  <si>
    <t>programa nacional de recursos genéticos forestales</t>
  </si>
  <si>
    <t>Enciclomedia</t>
  </si>
  <si>
    <t>programa nacional de lucha contra la desertificación</t>
  </si>
  <si>
    <t>Oportunidades</t>
  </si>
  <si>
    <t>programa nacional para la prevención y control de las especies invasoras de alto impacto en la biodiversidad</t>
  </si>
  <si>
    <t>Desarrollo de capacidades</t>
  </si>
  <si>
    <t>programa para mejorar la calidad del aire</t>
  </si>
  <si>
    <t>Apoyos a la educación indígena</t>
  </si>
  <si>
    <t>programa de fuentes de energía renovables</t>
  </si>
  <si>
    <t>programa de fomento a los biocombustibles</t>
  </si>
  <si>
    <t>programa para reducir la emisión de sustancias agotadoras de la capa de ozono</t>
  </si>
  <si>
    <t>programa nacional de monitoreo y evaluación de compuestos tóxicos</t>
  </si>
  <si>
    <t>programa nacional de monitoreo atmosférico</t>
  </si>
  <si>
    <t>programa nacional de remediación de sitios contaminados</t>
  </si>
  <si>
    <t>programa especial de cambio climático</t>
  </si>
  <si>
    <t>programa de manejo integral de la cuenca</t>
  </si>
  <si>
    <t>PFS_1_1_1_</t>
  </si>
  <si>
    <t>PFS_1_1_2_</t>
  </si>
  <si>
    <t>PFS_1_1_3_</t>
  </si>
  <si>
    <t>PFS_1_1_4_</t>
  </si>
  <si>
    <t>PFS_1_1_5_</t>
  </si>
  <si>
    <t>PFS_1_1_6_</t>
  </si>
  <si>
    <t>PFS_1_1_7_</t>
  </si>
  <si>
    <t>PFS_1_1_8_</t>
  </si>
  <si>
    <t>PFS_1_1_9_</t>
  </si>
  <si>
    <t>PFS_1_1_10_</t>
  </si>
  <si>
    <t>PFS_1_1_11_</t>
  </si>
  <si>
    <t>PFS_1_1_12_</t>
  </si>
  <si>
    <t>PFS_1_1_13_</t>
  </si>
  <si>
    <t>PFS_1_3_14_</t>
  </si>
  <si>
    <t>PFS_1_3_15_</t>
  </si>
  <si>
    <t>PFS_1_3_16_</t>
  </si>
  <si>
    <t>PFS_1_3_17_</t>
  </si>
  <si>
    <t>PFS_1_3_18_</t>
  </si>
  <si>
    <t>PFS_5_9_19_</t>
  </si>
  <si>
    <t>PFS_5_9_20_</t>
  </si>
  <si>
    <t>PFS_5_9_21_</t>
  </si>
  <si>
    <t>PFS_5_9_22_</t>
  </si>
  <si>
    <t>PFS_5_9_23_</t>
  </si>
  <si>
    <t>PFS_5_9_24_</t>
  </si>
  <si>
    <t>PFS_5_9_25_</t>
  </si>
  <si>
    <t>PFS_5_9_26_</t>
  </si>
  <si>
    <t>PFS_5_9_27_</t>
  </si>
  <si>
    <t>PFS_5_9_28_</t>
  </si>
  <si>
    <t>PFS_5_9_29_</t>
  </si>
  <si>
    <t>PFS_5_9_30_</t>
  </si>
  <si>
    <t>PFS_5_9_31_</t>
  </si>
  <si>
    <t>PFS_5_9_32_</t>
  </si>
  <si>
    <t>PFS_5_9_33_</t>
  </si>
  <si>
    <t>PFS_5_9_34_</t>
  </si>
  <si>
    <t>PFS_5_9_35_</t>
  </si>
  <si>
    <t>PFS_5_9_36_</t>
  </si>
  <si>
    <t>PFS_5_9_37_</t>
  </si>
  <si>
    <t>PFS_5_9_38_</t>
  </si>
  <si>
    <t>PFS_7_11_39_</t>
  </si>
  <si>
    <t>PFS_7_11_40_</t>
  </si>
  <si>
    <t>PFS_7_11_41_</t>
  </si>
  <si>
    <t>PS_C_</t>
  </si>
  <si>
    <t>PS_A_</t>
  </si>
  <si>
    <t>PS_B_</t>
  </si>
  <si>
    <t>cat_ps_subs.cve_sector</t>
  </si>
  <si>
    <t>PS_A_1_</t>
  </si>
  <si>
    <t>PS_B_2_</t>
  </si>
  <si>
    <t>PS_B_3_</t>
  </si>
  <si>
    <t>PS_C_4_</t>
  </si>
  <si>
    <t>PS_C_5_</t>
  </si>
  <si>
    <t>PS_C_6_</t>
  </si>
  <si>
    <t>PS_C_7_</t>
  </si>
  <si>
    <t>cat_ps_prog.cve_subsector</t>
  </si>
  <si>
    <t>PS_A_1_1_</t>
  </si>
  <si>
    <t>PS_A_1_2_</t>
  </si>
  <si>
    <t>PS_A_1_3_</t>
  </si>
  <si>
    <t>PS_B_2_1_</t>
  </si>
  <si>
    <t>PS_B_2_2_</t>
  </si>
  <si>
    <t>PS_B_2_3_</t>
  </si>
  <si>
    <t>PS_B_2_4_</t>
  </si>
  <si>
    <t>PS_B_3_1_</t>
  </si>
  <si>
    <t>PS_B_3_2_</t>
  </si>
  <si>
    <t>PS_B_3_3_</t>
  </si>
  <si>
    <t>PS_B_3_4_</t>
  </si>
  <si>
    <t>PS_B_3_5_</t>
  </si>
  <si>
    <t>PS_C_4_1_</t>
  </si>
  <si>
    <t>PS_C_4_2_</t>
  </si>
  <si>
    <t>PS_C_4_3_</t>
  </si>
  <si>
    <t>PS_C_4_4_</t>
  </si>
  <si>
    <t>PS_C_4_5_</t>
  </si>
  <si>
    <t>PS_C_4_6_</t>
  </si>
  <si>
    <t>PS_C_4_7_</t>
  </si>
  <si>
    <t>PS_C_5_1_</t>
  </si>
  <si>
    <t>PS_C_5_2_</t>
  </si>
  <si>
    <t>PS_C_5_3_</t>
  </si>
  <si>
    <t>PS_C_5_4_</t>
  </si>
  <si>
    <t>PS_C_6_1_</t>
  </si>
  <si>
    <t>PS_C_6_2_</t>
  </si>
  <si>
    <t>PS_C_6_3_</t>
  </si>
  <si>
    <t>PS_C_6_4_</t>
  </si>
  <si>
    <t>PS_C_6_5_</t>
  </si>
  <si>
    <t>PS_C_7_1_</t>
  </si>
  <si>
    <t>PS_C_7_2_</t>
  </si>
  <si>
    <t>PS_C_7_3_</t>
  </si>
  <si>
    <t>PS_C_7_4_</t>
  </si>
  <si>
    <t>PS_C_7_5_</t>
  </si>
  <si>
    <t>PS_C_7_6_</t>
  </si>
  <si>
    <t>PS_C_4_2_2</t>
  </si>
  <si>
    <t>PS_C_4_2_1</t>
  </si>
  <si>
    <t>PS_C_4_1_2</t>
  </si>
  <si>
    <t>PS_C_4_1_1</t>
  </si>
  <si>
    <t>PS_C_4_2_3</t>
  </si>
  <si>
    <t>PS_C_4_3_1</t>
  </si>
  <si>
    <t>PS_C_4_3_2</t>
  </si>
  <si>
    <t>PS_C_4_3_3</t>
  </si>
  <si>
    <t>PS_C_4_4_1</t>
  </si>
  <si>
    <t>PS_C_4_4_2</t>
  </si>
  <si>
    <t>PS_C_4_5_1</t>
  </si>
  <si>
    <t>PS_C_4_5_2</t>
  </si>
  <si>
    <t>PS_C_4_5_3</t>
  </si>
  <si>
    <t>PS_C_4_6_1</t>
  </si>
  <si>
    <t>PS_C_4_6_2</t>
  </si>
  <si>
    <t>PS_C_4_7_1</t>
  </si>
  <si>
    <t>PS_C_4_7_2</t>
  </si>
  <si>
    <t>PS_C_4_7_3</t>
  </si>
  <si>
    <t>PS_C_4_7_4</t>
  </si>
  <si>
    <t>PS_C_5_1_1</t>
  </si>
  <si>
    <t>PS_C_5_1_2</t>
  </si>
  <si>
    <t>PS_C_5_1_3</t>
  </si>
  <si>
    <t>PS_C_5_1_4</t>
  </si>
  <si>
    <t>PS_C_5_1_5</t>
  </si>
  <si>
    <t>PS_C_5_2_1</t>
  </si>
  <si>
    <t>PS_C_5_2_2</t>
  </si>
  <si>
    <t>PS_C_5_2_3</t>
  </si>
  <si>
    <t>PS_C_5_2_4</t>
  </si>
  <si>
    <t>PS_C_5_3_1</t>
  </si>
  <si>
    <t>PS_C_5_3_2</t>
  </si>
  <si>
    <t>PS_C_5_3_3</t>
  </si>
  <si>
    <t>PS_C_5_3_4</t>
  </si>
  <si>
    <t>PS_C_5_4_1</t>
  </si>
  <si>
    <t>PS_C_6_1_1</t>
  </si>
  <si>
    <t>PS_C_6_1_2</t>
  </si>
  <si>
    <t>PS_C_6_1_3</t>
  </si>
  <si>
    <t>PS_C_6_1_4</t>
  </si>
  <si>
    <t>PS_C_6_1_5</t>
  </si>
  <si>
    <t>PS_C_6_2_1</t>
  </si>
  <si>
    <t>PS_C_6_2_2</t>
  </si>
  <si>
    <t>PS_C_6_2_3</t>
  </si>
  <si>
    <t>PS_C_6_2_4</t>
  </si>
  <si>
    <t>PS_C_6_2_5</t>
  </si>
  <si>
    <t>PS_C_6_3_1</t>
  </si>
  <si>
    <t>PS_C_6_3_2</t>
  </si>
  <si>
    <t>PS_C_6_3_3</t>
  </si>
  <si>
    <t>PS_C_6_4_1</t>
  </si>
  <si>
    <t>PS_C_6_4_2</t>
  </si>
  <si>
    <t>PS_C_6_5_1</t>
  </si>
  <si>
    <t>PS_C_7_1_1</t>
  </si>
  <si>
    <t>PS_C_7_1_2</t>
  </si>
  <si>
    <t>PS_C_7_1_3</t>
  </si>
  <si>
    <t>PS_C_7_1_4</t>
  </si>
  <si>
    <t>PS_C_7_2_1</t>
  </si>
  <si>
    <t>PS_C_7_2_2</t>
  </si>
  <si>
    <t>PS_C_7_2_3</t>
  </si>
  <si>
    <t>PS_C_7_2_4</t>
  </si>
  <si>
    <t>PS_C_7_3_1</t>
  </si>
  <si>
    <t>PS_C_7_3_2</t>
  </si>
  <si>
    <t>PS_C_7_4_1</t>
  </si>
  <si>
    <t>PS_C_7_4_2</t>
  </si>
  <si>
    <t>PS_C_7_4_3</t>
  </si>
  <si>
    <t>PS_C_7_5_1</t>
  </si>
  <si>
    <t>PS_C_7_5_2</t>
  </si>
  <si>
    <t>PS_C_7_5_3</t>
  </si>
  <si>
    <t>PS_C_7_6_1</t>
  </si>
  <si>
    <t>PS_C_7_6_2</t>
  </si>
  <si>
    <t>PS_C_7_6_3</t>
  </si>
  <si>
    <t>PS_A_1_3_5</t>
  </si>
  <si>
    <t>PS_A_1_3_4</t>
  </si>
  <si>
    <t>PS_A_1_3_3</t>
  </si>
  <si>
    <t>PS_A_1_3_2</t>
  </si>
  <si>
    <t>PS_A_1_3_1</t>
  </si>
  <si>
    <t>PS_A_1_2_5</t>
  </si>
  <si>
    <t>PS_A_1_2_4</t>
  </si>
  <si>
    <t>PS_A_1_2_3</t>
  </si>
  <si>
    <t>PS_A_1_2_2</t>
  </si>
  <si>
    <t>PS_A_1_2_1</t>
  </si>
  <si>
    <t>PS_A_1_1_5</t>
  </si>
  <si>
    <t>PS_A_1_1_4</t>
  </si>
  <si>
    <t>PS_A_1_1_3</t>
  </si>
  <si>
    <t>PS_A_1_1_2</t>
  </si>
  <si>
    <t>PS_A_1_1_1</t>
  </si>
  <si>
    <t>PS_B_2_4_3</t>
  </si>
  <si>
    <t>PS_B_2_4_2</t>
  </si>
  <si>
    <t>PS_B_2_4_1</t>
  </si>
  <si>
    <t>PS_B_2_3_3</t>
  </si>
  <si>
    <t>PS_B_2_3_2</t>
  </si>
  <si>
    <t>PS_B_2_3_1</t>
  </si>
  <si>
    <t>PS_B_2_2_3</t>
  </si>
  <si>
    <t>PS_B_2_2_2</t>
  </si>
  <si>
    <t>PS_B_2_2_1</t>
  </si>
  <si>
    <t>PS_B_2_1_5</t>
  </si>
  <si>
    <t>PS_B_2_1_4</t>
  </si>
  <si>
    <t>PS_B_2_1_3</t>
  </si>
  <si>
    <t>PS_B_2_1_2</t>
  </si>
  <si>
    <t>PS_B_2_1_1</t>
  </si>
  <si>
    <t>PS_B_3_5_1</t>
  </si>
  <si>
    <t>PS_B_3_4_3</t>
  </si>
  <si>
    <t>PS_B_3_4_2</t>
  </si>
  <si>
    <t>PS_B_3_4_1</t>
  </si>
  <si>
    <t>PS_B_3_3_4</t>
  </si>
  <si>
    <t>PS_B_3_3_3</t>
  </si>
  <si>
    <t>PS_B_3_3_2</t>
  </si>
  <si>
    <t>PS_B_3_3_1</t>
  </si>
  <si>
    <t>PS_B_3_2_3</t>
  </si>
  <si>
    <t>PS_B_3_2_2</t>
  </si>
  <si>
    <t>PS_B_3_2_1</t>
  </si>
  <si>
    <t>PS_B_3_1_3</t>
  </si>
  <si>
    <t>PS_B_3_1_2</t>
  </si>
  <si>
    <t>PS_B_3_1_1</t>
  </si>
  <si>
    <t>tproyecto</t>
  </si>
  <si>
    <t>nombre</t>
  </si>
  <si>
    <t>Proyectos de infraestructura económica</t>
  </si>
  <si>
    <t>Proyectos de infraestructura social</t>
  </si>
  <si>
    <t>Proyectos de infraestructura gubernamental</t>
  </si>
  <si>
    <t>Proyectos de inmuebles</t>
  </si>
  <si>
    <t>Otros proyectos de inversión</t>
  </si>
  <si>
    <t>TP_1_</t>
  </si>
  <si>
    <t>TP_2_</t>
  </si>
  <si>
    <t>TP_3_</t>
  </si>
  <si>
    <t>TP_4_</t>
  </si>
  <si>
    <t>TP_5_</t>
  </si>
  <si>
    <t>Agua</t>
  </si>
  <si>
    <t>Comunicaciones y transportes</t>
  </si>
  <si>
    <t>Electricidad</t>
  </si>
  <si>
    <t>Hidrocarburos</t>
  </si>
  <si>
    <t>Proyectos de infraestructura productiva de largo plazo</t>
  </si>
  <si>
    <t>Rehabilitación y mantenimiento</t>
  </si>
  <si>
    <t>Ciencia y tecnología</t>
  </si>
  <si>
    <t>Cultura</t>
  </si>
  <si>
    <t>Deporte</t>
  </si>
  <si>
    <t>Seguridad social</t>
  </si>
  <si>
    <t>Urbanización</t>
  </si>
  <si>
    <t>Vivienda y asistencia social</t>
  </si>
  <si>
    <t>Seguridad nacional</t>
  </si>
  <si>
    <t>Procuración de justicia</t>
  </si>
  <si>
    <t>Compra de oficinas administrativas</t>
  </si>
  <si>
    <t>Construcción de oficinas administrativas</t>
  </si>
  <si>
    <t>Arrendamiento de oficinas administrativas</t>
  </si>
  <si>
    <t>Ampliación de oficinas administrativas</t>
  </si>
  <si>
    <t>TIPO FONDO</t>
  </si>
  <si>
    <t>RAMO 33</t>
  </si>
  <si>
    <t>Gasto Federal Reasignado</t>
  </si>
  <si>
    <t>Recursos propios</t>
  </si>
  <si>
    <t>TF_1_</t>
  </si>
  <si>
    <t>TF_2_</t>
  </si>
  <si>
    <t>TF_3_</t>
  </si>
  <si>
    <r>
      <rPr>
        <sz val="10"/>
        <color theme="1"/>
        <rFont val="Arial"/>
        <family val="2"/>
      </rPr>
      <t>I.</t>
    </r>
    <r>
      <rPr>
        <sz val="7"/>
        <color theme="1"/>
        <rFont val="Times New Roman"/>
        <family val="1"/>
      </rPr>
      <t xml:space="preserve">   </t>
    </r>
    <r>
      <rPr>
        <sz val="10"/>
        <color theme="1"/>
        <rFont val="Arial"/>
        <family val="2"/>
      </rPr>
      <t>Fondo de Aportaciones para la Educación Básica y Normal (FAEB)</t>
    </r>
  </si>
  <si>
    <r>
      <rPr>
        <sz val="10"/>
        <color theme="1"/>
        <rFont val="Arial"/>
        <family val="2"/>
      </rPr>
      <t>II.</t>
    </r>
    <r>
      <rPr>
        <sz val="7"/>
        <color theme="1"/>
        <rFont val="Times New Roman"/>
        <family val="1"/>
      </rPr>
      <t xml:space="preserve">   </t>
    </r>
    <r>
      <rPr>
        <sz val="10"/>
        <color theme="1"/>
        <rFont val="Arial"/>
        <family val="2"/>
      </rPr>
      <t>Fondo de Aportaciones para los Servicios de Salud (FASSA)</t>
    </r>
  </si>
  <si>
    <r>
      <rPr>
        <sz val="10"/>
        <color theme="1"/>
        <rFont val="Arial"/>
        <family val="2"/>
      </rPr>
      <t>III.</t>
    </r>
    <r>
      <rPr>
        <sz val="7"/>
        <color theme="1"/>
        <rFont val="Times New Roman"/>
        <family val="1"/>
      </rPr>
      <t xml:space="preserve">   </t>
    </r>
    <r>
      <rPr>
        <sz val="10"/>
        <color theme="1"/>
        <rFont val="Arial"/>
        <family val="2"/>
      </rPr>
      <t>Fondo de Aportaciones para la Infraestructura Social (FAIS)</t>
    </r>
  </si>
  <si>
    <r>
      <rPr>
        <sz val="10"/>
        <color theme="1"/>
        <rFont val="Arial"/>
        <family val="2"/>
      </rPr>
      <t>i.</t>
    </r>
    <r>
      <rPr>
        <sz val="7"/>
        <color theme="1"/>
        <rFont val="Times New Roman"/>
        <family val="1"/>
      </rPr>
      <t xml:space="preserve">     </t>
    </r>
    <r>
      <rPr>
        <sz val="10"/>
        <color theme="1"/>
        <rFont val="Arial"/>
        <family val="2"/>
      </rPr>
      <t>Fondo para la Infraestructura Social Estatal (FISE)</t>
    </r>
  </si>
  <si>
    <r>
      <rPr>
        <sz val="10"/>
        <color theme="1"/>
        <rFont val="Arial"/>
        <family val="2"/>
      </rPr>
      <t>IV.</t>
    </r>
    <r>
      <rPr>
        <sz val="7"/>
        <color theme="1"/>
        <rFont val="Times New Roman"/>
        <family val="1"/>
      </rPr>
      <t xml:space="preserve">   </t>
    </r>
    <r>
      <rPr>
        <sz val="10"/>
        <color theme="1"/>
        <rFont val="Arial"/>
        <family val="2"/>
      </rPr>
      <t>Fondo de Aportaciones para el Fortalecimiento de los Municipios y de las Demarcaciones Territoriales del Distrito Federal (FORTAMUN)</t>
    </r>
  </si>
  <si>
    <r>
      <t xml:space="preserve"> </t>
    </r>
    <r>
      <rPr>
        <sz val="10"/>
        <color theme="1"/>
        <rFont val="Arial"/>
        <family val="2"/>
      </rPr>
      <t>V.</t>
    </r>
    <r>
      <rPr>
        <sz val="7"/>
        <color theme="1"/>
        <rFont val="Times New Roman"/>
        <family val="1"/>
      </rPr>
      <t xml:space="preserve">   </t>
    </r>
    <r>
      <rPr>
        <sz val="10"/>
        <color theme="1"/>
        <rFont val="Arial"/>
        <family val="2"/>
      </rPr>
      <t>Fondo de Aportaciones Múltiples (FAM).</t>
    </r>
  </si>
  <si>
    <r>
      <rPr>
        <sz val="10"/>
        <color theme="1"/>
        <rFont val="Arial"/>
        <family val="2"/>
      </rPr>
      <t>i.</t>
    </r>
    <r>
      <rPr>
        <sz val="7"/>
        <color theme="1"/>
        <rFont val="Times New Roman"/>
        <family val="1"/>
      </rPr>
      <t xml:space="preserve">     </t>
    </r>
    <r>
      <rPr>
        <sz val="10"/>
        <color theme="1"/>
        <rFont val="Arial"/>
        <family val="2"/>
      </rPr>
      <t>Asistencia social</t>
    </r>
  </si>
  <si>
    <r>
      <rPr>
        <sz val="10"/>
        <color theme="1"/>
        <rFont val="Arial"/>
        <family val="2"/>
      </rPr>
      <t>ii.</t>
    </r>
    <r>
      <rPr>
        <sz val="7"/>
        <color theme="1"/>
        <rFont val="Times New Roman"/>
        <family val="1"/>
      </rPr>
      <t xml:space="preserve">     </t>
    </r>
    <r>
      <rPr>
        <sz val="10"/>
        <color theme="1"/>
        <rFont val="Arial"/>
        <family val="2"/>
      </rPr>
      <t xml:space="preserve">Infraestructura Educativa Básica </t>
    </r>
  </si>
  <si>
    <r>
      <rPr>
        <sz val="10"/>
        <color theme="1"/>
        <rFont val="Arial"/>
        <family val="2"/>
      </rPr>
      <t>iii.</t>
    </r>
    <r>
      <rPr>
        <sz val="7"/>
        <color theme="1"/>
        <rFont val="Times New Roman"/>
        <family val="1"/>
      </rPr>
      <t xml:space="preserve">     </t>
    </r>
    <r>
      <rPr>
        <sz val="10"/>
        <color theme="1"/>
        <rFont val="Arial"/>
        <family val="2"/>
      </rPr>
      <t xml:space="preserve">Infraestructura Educativa Superior </t>
    </r>
  </si>
  <si>
    <r>
      <rPr>
        <sz val="10"/>
        <color theme="1"/>
        <rFont val="Arial"/>
        <family val="2"/>
      </rPr>
      <t>VI.</t>
    </r>
    <r>
      <rPr>
        <sz val="7"/>
        <color theme="1"/>
        <rFont val="Times New Roman"/>
        <family val="1"/>
      </rPr>
      <t xml:space="preserve">   </t>
    </r>
    <r>
      <rPr>
        <sz val="10"/>
        <color theme="1"/>
        <rFont val="Arial"/>
        <family val="2"/>
      </rPr>
      <t xml:space="preserve">Fondo de Aportaciones para la Educación Tecnológica y de Adultos (FAETA) </t>
    </r>
  </si>
  <si>
    <r>
      <rPr>
        <sz val="10"/>
        <color theme="1"/>
        <rFont val="Arial"/>
        <family val="2"/>
      </rPr>
      <t>VII.</t>
    </r>
    <r>
      <rPr>
        <sz val="7"/>
        <color theme="1"/>
        <rFont val="Times New Roman"/>
        <family val="1"/>
      </rPr>
      <t xml:space="preserve">   </t>
    </r>
    <r>
      <rPr>
        <sz val="10"/>
        <color theme="1"/>
        <rFont val="Arial"/>
        <family val="2"/>
      </rPr>
      <t xml:space="preserve">Fondo de Aportaciones para la Seguridad Pública de los Estados y del Distrito Federal (FASP) </t>
    </r>
  </si>
  <si>
    <r>
      <rPr>
        <sz val="10"/>
        <color theme="1"/>
        <rFont val="Arial"/>
        <family val="2"/>
      </rPr>
      <t>VIII.</t>
    </r>
    <r>
      <rPr>
        <sz val="7"/>
        <color theme="1"/>
        <rFont val="Times New Roman"/>
        <family val="1"/>
      </rPr>
      <t xml:space="preserve">   </t>
    </r>
    <r>
      <rPr>
        <sz val="10"/>
        <color theme="1"/>
        <rFont val="Arial"/>
        <family val="2"/>
      </rPr>
      <t>Fondo de Aportaciones para el Fortalecimiento de las Entidades Federativas (FAFEF)</t>
    </r>
  </si>
  <si>
    <t xml:space="preserve">I.         Ramo 06: Hacienda y Crédito Público. </t>
  </si>
  <si>
    <t xml:space="preserve">II.         Ramo 08: Agricultura, Ganadería, Desarrollo Rural, Pesca y Alimentación. </t>
  </si>
  <si>
    <t>III.         Ramo 09: Comunicaciones y Transportes</t>
  </si>
  <si>
    <t xml:space="preserve">IV.         Ramo 10: Economía </t>
  </si>
  <si>
    <t>V.         Ramo 11: Educación</t>
  </si>
  <si>
    <t>VI.         Ramo 12: Salud</t>
  </si>
  <si>
    <t>VII.         Ramo 16: Medio Ambiente y Recursos Naturales</t>
  </si>
  <si>
    <t xml:space="preserve">VIII.         Ramo 18: Energía. </t>
  </si>
  <si>
    <t>IX.         Ramo 20: Desarrollo Social</t>
  </si>
  <si>
    <t xml:space="preserve">X.         Ramo 21: Turismo </t>
  </si>
  <si>
    <t xml:space="preserve">XI.         Ramo 23: Previsiones salariales y económicas </t>
  </si>
  <si>
    <t>XII.         Ramo 38: Consejo Nacional de Ciencia y Tecnología</t>
  </si>
  <si>
    <t>T_3_</t>
  </si>
  <si>
    <t>Programa Normal Estatal</t>
  </si>
  <si>
    <t>TF_1_3_</t>
  </si>
  <si>
    <t>TF_1_5_</t>
  </si>
  <si>
    <t>Localidad</t>
  </si>
  <si>
    <t>Participantes</t>
  </si>
  <si>
    <t>Monto Autorizado</t>
  </si>
  <si>
    <t>Fuente de Financiamiento:</t>
  </si>
  <si>
    <t>Partida:</t>
  </si>
  <si>
    <t>Monto Ejercido:</t>
  </si>
  <si>
    <t>Monto Modificado:</t>
  </si>
  <si>
    <t>Modalidad:</t>
  </si>
  <si>
    <t>Observaciones</t>
  </si>
  <si>
    <t>Unidad:</t>
  </si>
  <si>
    <t>Municipio:</t>
  </si>
  <si>
    <t>No Convenio:</t>
  </si>
  <si>
    <t>No Contrato:</t>
  </si>
  <si>
    <t>Monto Contratado:</t>
  </si>
  <si>
    <t>Contrato</t>
  </si>
  <si>
    <t>Reales</t>
  </si>
  <si>
    <t>Prorroga No. 1</t>
  </si>
  <si>
    <t>Prorroga No. 2</t>
  </si>
  <si>
    <t>Saldo de Asignación:</t>
  </si>
  <si>
    <t>Año de Ejercicio:</t>
  </si>
  <si>
    <t>Fechas de contrato</t>
  </si>
  <si>
    <t>Cantidad</t>
  </si>
  <si>
    <t>Nombre de la acción:</t>
  </si>
  <si>
    <t>ID acción</t>
  </si>
  <si>
    <t>Datos Generales de la Acción</t>
  </si>
  <si>
    <t>Datos financieros de la Acción</t>
  </si>
  <si>
    <t>Beneficiarios programados:</t>
  </si>
  <si>
    <t>Fechas</t>
  </si>
  <si>
    <t>Inicio</t>
  </si>
  <si>
    <t>Término</t>
  </si>
  <si>
    <t>Lugar y Fecha</t>
  </si>
  <si>
    <t>Nombre y Firma del Servidor Público Autorizado para este proceso</t>
  </si>
  <si>
    <t>mpio</t>
  </si>
  <si>
    <t>cat mun</t>
  </si>
  <si>
    <t>CATREG.DESCRIP_AE</t>
  </si>
  <si>
    <t>CATDTO.DESCRIP_AE</t>
  </si>
  <si>
    <t>000.-Cobertura Distrital Centro</t>
  </si>
  <si>
    <t>08</t>
  </si>
  <si>
    <t>000</t>
  </si>
  <si>
    <t>08.-Valles Centrales</t>
  </si>
  <si>
    <t>19.-Centro</t>
  </si>
  <si>
    <t>000.-Cobertura Distrital Choápam</t>
  </si>
  <si>
    <t>05</t>
  </si>
  <si>
    <t>07</t>
  </si>
  <si>
    <t>05.-Papaloapan</t>
  </si>
  <si>
    <t>07.-Choápam</t>
  </si>
  <si>
    <t>000.-Cobertura Distrital Coixtlahuaca</t>
  </si>
  <si>
    <t>04</t>
  </si>
  <si>
    <t>03</t>
  </si>
  <si>
    <t>04.-Mixteca</t>
  </si>
  <si>
    <t>03.-Coixtlahuaca</t>
  </si>
  <si>
    <t>000.-Cobertura Distrital Cuicatlán</t>
  </si>
  <si>
    <t>01</t>
  </si>
  <si>
    <t>01.-Cañada</t>
  </si>
  <si>
    <t>05.-Cuicatlán</t>
  </si>
  <si>
    <t>000.-Cobertura Distrital Ejutla</t>
  </si>
  <si>
    <t>24.-Ejutla</t>
  </si>
  <si>
    <t>000.-Cobertura Distrital Etla</t>
  </si>
  <si>
    <t>11.-Etla</t>
  </si>
  <si>
    <t>000.-Cobertura Distrital Huajuapan</t>
  </si>
  <si>
    <t>02</t>
  </si>
  <si>
    <t>02.-Huajuapan</t>
  </si>
  <si>
    <t>000.-Cobertura Distrital Ixtlán</t>
  </si>
  <si>
    <t>06</t>
  </si>
  <si>
    <t>06.-Sierra Norte</t>
  </si>
  <si>
    <t>12.-Benemérito Distriro de Ixtlán de Juárez</t>
  </si>
  <si>
    <t>000.-Cobertura Distrital Jamiltepec</t>
  </si>
  <si>
    <t>02.-Costa</t>
  </si>
  <si>
    <t>21.-Jamiltepec</t>
  </si>
  <si>
    <t>000.-Cobertura Distrital Juchitán</t>
  </si>
  <si>
    <t>03.-Istmo</t>
  </si>
  <si>
    <t>29.-Juchitán</t>
  </si>
  <si>
    <t>000.-Cobertura Distrital Juquila</t>
  </si>
  <si>
    <t>22.-Juquila</t>
  </si>
  <si>
    <t>000.-Cobertura Distrital Juxtlahuaca</t>
  </si>
  <si>
    <t>08.-Juxtlahuaca</t>
  </si>
  <si>
    <t>000.-Cobertura Distrital Miahuatlán</t>
  </si>
  <si>
    <t>07.-Sierra Sur</t>
  </si>
  <si>
    <t>26.-Miahuatlán</t>
  </si>
  <si>
    <t>000.-Cobertura Distrital Mixe</t>
  </si>
  <si>
    <t>14.-Mixe</t>
  </si>
  <si>
    <t>000.-Cobertura Distrital Nochixtlán</t>
  </si>
  <si>
    <t>10.-Nochixtlán</t>
  </si>
  <si>
    <t>000.-Cobertura Distrital Ocotlán</t>
  </si>
  <si>
    <t>25.-Ocotlán</t>
  </si>
  <si>
    <t>000.-Cobertura Distrital Pochutla</t>
  </si>
  <si>
    <t>30.-Pochutla</t>
  </si>
  <si>
    <t>000.-Cobertura Distrital Putla</t>
  </si>
  <si>
    <t>15.-Putla</t>
  </si>
  <si>
    <t>000.-Cobertura Distrital Silacayoápam</t>
  </si>
  <si>
    <t>01.-Silacayoápam</t>
  </si>
  <si>
    <t>000.-Cobertura Distrital Sola de Vega</t>
  </si>
  <si>
    <t>23.-Sola de Vega</t>
  </si>
  <si>
    <t>000.-Cobertura Distrital Tehuantepec</t>
  </si>
  <si>
    <t>28.-Tehuantepec</t>
  </si>
  <si>
    <t>000.-Cobertura Distrital Teotitlán</t>
  </si>
  <si>
    <t>04.-Teotitlán</t>
  </si>
  <si>
    <t>000.-Cobertura Distrital Teposcolula</t>
  </si>
  <si>
    <t>09</t>
  </si>
  <si>
    <t>09.-Teposcolula</t>
  </si>
  <si>
    <t>000.-Cobertura Distrital Tlacolula</t>
  </si>
  <si>
    <t>20.-Tlacolula</t>
  </si>
  <si>
    <t>000.-Cobertura Distrital Tlaxiaco</t>
  </si>
  <si>
    <t>16.-Tlaxiaco</t>
  </si>
  <si>
    <t>000.-Cobertura Distrital Tuxtepec</t>
  </si>
  <si>
    <t>06.-Tuxtepec</t>
  </si>
  <si>
    <t>000.-Cobertura Distrital Villa Alta</t>
  </si>
  <si>
    <t>13.-Villa Alta</t>
  </si>
  <si>
    <t>000.-Cobertura Distrital Yautepec</t>
  </si>
  <si>
    <t>27.-Yautepec</t>
  </si>
  <si>
    <t>000.-Cobertura Distrital Zaachila</t>
  </si>
  <si>
    <t>17.-Zaachila</t>
  </si>
  <si>
    <t>000.-Cobertura Distrital Zimatlán</t>
  </si>
  <si>
    <t>18.-Zimatlán</t>
  </si>
  <si>
    <t>000.-Cobertura Estatal</t>
  </si>
  <si>
    <t>00</t>
  </si>
  <si>
    <t>99.-Cobertura Estatal</t>
  </si>
  <si>
    <t>00.-Cobertura Estatal</t>
  </si>
  <si>
    <t>000.-Cobertura Regional  Sierra Sur</t>
  </si>
  <si>
    <t>00.-Cobertura Regional  Sierra Sur</t>
  </si>
  <si>
    <t>000.-Cobertura Regional Cañada</t>
  </si>
  <si>
    <t>00.-Cobertura Regional Cañada</t>
  </si>
  <si>
    <t>000.-Cobertura Regional Costa</t>
  </si>
  <si>
    <t>00.-Cobertura Regional Costa</t>
  </si>
  <si>
    <t>000.-Cobertura Regional Istmo</t>
  </si>
  <si>
    <t>00.-Cobertura Regional Istmo</t>
  </si>
  <si>
    <t>000.-Cobertura Regional Mixteca</t>
  </si>
  <si>
    <t>00.-Cobertura Regional Mixteca</t>
  </si>
  <si>
    <t>000.-Cobertura Regional Papaloapam</t>
  </si>
  <si>
    <t>00.-Cobertura Regional Papaloapan</t>
  </si>
  <si>
    <t>000.-Cobertura Regional Sierra Norte</t>
  </si>
  <si>
    <t>00.-Cobertura Regional Sierra Norte</t>
  </si>
  <si>
    <t>000.-Cobertura Regional Valles Centrales</t>
  </si>
  <si>
    <t>00.-Cobertura Regional Valles Centrales</t>
  </si>
  <si>
    <t>001.-Abejones</t>
  </si>
  <si>
    <t>001</t>
  </si>
  <si>
    <t>002.-Acatlán de Pérez Figueroa</t>
  </si>
  <si>
    <t>002</t>
  </si>
  <si>
    <t>003.-Asunción Cacalotepec</t>
  </si>
  <si>
    <t>003</t>
  </si>
  <si>
    <t>004.-Asunción Cuyotepeji</t>
  </si>
  <si>
    <t>004</t>
  </si>
  <si>
    <t>005.-Asunción Ixtaltepec</t>
  </si>
  <si>
    <t>005</t>
  </si>
  <si>
    <t>006.-Asunción Nochixtlán</t>
  </si>
  <si>
    <t>006</t>
  </si>
  <si>
    <t>007.-Asunción Ocotlán</t>
  </si>
  <si>
    <t>007</t>
  </si>
  <si>
    <t>008.-Asunción Tlacolulita</t>
  </si>
  <si>
    <t>008</t>
  </si>
  <si>
    <t>009.-Ayotzintepec</t>
  </si>
  <si>
    <t>009</t>
  </si>
  <si>
    <t>010.-El Barrio de la Soledad</t>
  </si>
  <si>
    <t>010</t>
  </si>
  <si>
    <t>011.-Calihualá</t>
  </si>
  <si>
    <t>011</t>
  </si>
  <si>
    <t>012.-Candelaria Loxicha</t>
  </si>
  <si>
    <t>012</t>
  </si>
  <si>
    <t>013.-Ciénega de Zimatlán</t>
  </si>
  <si>
    <t>013</t>
  </si>
  <si>
    <t>014.-Ciudad Ixtepec</t>
  </si>
  <si>
    <t>014</t>
  </si>
  <si>
    <t>015.-Coatecas Altas</t>
  </si>
  <si>
    <t>015</t>
  </si>
  <si>
    <t>016.-Coicoyán de las Flores</t>
  </si>
  <si>
    <t>016</t>
  </si>
  <si>
    <t>017.-La Compañía</t>
  </si>
  <si>
    <t>017</t>
  </si>
  <si>
    <t>018.-Concepción Buenavista</t>
  </si>
  <si>
    <t>018</t>
  </si>
  <si>
    <t>019.-Concepción Pápalo</t>
  </si>
  <si>
    <t>019</t>
  </si>
  <si>
    <t>020.-Constancia del Rosario</t>
  </si>
  <si>
    <t>020</t>
  </si>
  <si>
    <t>021.-Cosolapa</t>
  </si>
  <si>
    <t>021</t>
  </si>
  <si>
    <t>022.-Cosoltepec</t>
  </si>
  <si>
    <t>022</t>
  </si>
  <si>
    <t>023.-Cuilápam de Guerrero</t>
  </si>
  <si>
    <t>023</t>
  </si>
  <si>
    <t>024.-Cuyamecalco Villa de Zaragoza</t>
  </si>
  <si>
    <t>024</t>
  </si>
  <si>
    <t>025.-Chahuites</t>
  </si>
  <si>
    <t>025</t>
  </si>
  <si>
    <t>026.-Chalcatongo de Hidalgo</t>
  </si>
  <si>
    <t>026</t>
  </si>
  <si>
    <t>027.-Chiquihuitlán de Benito Juárez</t>
  </si>
  <si>
    <t>027</t>
  </si>
  <si>
    <t>028.-Heroica Ciudad de Ejutla de Crespo</t>
  </si>
  <si>
    <t>028</t>
  </si>
  <si>
    <t>029.-Eloxochitlán de Flores Magón</t>
  </si>
  <si>
    <t>029</t>
  </si>
  <si>
    <t>030.-El Espinal</t>
  </si>
  <si>
    <t>030</t>
  </si>
  <si>
    <t>031.-Tamazulápam del Espíritu Santo</t>
  </si>
  <si>
    <t>031</t>
  </si>
  <si>
    <t>032.-Fresnillo de Trujano</t>
  </si>
  <si>
    <t>032</t>
  </si>
  <si>
    <t>033.-Guadalupe Etla</t>
  </si>
  <si>
    <t>033</t>
  </si>
  <si>
    <t>034.-Guadalupe de Ramírez</t>
  </si>
  <si>
    <t>034</t>
  </si>
  <si>
    <t>035.-Guelatao de Juárez</t>
  </si>
  <si>
    <t>035</t>
  </si>
  <si>
    <t>036.-Guevea de Humboldt</t>
  </si>
  <si>
    <t>036</t>
  </si>
  <si>
    <t>037.-Mesones Hidalgo</t>
  </si>
  <si>
    <t>037</t>
  </si>
  <si>
    <t>038.-Villa Hidalgo</t>
  </si>
  <si>
    <t>038</t>
  </si>
  <si>
    <t>039.-Heroica Ciudad de Huajuapan de León</t>
  </si>
  <si>
    <t>039</t>
  </si>
  <si>
    <t>040.-Huautepec</t>
  </si>
  <si>
    <t>040</t>
  </si>
  <si>
    <t>041.-Huautla de Jiménez</t>
  </si>
  <si>
    <t>041</t>
  </si>
  <si>
    <t>042.-Ixtlán de Juárez</t>
  </si>
  <si>
    <t>042</t>
  </si>
  <si>
    <t>043.-Heroica Ciudad de Juchitán de Zaragoza</t>
  </si>
  <si>
    <t>043</t>
  </si>
  <si>
    <t>044.-Loma Bonita</t>
  </si>
  <si>
    <t>044</t>
  </si>
  <si>
    <t>045.-Magdalena Apasco</t>
  </si>
  <si>
    <t>045</t>
  </si>
  <si>
    <t>046.-Magdalena Jaltepec</t>
  </si>
  <si>
    <t>046</t>
  </si>
  <si>
    <t>047.-Santa Magdalena Jicotlán</t>
  </si>
  <si>
    <t>047</t>
  </si>
  <si>
    <t>048.-Magdalena Mixtepec</t>
  </si>
  <si>
    <t>048</t>
  </si>
  <si>
    <t>049.-Magdalena Ocotlán</t>
  </si>
  <si>
    <t>049</t>
  </si>
  <si>
    <t>050.-Magdalena Peñasco</t>
  </si>
  <si>
    <t>050</t>
  </si>
  <si>
    <t>051.-Magdalena Teitipac</t>
  </si>
  <si>
    <t>051</t>
  </si>
  <si>
    <t>052.-Magdalena Tequisistlán</t>
  </si>
  <si>
    <t>052</t>
  </si>
  <si>
    <t>053.-Magdalena Tlacotepec</t>
  </si>
  <si>
    <t>053</t>
  </si>
  <si>
    <t>054.-Magdalena Zahuatlán</t>
  </si>
  <si>
    <t>054</t>
  </si>
  <si>
    <t>055.-Mariscala de Juárez</t>
  </si>
  <si>
    <t>055</t>
  </si>
  <si>
    <t>056.-Mártires de Tacubaya</t>
  </si>
  <si>
    <t>056</t>
  </si>
  <si>
    <t>057.-Matías Romero Avendaño</t>
  </si>
  <si>
    <t>057</t>
  </si>
  <si>
    <t>058.-Mazatlán Villa de Flores</t>
  </si>
  <si>
    <t>058</t>
  </si>
  <si>
    <t>059.-Miahuatlán de Porfirio Díaz</t>
  </si>
  <si>
    <t>059</t>
  </si>
  <si>
    <t>060.-Mixistlán de la Reforma</t>
  </si>
  <si>
    <t>060</t>
  </si>
  <si>
    <t>061.-Monjas</t>
  </si>
  <si>
    <t>061</t>
  </si>
  <si>
    <t>062.-Natividad</t>
  </si>
  <si>
    <t>062</t>
  </si>
  <si>
    <t>063.-Nazareno Etla</t>
  </si>
  <si>
    <t>063</t>
  </si>
  <si>
    <t>064.-Nejapa de Madero</t>
  </si>
  <si>
    <t>064</t>
  </si>
  <si>
    <t>065.-Ixpantepec Nieves</t>
  </si>
  <si>
    <t>065</t>
  </si>
  <si>
    <t>066.-Santiago Niltepec</t>
  </si>
  <si>
    <t>066</t>
  </si>
  <si>
    <t>067.-Oaxaca de Juárez</t>
  </si>
  <si>
    <t>067</t>
  </si>
  <si>
    <t>068.-Ocotlán de Morelos</t>
  </si>
  <si>
    <t>068</t>
  </si>
  <si>
    <t>069.-La Pe</t>
  </si>
  <si>
    <t>069</t>
  </si>
  <si>
    <t>070.-Pinotepa de Don Luis</t>
  </si>
  <si>
    <t>070</t>
  </si>
  <si>
    <t>071.-Pluma Hidalgo</t>
  </si>
  <si>
    <t>071</t>
  </si>
  <si>
    <t>072.-San José del Progreso</t>
  </si>
  <si>
    <t>072</t>
  </si>
  <si>
    <t>073.-Putla Villa de Guerrero</t>
  </si>
  <si>
    <t>073</t>
  </si>
  <si>
    <t>074.-Santa Catarina Quioquitani</t>
  </si>
  <si>
    <t>074</t>
  </si>
  <si>
    <t>075.-Reforma de Pineda</t>
  </si>
  <si>
    <t>075</t>
  </si>
  <si>
    <t>076.-La Reforma</t>
  </si>
  <si>
    <t>076</t>
  </si>
  <si>
    <t>077.-Reyes Etla</t>
  </si>
  <si>
    <t>077</t>
  </si>
  <si>
    <t>078.-Rojas de Cuauhtémoc</t>
  </si>
  <si>
    <t>078</t>
  </si>
  <si>
    <t>079.-Salina Cruz</t>
  </si>
  <si>
    <t>079</t>
  </si>
  <si>
    <t>080.-San Agustín Amatengo</t>
  </si>
  <si>
    <t>080</t>
  </si>
  <si>
    <t>081.-San Agustín Atenango</t>
  </si>
  <si>
    <t>081</t>
  </si>
  <si>
    <t>082.-San Agustín Chayuco</t>
  </si>
  <si>
    <t>082</t>
  </si>
  <si>
    <t>083.-San Agustín de Las Juntas</t>
  </si>
  <si>
    <t>083</t>
  </si>
  <si>
    <t>084.-San Agustín Etla</t>
  </si>
  <si>
    <t>084</t>
  </si>
  <si>
    <t>085.-San Agustín Loxicha</t>
  </si>
  <si>
    <t>085</t>
  </si>
  <si>
    <t>086.-San Agustín Tlacotepec</t>
  </si>
  <si>
    <t>086</t>
  </si>
  <si>
    <t>087.-San Agustín Yatareni</t>
  </si>
  <si>
    <t>087</t>
  </si>
  <si>
    <t>088.-San Andrés Cabecera Nueva</t>
  </si>
  <si>
    <t>088</t>
  </si>
  <si>
    <t>089.-San Andrés Dinicuiti</t>
  </si>
  <si>
    <t>089</t>
  </si>
  <si>
    <t>090.-San Andrés Huaxpaltepec</t>
  </si>
  <si>
    <t>090</t>
  </si>
  <si>
    <t>091.-San Andrés Huayápam</t>
  </si>
  <si>
    <t>091</t>
  </si>
  <si>
    <t>092.-San Andrés Ixtlahuaca</t>
  </si>
  <si>
    <t>092</t>
  </si>
  <si>
    <t>093.-San Andrés Lagunas</t>
  </si>
  <si>
    <t>093</t>
  </si>
  <si>
    <t>094.-San Andrés Nuxiño</t>
  </si>
  <si>
    <t>094</t>
  </si>
  <si>
    <t>095.-San Andrés Paxtlán</t>
  </si>
  <si>
    <t>095</t>
  </si>
  <si>
    <t>096.-San Andrés Sinaxtla</t>
  </si>
  <si>
    <t>096</t>
  </si>
  <si>
    <t>097.-San Andrés Solaga</t>
  </si>
  <si>
    <t>097</t>
  </si>
  <si>
    <t>098.-San Andrés Teotilálpam</t>
  </si>
  <si>
    <t>098</t>
  </si>
  <si>
    <t>099.-San Andrés Tepetlapa</t>
  </si>
  <si>
    <t>099</t>
  </si>
  <si>
    <t>100.-San Andrés Yaá</t>
  </si>
  <si>
    <t>101.-San Andrés Zabache</t>
  </si>
  <si>
    <t>102.-San Andrés Zautla</t>
  </si>
  <si>
    <t>103.-San Antonino Castillo Velasco</t>
  </si>
  <si>
    <t>104.-San Antonino el Alto</t>
  </si>
  <si>
    <t>105.-San Antonino Monte Verde</t>
  </si>
  <si>
    <t>106.-San Antonio Acutla</t>
  </si>
  <si>
    <t>107.-San Antonio de La Cal</t>
  </si>
  <si>
    <t>108.-San Antonio Huitepec</t>
  </si>
  <si>
    <t>109.-San Antonio Nanahuatípam</t>
  </si>
  <si>
    <t>110.-San Antonio Sinicahua</t>
  </si>
  <si>
    <t>111.-San Antonio Tepetlapa</t>
  </si>
  <si>
    <t>112.-San Baltazar Chichicápam</t>
  </si>
  <si>
    <t>113.-San Baltazar Loxicha</t>
  </si>
  <si>
    <t>114.-San Baltazar Yatzachi el Bajo</t>
  </si>
  <si>
    <t>115.-San Bartolo Coyotepec</t>
  </si>
  <si>
    <t>116.-San Bartolomé Ayautla</t>
  </si>
  <si>
    <t>117.-San Bartolomé Loxicha</t>
  </si>
  <si>
    <t>118.-San Bartolomé Quialana</t>
  </si>
  <si>
    <t>119.-San Bartolomé Yucuañe</t>
  </si>
  <si>
    <t>120.-San Bartolomé Zoogocho</t>
  </si>
  <si>
    <t>121.-San Bartolo Soyaltepec</t>
  </si>
  <si>
    <t>122.-San Bartolo Yautepec</t>
  </si>
  <si>
    <t>123.-San Bernardo Mixtepec</t>
  </si>
  <si>
    <t>124.-San Blas Atempa</t>
  </si>
  <si>
    <t>125.-San Carlos Yautepec</t>
  </si>
  <si>
    <t>126.-San Cristóbal Amatlán</t>
  </si>
  <si>
    <t>127.-San Cristóbal Amoltepec</t>
  </si>
  <si>
    <t>128.-San Cristóbal Lachirioag</t>
  </si>
  <si>
    <t>129.-San Cristóbal Suchixtlahuaca</t>
  </si>
  <si>
    <t>130.-San Dionisio del Mar</t>
  </si>
  <si>
    <t>131.-San Dionisio Ocotepec</t>
  </si>
  <si>
    <t>132.-San Dionisio Ocotlán</t>
  </si>
  <si>
    <t>133.-San Esteban Atatlahuca</t>
  </si>
  <si>
    <t>134.-San Felipe Jalapa de Díaz</t>
  </si>
  <si>
    <t>135.-San Felipe Tejalápam</t>
  </si>
  <si>
    <t>136.-San Felipe Usila</t>
  </si>
  <si>
    <t>137.-San Francisco Cahuacuá</t>
  </si>
  <si>
    <t>138.-San Francisco Cajonos</t>
  </si>
  <si>
    <t>139.-San Francisco Chapulapa</t>
  </si>
  <si>
    <t>140.-San Francisco Chindúa</t>
  </si>
  <si>
    <t>141.-San Francisco del Mar</t>
  </si>
  <si>
    <t>142.-San Francisco Huehuetlán</t>
  </si>
  <si>
    <t>143.-San Francisco Ixhuatán</t>
  </si>
  <si>
    <t>144.-San Francisco Jaltepetongo</t>
  </si>
  <si>
    <t>145.-San Francisco Lachigoló</t>
  </si>
  <si>
    <t>146.-San Francisco Logueche</t>
  </si>
  <si>
    <t>147.-San Francisco Nuxaño</t>
  </si>
  <si>
    <t>148.-San Francisco Ozolotepec</t>
  </si>
  <si>
    <t>149.-San Francisco Sola</t>
  </si>
  <si>
    <t>150.-San Francisco Telixtlahuaca</t>
  </si>
  <si>
    <t>151.-San Francisco Teopan</t>
  </si>
  <si>
    <t>152.-San Francisco Tlapancingo</t>
  </si>
  <si>
    <t>153.-San Gabriel Mixtepec</t>
  </si>
  <si>
    <t>154.-San Ildefonso Amatlán</t>
  </si>
  <si>
    <t>155.-San Ildefonso Sola</t>
  </si>
  <si>
    <t>156.-San Ildefonso Villa Alta</t>
  </si>
  <si>
    <t>157.-San Jacinto Amilpas</t>
  </si>
  <si>
    <t>158.-San Jacinto Tlacotepec</t>
  </si>
  <si>
    <t>159.-San Jerónimo Coatlán</t>
  </si>
  <si>
    <t>160.-San Jerónimo Silacayoapilla</t>
  </si>
  <si>
    <t>161.-San Jerónimo Sosola</t>
  </si>
  <si>
    <t>162.-San Jerónimo Taviche</t>
  </si>
  <si>
    <t>163.-San Jerónimo Tecóatl</t>
  </si>
  <si>
    <t>164.-San Jorge Nuchita</t>
  </si>
  <si>
    <t>165.-San José Ayuquila</t>
  </si>
  <si>
    <t>166.-San José Chiltepec</t>
  </si>
  <si>
    <t>167.-San José del Peñasco</t>
  </si>
  <si>
    <t>168.-San José Estancia Grande</t>
  </si>
  <si>
    <t>169.-San José Independencia</t>
  </si>
  <si>
    <t>170.-San José Lachiguiri</t>
  </si>
  <si>
    <t>171.-San José Tenango</t>
  </si>
  <si>
    <t>172.-San Juan Achiutla</t>
  </si>
  <si>
    <t>173.-San Juan Atepec</t>
  </si>
  <si>
    <t>174.-Ánimas Trujano</t>
  </si>
  <si>
    <t>175.-San Juan Bautista Atatlahuca</t>
  </si>
  <si>
    <t>176.-San Juan Bautista Coixtlahuaca</t>
  </si>
  <si>
    <t>177.-San Juan Bautista Cuicatlán</t>
  </si>
  <si>
    <t>178.-San Juan Bautista Guelache</t>
  </si>
  <si>
    <t>179.-San Juan Bautista Jayacatlán</t>
  </si>
  <si>
    <t>180.-San Juan Bautista Lo de Soto</t>
  </si>
  <si>
    <t>181.-San Juan Bautista Suchitepec</t>
  </si>
  <si>
    <t>182.-San Juan Bautista Tlacoatzintepec</t>
  </si>
  <si>
    <t>183.-San Juan Bautista Tlachichilco</t>
  </si>
  <si>
    <t>184.-San Juan Bautista Tuxtepec</t>
  </si>
  <si>
    <t>185.-San Juan Cacahuatepec</t>
  </si>
  <si>
    <t>186.-San Juan Cieneguilla</t>
  </si>
  <si>
    <t>187.-San Juan Coatzóspam</t>
  </si>
  <si>
    <t>188.-San Juan Colorado</t>
  </si>
  <si>
    <t>189.-San Juan Comaltepec</t>
  </si>
  <si>
    <t>190.-San Juan Cotzocón</t>
  </si>
  <si>
    <t>191.-San Juan Chicomezúchil</t>
  </si>
  <si>
    <t>192.-San Juan Chilateca</t>
  </si>
  <si>
    <t>193.-San Juan del Estado</t>
  </si>
  <si>
    <t>193</t>
  </si>
  <si>
    <t>194.-San Juan del Río</t>
  </si>
  <si>
    <t>194</t>
  </si>
  <si>
    <t>195.-San Juan Diuxi</t>
  </si>
  <si>
    <t>195</t>
  </si>
  <si>
    <t>196.-San Juan Evangelista Analco</t>
  </si>
  <si>
    <t>196</t>
  </si>
  <si>
    <t>197.-San Juan Guelavía</t>
  </si>
  <si>
    <t>197</t>
  </si>
  <si>
    <t>198.-San Juan Guichicovi</t>
  </si>
  <si>
    <t>198</t>
  </si>
  <si>
    <t>199.-San Juan Ihualtepec</t>
  </si>
  <si>
    <t>199</t>
  </si>
  <si>
    <t>200.-San Juan Juquila Mixes</t>
  </si>
  <si>
    <t>200</t>
  </si>
  <si>
    <t>201.-San Juan Juquila Vijanos</t>
  </si>
  <si>
    <t>201</t>
  </si>
  <si>
    <t>202.-San Juan Lachao</t>
  </si>
  <si>
    <t>202</t>
  </si>
  <si>
    <t>203.-San Juan Lachigalla</t>
  </si>
  <si>
    <t>203</t>
  </si>
  <si>
    <t>204.-San Juan Lajarcia</t>
  </si>
  <si>
    <t>204</t>
  </si>
  <si>
    <t>205.-San Juan Lalana</t>
  </si>
  <si>
    <t>205</t>
  </si>
  <si>
    <t>206.-San Juan de Los Cués</t>
  </si>
  <si>
    <t>206</t>
  </si>
  <si>
    <t>207.-San Juan Mazatlán</t>
  </si>
  <si>
    <t>207</t>
  </si>
  <si>
    <t>208.-San Juan Mixtepec (Distr. 08)</t>
  </si>
  <si>
    <t>208</t>
  </si>
  <si>
    <t>209.-San Juan Mixtepec (Distr. 26)</t>
  </si>
  <si>
    <t>209</t>
  </si>
  <si>
    <t>210.-San Juan Ñumí</t>
  </si>
  <si>
    <t>210</t>
  </si>
  <si>
    <t>211.-San Juan Ozolotepec</t>
  </si>
  <si>
    <t>211</t>
  </si>
  <si>
    <t>212.-San Juan Petlapa</t>
  </si>
  <si>
    <t>212</t>
  </si>
  <si>
    <t>213.-San Juan Quiahije</t>
  </si>
  <si>
    <t>213</t>
  </si>
  <si>
    <t>214.-San Juan Quiotepec</t>
  </si>
  <si>
    <t>214</t>
  </si>
  <si>
    <t>215.-San Juan Sayultepec</t>
  </si>
  <si>
    <t>215</t>
  </si>
  <si>
    <t>216.-San Juan Tabaá</t>
  </si>
  <si>
    <t>216</t>
  </si>
  <si>
    <t>217.-San Juan Tamazola</t>
  </si>
  <si>
    <t>217</t>
  </si>
  <si>
    <t>218.-San Juan Teita</t>
  </si>
  <si>
    <t>218</t>
  </si>
  <si>
    <t>219.-San Juan Teitipac</t>
  </si>
  <si>
    <t>219</t>
  </si>
  <si>
    <t>220.-San Juan Tepeuxila</t>
  </si>
  <si>
    <t>220</t>
  </si>
  <si>
    <t>221.-San Juan Teposcolula</t>
  </si>
  <si>
    <t>221</t>
  </si>
  <si>
    <t>222.-San Juan Yaeé</t>
  </si>
  <si>
    <t>222</t>
  </si>
  <si>
    <t>223.-San Juan Yatzona</t>
  </si>
  <si>
    <t>223</t>
  </si>
  <si>
    <t>224.-San Juan Yucuita</t>
  </si>
  <si>
    <t>224</t>
  </si>
  <si>
    <t>225.-San Lorenzo</t>
  </si>
  <si>
    <t>225</t>
  </si>
  <si>
    <t>226.-San Lorenzo Albarradas</t>
  </si>
  <si>
    <t>226</t>
  </si>
  <si>
    <t>227.-San Lorenzo Cacaotepec</t>
  </si>
  <si>
    <t>227</t>
  </si>
  <si>
    <t>228.-San Lorenzo Cuaunecuiltitla</t>
  </si>
  <si>
    <t>228</t>
  </si>
  <si>
    <t>229.-San Lorenzo Texmelúcan</t>
  </si>
  <si>
    <t>229</t>
  </si>
  <si>
    <t>230.-San Lorenzo Victoria</t>
  </si>
  <si>
    <t>230</t>
  </si>
  <si>
    <t>231.-San Lucas Camotlán</t>
  </si>
  <si>
    <t>231</t>
  </si>
  <si>
    <t>232.-San Lucas Ojitlán</t>
  </si>
  <si>
    <t>232</t>
  </si>
  <si>
    <t>233.-San Lucas Quiaviní</t>
  </si>
  <si>
    <t>233</t>
  </si>
  <si>
    <t>234.-San Lucas Zoquiápam</t>
  </si>
  <si>
    <t>234</t>
  </si>
  <si>
    <t>235.-San Luis Amatlán</t>
  </si>
  <si>
    <t>235</t>
  </si>
  <si>
    <t>236.-San Marcial Ozolotepec</t>
  </si>
  <si>
    <t>236</t>
  </si>
  <si>
    <t>237.-San Marcos Arteaga</t>
  </si>
  <si>
    <t>237</t>
  </si>
  <si>
    <t>238.-San Martín de los Cansecos</t>
  </si>
  <si>
    <t>238</t>
  </si>
  <si>
    <t>239.-San Martín Huamelúlpam</t>
  </si>
  <si>
    <t>239</t>
  </si>
  <si>
    <t>240.-San Martín Itunyoso</t>
  </si>
  <si>
    <t>240</t>
  </si>
  <si>
    <t>241.-San Martín Lachilá</t>
  </si>
  <si>
    <t>241</t>
  </si>
  <si>
    <t>242.-San Martín Peras</t>
  </si>
  <si>
    <t>242</t>
  </si>
  <si>
    <t>243.-San Martín Tilcajete</t>
  </si>
  <si>
    <t>243</t>
  </si>
  <si>
    <t>244.-San Martín Toxpalan</t>
  </si>
  <si>
    <t>244</t>
  </si>
  <si>
    <t>245.-San Martín Zacatepec</t>
  </si>
  <si>
    <t>245</t>
  </si>
  <si>
    <t>246.-San Mateo Cajonos</t>
  </si>
  <si>
    <t>246</t>
  </si>
  <si>
    <t>247.-Capulálpam de Méndez</t>
  </si>
  <si>
    <t>247</t>
  </si>
  <si>
    <t>248.-San Mateo del Mar</t>
  </si>
  <si>
    <t>248</t>
  </si>
  <si>
    <t>249.-San Mateo Yoloxochitlán</t>
  </si>
  <si>
    <t>249</t>
  </si>
  <si>
    <t>250.-San Mateo Etlatongo</t>
  </si>
  <si>
    <t>250</t>
  </si>
  <si>
    <t>251.-San Mateo Nejápam</t>
  </si>
  <si>
    <t>251</t>
  </si>
  <si>
    <t>252.-San Mateo Peñasco</t>
  </si>
  <si>
    <t>252</t>
  </si>
  <si>
    <t>253.-San Mateo Piñas</t>
  </si>
  <si>
    <t>253</t>
  </si>
  <si>
    <t>254.-San Mateo Río Hondo</t>
  </si>
  <si>
    <t>254</t>
  </si>
  <si>
    <t>255.-San Mateo Sindihui</t>
  </si>
  <si>
    <t>255</t>
  </si>
  <si>
    <t>256.-San Mateo Tlapiltepec</t>
  </si>
  <si>
    <t>256</t>
  </si>
  <si>
    <t>257.-San Melchor Betaza</t>
  </si>
  <si>
    <t>257</t>
  </si>
  <si>
    <t>258.-San Miguel Achiutla</t>
  </si>
  <si>
    <t>258</t>
  </si>
  <si>
    <t>259.-San Miguel Ahuehuetitlán</t>
  </si>
  <si>
    <t>259</t>
  </si>
  <si>
    <t>260.-San Miguel Aloápam</t>
  </si>
  <si>
    <t>260</t>
  </si>
  <si>
    <t>261.-San Miguel Amatitlán</t>
  </si>
  <si>
    <t>261</t>
  </si>
  <si>
    <t>262.-San Miguel Amatlán</t>
  </si>
  <si>
    <t>262</t>
  </si>
  <si>
    <t>263.-San Miguel Coatlán</t>
  </si>
  <si>
    <t>263</t>
  </si>
  <si>
    <t>264.-San Miguel Chicahua</t>
  </si>
  <si>
    <t>264</t>
  </si>
  <si>
    <t>265.-San Miguel Chimalapa</t>
  </si>
  <si>
    <t>265</t>
  </si>
  <si>
    <t>266.-San Miguel del Puerto</t>
  </si>
  <si>
    <t>266</t>
  </si>
  <si>
    <t>267.-San Miguel del Río</t>
  </si>
  <si>
    <t>267</t>
  </si>
  <si>
    <t>268.-San Miguel Ejutla</t>
  </si>
  <si>
    <t>268</t>
  </si>
  <si>
    <t>269.-San Miguel el Grande</t>
  </si>
  <si>
    <t>269</t>
  </si>
  <si>
    <t>270.-San Miguel Huautla</t>
  </si>
  <si>
    <t>270</t>
  </si>
  <si>
    <t>271.-San Miguel Mixtepec</t>
  </si>
  <si>
    <t>271</t>
  </si>
  <si>
    <t>272.-San Miguel Panixtlahuaca</t>
  </si>
  <si>
    <t>272</t>
  </si>
  <si>
    <t>273.-San Miguel Peras</t>
  </si>
  <si>
    <t>273</t>
  </si>
  <si>
    <t>274.-San Miguel Piedras</t>
  </si>
  <si>
    <t>274</t>
  </si>
  <si>
    <t>275.-San Miguel Quetzaltepec</t>
  </si>
  <si>
    <t>275</t>
  </si>
  <si>
    <t>276.-San Miguel Santa Flor</t>
  </si>
  <si>
    <t>276</t>
  </si>
  <si>
    <t>277.-Villa Sola de Vega</t>
  </si>
  <si>
    <t>277</t>
  </si>
  <si>
    <t>278.-San Miguel Soyaltepec</t>
  </si>
  <si>
    <t>278</t>
  </si>
  <si>
    <t>279.-San Miguel Suchixtepec</t>
  </si>
  <si>
    <t>279</t>
  </si>
  <si>
    <t>280.-Villa Talea de Castro</t>
  </si>
  <si>
    <t>280</t>
  </si>
  <si>
    <t>281.-San Miguel Tecomatlán</t>
  </si>
  <si>
    <t>281</t>
  </si>
  <si>
    <t>282.-San Miguel Tenango</t>
  </si>
  <si>
    <t>282</t>
  </si>
  <si>
    <t>283.-San Miguel Tequixtepec</t>
  </si>
  <si>
    <t>283</t>
  </si>
  <si>
    <t>284.-San Miguel Tilquiápam</t>
  </si>
  <si>
    <t>284</t>
  </si>
  <si>
    <t>285.-San Miguel Tlacamama</t>
  </si>
  <si>
    <t>285</t>
  </si>
  <si>
    <t>286.-San Miguel Tlacotepec</t>
  </si>
  <si>
    <t>286</t>
  </si>
  <si>
    <t>287.-San Miguel Tulancingo</t>
  </si>
  <si>
    <t>287</t>
  </si>
  <si>
    <t>288.-San Miguel Yotao</t>
  </si>
  <si>
    <t>288</t>
  </si>
  <si>
    <t>289.-San Nicolás</t>
  </si>
  <si>
    <t>289</t>
  </si>
  <si>
    <t>290.-San Nicolás Hidalgo</t>
  </si>
  <si>
    <t>290</t>
  </si>
  <si>
    <t>291.-San Pablo Coatlán</t>
  </si>
  <si>
    <t>291</t>
  </si>
  <si>
    <t>292.-San Pablo Cuatro Venados</t>
  </si>
  <si>
    <t>292</t>
  </si>
  <si>
    <t>293.-San Pablo Etla</t>
  </si>
  <si>
    <t>293</t>
  </si>
  <si>
    <t>294.-San Pablo Huitzo</t>
  </si>
  <si>
    <t>294</t>
  </si>
  <si>
    <t>295.-San Pablo Huixtepec</t>
  </si>
  <si>
    <t>295</t>
  </si>
  <si>
    <t>296.-San Pablo Macuiltianguis</t>
  </si>
  <si>
    <t>296</t>
  </si>
  <si>
    <t>297.-San Pablo Tijaltepec</t>
  </si>
  <si>
    <t>297</t>
  </si>
  <si>
    <t>298.-San Pablo Villa de Mitla</t>
  </si>
  <si>
    <t>298</t>
  </si>
  <si>
    <t>299.-San Pablo Yaganiza</t>
  </si>
  <si>
    <t>299</t>
  </si>
  <si>
    <t>300.-San Pedro Amuzgos</t>
  </si>
  <si>
    <t>300</t>
  </si>
  <si>
    <t>301.-San Pedro Apóstol</t>
  </si>
  <si>
    <t>301</t>
  </si>
  <si>
    <t>302.-San Pedro Atoyac</t>
  </si>
  <si>
    <t>302</t>
  </si>
  <si>
    <t>303.-San Pedro Cajonos</t>
  </si>
  <si>
    <t>303</t>
  </si>
  <si>
    <t>304.-San Pedro Coxcaltepec Cántaros</t>
  </si>
  <si>
    <t>304</t>
  </si>
  <si>
    <t>305.-San Pedro Comitancillo</t>
  </si>
  <si>
    <t>305</t>
  </si>
  <si>
    <t>306.-San Pedro el Alto</t>
  </si>
  <si>
    <t>306</t>
  </si>
  <si>
    <t>307.-San Pedro Huamelula</t>
  </si>
  <si>
    <t>307</t>
  </si>
  <si>
    <t>308.-San Pedro Huilotepec</t>
  </si>
  <si>
    <t>308</t>
  </si>
  <si>
    <t>309.-San Pedro Ixcatlán</t>
  </si>
  <si>
    <t>309</t>
  </si>
  <si>
    <t>310.-San Pedro Ixtlahuaca</t>
  </si>
  <si>
    <t>310</t>
  </si>
  <si>
    <t>311.-San Pedro Jaltepetongo</t>
  </si>
  <si>
    <t>311</t>
  </si>
  <si>
    <t>312.-San Pedro Jicayán</t>
  </si>
  <si>
    <t>312</t>
  </si>
  <si>
    <t>313.-San Pedro Jocotipac</t>
  </si>
  <si>
    <t>313</t>
  </si>
  <si>
    <t>314.-San Pedro Juchatengo</t>
  </si>
  <si>
    <t>314</t>
  </si>
  <si>
    <t>315.-San Pedro Mártir</t>
  </si>
  <si>
    <t>315</t>
  </si>
  <si>
    <t>316.-San Pedro Mártir Quiechapa</t>
  </si>
  <si>
    <t>316</t>
  </si>
  <si>
    <t>317.-San Pedro Mártir Yucuxaco</t>
  </si>
  <si>
    <t>317</t>
  </si>
  <si>
    <t>318.-San Pedro Mixtepec (Distr. 22)</t>
  </si>
  <si>
    <t>318</t>
  </si>
  <si>
    <t>319.-San Pedro Mixtepec (Distr. 26)</t>
  </si>
  <si>
    <t>319</t>
  </si>
  <si>
    <t>320.-San Pedro Molinos</t>
  </si>
  <si>
    <t>320</t>
  </si>
  <si>
    <t>321.-San Pedro Nopala</t>
  </si>
  <si>
    <t>321</t>
  </si>
  <si>
    <t>322.-San Pedro Ocopetatillo</t>
  </si>
  <si>
    <t>322</t>
  </si>
  <si>
    <t>323.-San Pedro Ocotepec</t>
  </si>
  <si>
    <t>323</t>
  </si>
  <si>
    <t>324.-San Pedro Pochutla</t>
  </si>
  <si>
    <t>324</t>
  </si>
  <si>
    <t>325.-San Pedro Quiatoni</t>
  </si>
  <si>
    <t>325</t>
  </si>
  <si>
    <t>326.-San Pedro Sochiápam</t>
  </si>
  <si>
    <t>326</t>
  </si>
  <si>
    <t>327.-San Pedro Tapanatepec</t>
  </si>
  <si>
    <t>327</t>
  </si>
  <si>
    <t>328.-San Pedro Taviche</t>
  </si>
  <si>
    <t>328</t>
  </si>
  <si>
    <t>329.-San Pedro Teozacoalco</t>
  </si>
  <si>
    <t>329</t>
  </si>
  <si>
    <t>330.-San Pedro Teutila</t>
  </si>
  <si>
    <t>330</t>
  </si>
  <si>
    <t>331.-San Pedro Tidaá</t>
  </si>
  <si>
    <t>331</t>
  </si>
  <si>
    <t>332.-San Pedro Topiltepec</t>
  </si>
  <si>
    <t>332</t>
  </si>
  <si>
    <t>333.-San Pedro Totolapa</t>
  </si>
  <si>
    <t>333</t>
  </si>
  <si>
    <t>334.-Villa de Tututepec de Melchor Ocampo</t>
  </si>
  <si>
    <t>334</t>
  </si>
  <si>
    <t>335.-San Pedro Yaneri</t>
  </si>
  <si>
    <t>335</t>
  </si>
  <si>
    <t>336.-San Pedro Yólox</t>
  </si>
  <si>
    <t>336</t>
  </si>
  <si>
    <t>337.-San Pedro y San Pablo Ayutla</t>
  </si>
  <si>
    <t>337</t>
  </si>
  <si>
    <t>338.-Villa de Etla</t>
  </si>
  <si>
    <t>338</t>
  </si>
  <si>
    <t>339.-San Pedro y San Pablo Teposcolula</t>
  </si>
  <si>
    <t>339</t>
  </si>
  <si>
    <t>340.-San Pedro y San Pablo Tequixtepec</t>
  </si>
  <si>
    <t>340</t>
  </si>
  <si>
    <t>341.-San Pedro Yucunama</t>
  </si>
  <si>
    <t>341</t>
  </si>
  <si>
    <t>342.-San Raymundo Jalpan</t>
  </si>
  <si>
    <t>342</t>
  </si>
  <si>
    <t>343.-San Sebastián Abasolo</t>
  </si>
  <si>
    <t>343</t>
  </si>
  <si>
    <t>344.-San Sebastián Coatlán</t>
  </si>
  <si>
    <t>344</t>
  </si>
  <si>
    <t>345.-San Sebastián Ixcapa</t>
  </si>
  <si>
    <t>345</t>
  </si>
  <si>
    <t>346.-San Sebastián Nicananduta</t>
  </si>
  <si>
    <t>346</t>
  </si>
  <si>
    <t>347.-San Sebastián Río Hondo</t>
  </si>
  <si>
    <t>347</t>
  </si>
  <si>
    <t>348.-San Sebastián Tecomaxtlahuaca</t>
  </si>
  <si>
    <t>348</t>
  </si>
  <si>
    <t>349.-San Sebastián Teitipac</t>
  </si>
  <si>
    <t>349</t>
  </si>
  <si>
    <t>350.-San Sebastián Tutla</t>
  </si>
  <si>
    <t>350</t>
  </si>
  <si>
    <t>351.-San Simón Almolongas</t>
  </si>
  <si>
    <t>351</t>
  </si>
  <si>
    <t>352.-San Simón Zahuatlán</t>
  </si>
  <si>
    <t>352</t>
  </si>
  <si>
    <t>353.-Santa Ana</t>
  </si>
  <si>
    <t>353</t>
  </si>
  <si>
    <t>354.-Santa Ana Ateixtlahuaca</t>
  </si>
  <si>
    <t>354</t>
  </si>
  <si>
    <t>355.-Santa Ana Cuauhtémoc</t>
  </si>
  <si>
    <t>355</t>
  </si>
  <si>
    <t>356.-Santa Ana del Valle</t>
  </si>
  <si>
    <t>356</t>
  </si>
  <si>
    <t>357.-Santa Ana Tavela</t>
  </si>
  <si>
    <t>357</t>
  </si>
  <si>
    <t>358.-Santa Ana Tlapacoyan</t>
  </si>
  <si>
    <t>358</t>
  </si>
  <si>
    <t>359.-Santa Ana Yareni</t>
  </si>
  <si>
    <t>359</t>
  </si>
  <si>
    <t>360.-Santa Ana Zegache</t>
  </si>
  <si>
    <t>360</t>
  </si>
  <si>
    <t>361.-Santa Catalina Quierí</t>
  </si>
  <si>
    <t>361</t>
  </si>
  <si>
    <t>362.-Santa Catarina Cuixtla</t>
  </si>
  <si>
    <t>362</t>
  </si>
  <si>
    <t>363.-Santa Catarina Ixtepeji</t>
  </si>
  <si>
    <t>363</t>
  </si>
  <si>
    <t>364.-Santa Catarina Juquila</t>
  </si>
  <si>
    <t>364</t>
  </si>
  <si>
    <t>365.-Santa Catarina Lachatao</t>
  </si>
  <si>
    <t>365</t>
  </si>
  <si>
    <t>366.-Santa Catarina Loxicha</t>
  </si>
  <si>
    <t>366</t>
  </si>
  <si>
    <t>367.-Santa Catarina Mechoacán</t>
  </si>
  <si>
    <t>367</t>
  </si>
  <si>
    <t>368.-Santa Catarina Minas</t>
  </si>
  <si>
    <t>368</t>
  </si>
  <si>
    <t>369.-Santa Catarina Quiané</t>
  </si>
  <si>
    <t>369</t>
  </si>
  <si>
    <t>370.-Santa Catarina Tayata</t>
  </si>
  <si>
    <t>370</t>
  </si>
  <si>
    <t>371.-Santa Catarina Ticuá</t>
  </si>
  <si>
    <t>371</t>
  </si>
  <si>
    <t>372.-Santa Catarina Yosonotú</t>
  </si>
  <si>
    <t>372</t>
  </si>
  <si>
    <t>373.-Santa Catarina Zapoquila</t>
  </si>
  <si>
    <t>373</t>
  </si>
  <si>
    <t>374.-Santa Cruz Acatepec</t>
  </si>
  <si>
    <t>374</t>
  </si>
  <si>
    <t>375.-Santa Cruz Amilpas</t>
  </si>
  <si>
    <t>375</t>
  </si>
  <si>
    <t>376.-Santa Cruz de Bravo</t>
  </si>
  <si>
    <t>376</t>
  </si>
  <si>
    <t>377.-Santa Cruz Itundujia</t>
  </si>
  <si>
    <t>377</t>
  </si>
  <si>
    <t>378.-Santa Cruz Mixtepec</t>
  </si>
  <si>
    <t>378</t>
  </si>
  <si>
    <t>379.-Santa Cruz Nundaco</t>
  </si>
  <si>
    <t>379</t>
  </si>
  <si>
    <t>380.-Santa Cruz Papalutla</t>
  </si>
  <si>
    <t>380</t>
  </si>
  <si>
    <t>381.-Santa Cruz Tacache de Mina</t>
  </si>
  <si>
    <t>381</t>
  </si>
  <si>
    <t>382.-Santa Cruz Tacahua</t>
  </si>
  <si>
    <t>382</t>
  </si>
  <si>
    <t>383.-Santa Cruz Tayata</t>
  </si>
  <si>
    <t>383</t>
  </si>
  <si>
    <t>384.-Santa Cruz Xitla</t>
  </si>
  <si>
    <t>384</t>
  </si>
  <si>
    <t>385.-Santa Cruz Xoxocotlán</t>
  </si>
  <si>
    <t>385</t>
  </si>
  <si>
    <t>386.-Santa Cruz Zenzontepec</t>
  </si>
  <si>
    <t>386</t>
  </si>
  <si>
    <t>387.-Santa Gertrudis</t>
  </si>
  <si>
    <t>387</t>
  </si>
  <si>
    <t>388.-Santa Inés del Monte</t>
  </si>
  <si>
    <t>388</t>
  </si>
  <si>
    <t>389.-Santa Inés Yatzeche</t>
  </si>
  <si>
    <t>389</t>
  </si>
  <si>
    <t>390.-Santa Lucía del Camino</t>
  </si>
  <si>
    <t>390</t>
  </si>
  <si>
    <t>391.-Santa Lucía Miahuatlán</t>
  </si>
  <si>
    <t>391</t>
  </si>
  <si>
    <t>392.-Santa Lucía Monteverde</t>
  </si>
  <si>
    <t>392</t>
  </si>
  <si>
    <t>393.-Santa Lucía Ocotlán</t>
  </si>
  <si>
    <t>393</t>
  </si>
  <si>
    <t>394.-Santa María Alotepec</t>
  </si>
  <si>
    <t>394</t>
  </si>
  <si>
    <t>395.-Santa María Apazco</t>
  </si>
  <si>
    <t>395</t>
  </si>
  <si>
    <t>396.-Santa María La Asunción</t>
  </si>
  <si>
    <t>396</t>
  </si>
  <si>
    <t>397.-Heroica Ciudad de Tlaxiaco</t>
  </si>
  <si>
    <t>397</t>
  </si>
  <si>
    <t>398.-Ayoquezco de Aldama</t>
  </si>
  <si>
    <t>398</t>
  </si>
  <si>
    <t>399.-Santa María Atzompa</t>
  </si>
  <si>
    <t>399</t>
  </si>
  <si>
    <t>400.-Santa María Camotlán</t>
  </si>
  <si>
    <t>400</t>
  </si>
  <si>
    <t>401.-Santa María Colotepec</t>
  </si>
  <si>
    <t>401</t>
  </si>
  <si>
    <t>402.-Santa María Cortijo</t>
  </si>
  <si>
    <t>402</t>
  </si>
  <si>
    <t>403.-Santa María Coyotepec</t>
  </si>
  <si>
    <t>403</t>
  </si>
  <si>
    <t>404.-Santa María Chachoápam</t>
  </si>
  <si>
    <t>404</t>
  </si>
  <si>
    <t>405.-Villa de Chilapa de Díaz</t>
  </si>
  <si>
    <t>405</t>
  </si>
  <si>
    <t>406.-Santa María Chilchotla</t>
  </si>
  <si>
    <t>406</t>
  </si>
  <si>
    <t>407.-Santa María Chimalapa</t>
  </si>
  <si>
    <t>407</t>
  </si>
  <si>
    <t>408.-Santa María del Rosario</t>
  </si>
  <si>
    <t>408</t>
  </si>
  <si>
    <t>409.-Santa María del Tule</t>
  </si>
  <si>
    <t>409</t>
  </si>
  <si>
    <t>410.-Santa María Ecatepec</t>
  </si>
  <si>
    <t>410</t>
  </si>
  <si>
    <t>411.-Santa María Guelacé</t>
  </si>
  <si>
    <t>411</t>
  </si>
  <si>
    <t>412.-Santa María Guienagati</t>
  </si>
  <si>
    <t>412</t>
  </si>
  <si>
    <t>413.-Santa María Huatulco</t>
  </si>
  <si>
    <t>413</t>
  </si>
  <si>
    <t>414.-Santa María Huazolotitlán</t>
  </si>
  <si>
    <t>414</t>
  </si>
  <si>
    <t>415.-Santa María Ipalapa</t>
  </si>
  <si>
    <t>415</t>
  </si>
  <si>
    <t>416.-Santa María Ixcatlán</t>
  </si>
  <si>
    <t>416</t>
  </si>
  <si>
    <t>417.-Santa María Jacatepec</t>
  </si>
  <si>
    <t>417</t>
  </si>
  <si>
    <t>418.-Santa María Jalapa del Marqués</t>
  </si>
  <si>
    <t>418</t>
  </si>
  <si>
    <t>419.-Santa María Jaltianguis</t>
  </si>
  <si>
    <t>419</t>
  </si>
  <si>
    <t>420.-Santa María Lachixío</t>
  </si>
  <si>
    <t>420</t>
  </si>
  <si>
    <t>421.-Santa María Mixtequilla</t>
  </si>
  <si>
    <t>421</t>
  </si>
  <si>
    <t>422.-Santa María Nativitas</t>
  </si>
  <si>
    <t>422</t>
  </si>
  <si>
    <t>423.-Santa María Nduayaco</t>
  </si>
  <si>
    <t>423</t>
  </si>
  <si>
    <t>424.-Santa María Ozolotepec</t>
  </si>
  <si>
    <t>424</t>
  </si>
  <si>
    <t>425.-Santa María Pápalo</t>
  </si>
  <si>
    <t>425</t>
  </si>
  <si>
    <t>426.-Santa María Peñoles</t>
  </si>
  <si>
    <t>426</t>
  </si>
  <si>
    <t>427.-Santa María Petapa</t>
  </si>
  <si>
    <t>427</t>
  </si>
  <si>
    <t>428.-Santa María Quiegolani</t>
  </si>
  <si>
    <t>428</t>
  </si>
  <si>
    <t>429.-Santa María Sola</t>
  </si>
  <si>
    <t>429</t>
  </si>
  <si>
    <t>430.-Santa María Tataltepec</t>
  </si>
  <si>
    <t>430</t>
  </si>
  <si>
    <t>431.-Santa María Tecomavaca</t>
  </si>
  <si>
    <t>431</t>
  </si>
  <si>
    <t>432.-Santa María Temaxcalapa</t>
  </si>
  <si>
    <t>432</t>
  </si>
  <si>
    <t>433.-Santa María Temaxcaltepec</t>
  </si>
  <si>
    <t>433</t>
  </si>
  <si>
    <t>434.-Santa María Teopoxco</t>
  </si>
  <si>
    <t>434</t>
  </si>
  <si>
    <t>435.-Santa María Tepantlali</t>
  </si>
  <si>
    <t>435</t>
  </si>
  <si>
    <t>436.-Santa María Texcatitlán</t>
  </si>
  <si>
    <t>436</t>
  </si>
  <si>
    <t>437.-Santa María Tlahuitoltepec</t>
  </si>
  <si>
    <t>437</t>
  </si>
  <si>
    <t>438.-Santa María Tlalixtac</t>
  </si>
  <si>
    <t>438</t>
  </si>
  <si>
    <t>439.-Santa María Tonameca</t>
  </si>
  <si>
    <t>439</t>
  </si>
  <si>
    <t>440.-Santa María Totolapilla</t>
  </si>
  <si>
    <t>440</t>
  </si>
  <si>
    <t>441.-Santa María Xadani</t>
  </si>
  <si>
    <t>441</t>
  </si>
  <si>
    <t>442.-Santa María Yalina</t>
  </si>
  <si>
    <t>442</t>
  </si>
  <si>
    <t>443.-Santa María Yavesía</t>
  </si>
  <si>
    <t>443</t>
  </si>
  <si>
    <t>444.-Santa María Yolotepec</t>
  </si>
  <si>
    <t>444</t>
  </si>
  <si>
    <t>445.-Santa María Yosoyúa</t>
  </si>
  <si>
    <t>445</t>
  </si>
  <si>
    <t>446.-Santa María Yucuhiti</t>
  </si>
  <si>
    <t>446</t>
  </si>
  <si>
    <t>447.-Santa María Zacatepec</t>
  </si>
  <si>
    <t>447</t>
  </si>
  <si>
    <t>448.-Santa María Zaniza</t>
  </si>
  <si>
    <t>448</t>
  </si>
  <si>
    <t>449.-Santa María Zoquitlán</t>
  </si>
  <si>
    <t>449</t>
  </si>
  <si>
    <t>450.-Santiago Amoltepec</t>
  </si>
  <si>
    <t>450</t>
  </si>
  <si>
    <t>451.-Santiago Apoala</t>
  </si>
  <si>
    <t>451</t>
  </si>
  <si>
    <t>452.-Santiago Apóstol</t>
  </si>
  <si>
    <t>452</t>
  </si>
  <si>
    <t>453.-Santiago Astata</t>
  </si>
  <si>
    <t>453</t>
  </si>
  <si>
    <t>454.-Santiago Atitlán</t>
  </si>
  <si>
    <t>454</t>
  </si>
  <si>
    <t>455.-Santiago Ayuquililla</t>
  </si>
  <si>
    <t>455</t>
  </si>
  <si>
    <t>456.-Santiago Cacaloxtepec</t>
  </si>
  <si>
    <t>456</t>
  </si>
  <si>
    <t>457.-Santiago Camotlán</t>
  </si>
  <si>
    <t>457</t>
  </si>
  <si>
    <t>458.-Santiago Comaltepec</t>
  </si>
  <si>
    <t>458</t>
  </si>
  <si>
    <t>459.-Santiago Chazumba</t>
  </si>
  <si>
    <t>459</t>
  </si>
  <si>
    <t>460.-Santiago Choápam</t>
  </si>
  <si>
    <t>460</t>
  </si>
  <si>
    <t>461.-Santiago del Río</t>
  </si>
  <si>
    <t>461</t>
  </si>
  <si>
    <t>462.-Santiago Huajolotitlán</t>
  </si>
  <si>
    <t>462</t>
  </si>
  <si>
    <t>463.-Santiago Huauclilla</t>
  </si>
  <si>
    <t>463</t>
  </si>
  <si>
    <t>464.-Santiago Ihuitlán Plumas</t>
  </si>
  <si>
    <t>464</t>
  </si>
  <si>
    <t>465.-Santiago Ixcuintepec</t>
  </si>
  <si>
    <t>465</t>
  </si>
  <si>
    <t>466.-Santiago Ixtayutla</t>
  </si>
  <si>
    <t>466</t>
  </si>
  <si>
    <t>467.-Santiago Jamiltepec</t>
  </si>
  <si>
    <t>467</t>
  </si>
  <si>
    <t>468.-Santiago Jocotepec</t>
  </si>
  <si>
    <t>468</t>
  </si>
  <si>
    <t>469.-Santiago Juxtlahuaca</t>
  </si>
  <si>
    <t>469</t>
  </si>
  <si>
    <t>470.-Santiago Lachiguiri</t>
  </si>
  <si>
    <t>470</t>
  </si>
  <si>
    <t>471.-Santiago Lalopa</t>
  </si>
  <si>
    <t>471</t>
  </si>
  <si>
    <t>472.-Santiago Laollaga</t>
  </si>
  <si>
    <t>472</t>
  </si>
  <si>
    <t>473.-Santiago Laxopa</t>
  </si>
  <si>
    <t>473</t>
  </si>
  <si>
    <t>474.-Santiago Llano Grande</t>
  </si>
  <si>
    <t>474</t>
  </si>
  <si>
    <t>475.-Santiago Matatlán</t>
  </si>
  <si>
    <t>475</t>
  </si>
  <si>
    <t>476.-Santiago Miltepec</t>
  </si>
  <si>
    <t>476</t>
  </si>
  <si>
    <t>477.-Santiago Minas</t>
  </si>
  <si>
    <t>477</t>
  </si>
  <si>
    <t>478.-Santiago Nacaltepec</t>
  </si>
  <si>
    <t>478</t>
  </si>
  <si>
    <t>479.-Santiago Nejapilla</t>
  </si>
  <si>
    <t>479</t>
  </si>
  <si>
    <t>480.-Santiago Nundiche</t>
  </si>
  <si>
    <t>480</t>
  </si>
  <si>
    <t>481.-Santiago Nuyoó</t>
  </si>
  <si>
    <t>481</t>
  </si>
  <si>
    <t>482.-Santiago Pinotepa Nacional</t>
  </si>
  <si>
    <t>482</t>
  </si>
  <si>
    <t>483.-Santiago Suchilquitongo</t>
  </si>
  <si>
    <t>483</t>
  </si>
  <si>
    <t>484.-Santiago Tamazola</t>
  </si>
  <si>
    <t>484</t>
  </si>
  <si>
    <t>485.-Santiago Tapextla</t>
  </si>
  <si>
    <t>485</t>
  </si>
  <si>
    <t>486.-Villa Tejúpam de La Unión</t>
  </si>
  <si>
    <t>486</t>
  </si>
  <si>
    <t>487.-Santiago Tenango</t>
  </si>
  <si>
    <t>487</t>
  </si>
  <si>
    <t>488.-Santiago Tepetlapa</t>
  </si>
  <si>
    <t>488</t>
  </si>
  <si>
    <t>489.-Santiago Tetepec</t>
  </si>
  <si>
    <t>489</t>
  </si>
  <si>
    <t>490.-Santiago Texcalcingo</t>
  </si>
  <si>
    <t>490</t>
  </si>
  <si>
    <t>491.-Santiago Textitlán</t>
  </si>
  <si>
    <t>491</t>
  </si>
  <si>
    <t>492.-Santiago Tilantongo</t>
  </si>
  <si>
    <t>492</t>
  </si>
  <si>
    <t>493.-Santiago Tillo</t>
  </si>
  <si>
    <t>493</t>
  </si>
  <si>
    <t>494.-Santiago Tlazoyaltepec</t>
  </si>
  <si>
    <t>494</t>
  </si>
  <si>
    <t>495.-Santiago Xanica</t>
  </si>
  <si>
    <t>495</t>
  </si>
  <si>
    <t>496.-Santiago Xiacuí</t>
  </si>
  <si>
    <t>496</t>
  </si>
  <si>
    <t>497.-Santiago Yaitepec</t>
  </si>
  <si>
    <t>497</t>
  </si>
  <si>
    <t>498.-Santiago Yaveo</t>
  </si>
  <si>
    <t>498</t>
  </si>
  <si>
    <t>499.-Santiago Yolomécatl</t>
  </si>
  <si>
    <t>499</t>
  </si>
  <si>
    <t>500.-Santiago Yosondúa</t>
  </si>
  <si>
    <t>500</t>
  </si>
  <si>
    <t>501.-Santiago Yucuyachi</t>
  </si>
  <si>
    <t>501</t>
  </si>
  <si>
    <t>502.-Santiago Zacatepec</t>
  </si>
  <si>
    <t>502</t>
  </si>
  <si>
    <t>503.-Santiago Zoochila</t>
  </si>
  <si>
    <t>503</t>
  </si>
  <si>
    <t>504.-Nuevo Zoquiápam</t>
  </si>
  <si>
    <t>504</t>
  </si>
  <si>
    <t>505.-Santo Domingo Ingenio</t>
  </si>
  <si>
    <t>505</t>
  </si>
  <si>
    <t>506.-Santo Domingo Albarradas</t>
  </si>
  <si>
    <t>506</t>
  </si>
  <si>
    <t>507.-Santo Domingo Armenta</t>
  </si>
  <si>
    <t>507</t>
  </si>
  <si>
    <t>508.-Santo Domingo Chihuitán</t>
  </si>
  <si>
    <t>508</t>
  </si>
  <si>
    <t>509.-Santo Domingo de Morelos</t>
  </si>
  <si>
    <t>509</t>
  </si>
  <si>
    <t>510.-Santo Domingo Ixcatlán</t>
  </si>
  <si>
    <t>510</t>
  </si>
  <si>
    <t>511.-Santo Domingo Nuxaá</t>
  </si>
  <si>
    <t>511</t>
  </si>
  <si>
    <t>512.-Santo Domingo Ozolotepec</t>
  </si>
  <si>
    <t>512</t>
  </si>
  <si>
    <t>513.-Santo Domingo Petapa</t>
  </si>
  <si>
    <t>513</t>
  </si>
  <si>
    <t>514.-Santo Domingo Roayaga</t>
  </si>
  <si>
    <t>514</t>
  </si>
  <si>
    <t>515.-Santo Domingo Tehuantepec</t>
  </si>
  <si>
    <t>515</t>
  </si>
  <si>
    <t>516.-Santo Domingo Teojomulco</t>
  </si>
  <si>
    <t>516</t>
  </si>
  <si>
    <t>517.-Santo Domingo Tepuxtepec</t>
  </si>
  <si>
    <t>517</t>
  </si>
  <si>
    <t>518.-Santo Domingo Tlatayápam</t>
  </si>
  <si>
    <t>518</t>
  </si>
  <si>
    <t>519.-Santo Domingo Tomaltepec</t>
  </si>
  <si>
    <t>519</t>
  </si>
  <si>
    <t>520.-Santo Domingo Tonalá</t>
  </si>
  <si>
    <t>520</t>
  </si>
  <si>
    <t>521.-Santo Domingo Tonaltepec</t>
  </si>
  <si>
    <t>521</t>
  </si>
  <si>
    <t>522.-Santo Domingo Xagacía</t>
  </si>
  <si>
    <t>522</t>
  </si>
  <si>
    <t>523.-Santo Domingo Yanhuitlán</t>
  </si>
  <si>
    <t>523</t>
  </si>
  <si>
    <t>524.-Santo Domingo Yodohino</t>
  </si>
  <si>
    <t>524</t>
  </si>
  <si>
    <t>525.-Santo Domingo Zanatepec</t>
  </si>
  <si>
    <t>525</t>
  </si>
  <si>
    <t>526.-Santos Reyes Nopala</t>
  </si>
  <si>
    <t>526</t>
  </si>
  <si>
    <t>527.-Santos Reyes Pápalo</t>
  </si>
  <si>
    <t>527</t>
  </si>
  <si>
    <t>528.-Santos Reyes Tepejillo</t>
  </si>
  <si>
    <t>528</t>
  </si>
  <si>
    <t>529.-Santos Reyes Yucuná</t>
  </si>
  <si>
    <t>529</t>
  </si>
  <si>
    <t>530.-Santo Tomás Jalieza</t>
  </si>
  <si>
    <t>530</t>
  </si>
  <si>
    <t>531.-Santo Tomás Mazaltepec</t>
  </si>
  <si>
    <t>531</t>
  </si>
  <si>
    <t>532.-Santo Tomás Ocotepec</t>
  </si>
  <si>
    <t>532</t>
  </si>
  <si>
    <t>533.-Santo Tomás Tamazulapan</t>
  </si>
  <si>
    <t>533</t>
  </si>
  <si>
    <t>534.-San Vicente Coatlán</t>
  </si>
  <si>
    <t>534</t>
  </si>
  <si>
    <t>535.-San Vicente Lachixío</t>
  </si>
  <si>
    <t>535</t>
  </si>
  <si>
    <t>536.-San Vicente Nuñú</t>
  </si>
  <si>
    <t>536</t>
  </si>
  <si>
    <t>537.-Silacayoápam</t>
  </si>
  <si>
    <t>537</t>
  </si>
  <si>
    <t>538.-Sitio de Xitlapehua</t>
  </si>
  <si>
    <t>538</t>
  </si>
  <si>
    <t>539.-Soledad Etla</t>
  </si>
  <si>
    <t>539</t>
  </si>
  <si>
    <t>540.-Villa de Tamazulápam del Progreso</t>
  </si>
  <si>
    <t>540</t>
  </si>
  <si>
    <t>541.-Tanetze de Zaragoza</t>
  </si>
  <si>
    <t>541</t>
  </si>
  <si>
    <t>542.-Taniche</t>
  </si>
  <si>
    <t>542</t>
  </si>
  <si>
    <t>543.-Tataltepec de Valdés</t>
  </si>
  <si>
    <t>543</t>
  </si>
  <si>
    <t>544.-Teococuilco de Marcos Pérez</t>
  </si>
  <si>
    <t>544</t>
  </si>
  <si>
    <t>545.-Teotitlán de Flores Magón</t>
  </si>
  <si>
    <t>545</t>
  </si>
  <si>
    <t>546.-Teotitlán del Valle</t>
  </si>
  <si>
    <t>546</t>
  </si>
  <si>
    <t>547.-Teotongo</t>
  </si>
  <si>
    <t>547</t>
  </si>
  <si>
    <t>548.-Tepelmeme Villa de Morelos</t>
  </si>
  <si>
    <t>548</t>
  </si>
  <si>
    <t>549.-Tezoatlán de Segura y Luna</t>
  </si>
  <si>
    <t>549</t>
  </si>
  <si>
    <t>550.-San Jerónimo Tlacochahuaya</t>
  </si>
  <si>
    <t>550</t>
  </si>
  <si>
    <t>551.-Tlacolula de Matamoros</t>
  </si>
  <si>
    <t>551</t>
  </si>
  <si>
    <t>552.-Tlacotepec Plumas</t>
  </si>
  <si>
    <t>552</t>
  </si>
  <si>
    <t>553.-Tlalixtac de Cabrera</t>
  </si>
  <si>
    <t>553</t>
  </si>
  <si>
    <t>554.-Totontepec Villa de Morelos</t>
  </si>
  <si>
    <t>554</t>
  </si>
  <si>
    <t>555.-Trinidad Zaachila</t>
  </si>
  <si>
    <t>555</t>
  </si>
  <si>
    <t>556.-La Trinidad Vista Hermosa</t>
  </si>
  <si>
    <t>556</t>
  </si>
  <si>
    <t>557.-Unión Hidalgo</t>
  </si>
  <si>
    <t>557</t>
  </si>
  <si>
    <t>558.-Valerio Trujano</t>
  </si>
  <si>
    <t>558</t>
  </si>
  <si>
    <t>559.-San Juan Bautista Valle Nacional</t>
  </si>
  <si>
    <t>559</t>
  </si>
  <si>
    <t>560.-Villa Díaz Ordaz</t>
  </si>
  <si>
    <t>560</t>
  </si>
  <si>
    <t>561.-Yaxe</t>
  </si>
  <si>
    <t>561</t>
  </si>
  <si>
    <t>562.-Magdalena Yodocono de Porfirio Díaz</t>
  </si>
  <si>
    <t>562</t>
  </si>
  <si>
    <t>563.-Yogana</t>
  </si>
  <si>
    <t>563</t>
  </si>
  <si>
    <t>564.-Yutanduchi de Guerrero</t>
  </si>
  <si>
    <t>564</t>
  </si>
  <si>
    <t>565.-Villa de Zaachila</t>
  </si>
  <si>
    <t>565</t>
  </si>
  <si>
    <t>566.-San Mateo Yucutindó</t>
  </si>
  <si>
    <t>566</t>
  </si>
  <si>
    <t>567.-Zapotitlán Lagunas</t>
  </si>
  <si>
    <t>567</t>
  </si>
  <si>
    <t>568.-Zapotitlán Palmas</t>
  </si>
  <si>
    <t>568</t>
  </si>
  <si>
    <t>569.-Santa Inés de Zaragoza</t>
  </si>
  <si>
    <t>569</t>
  </si>
  <si>
    <t>570.-Zimatlán de Álvarez</t>
  </si>
  <si>
    <t>570</t>
  </si>
  <si>
    <t>CVE_UM</t>
  </si>
  <si>
    <t>UM</t>
  </si>
  <si>
    <t>Part_gen</t>
  </si>
  <si>
    <t xml:space="preserve"> Becas</t>
  </si>
  <si>
    <t xml:space="preserve">611.-EDIFICACION HABITACIONAL </t>
  </si>
  <si>
    <t>PG_611_</t>
  </si>
  <si>
    <t xml:space="preserve"> Bombas</t>
  </si>
  <si>
    <t xml:space="preserve">612.-EDIFICACION NO HABITACIONAL </t>
  </si>
  <si>
    <t>PG_612_</t>
  </si>
  <si>
    <t xml:space="preserve"> Botiquines</t>
  </si>
  <si>
    <t>613.-CONSTRUCCION  DE  OBRAS  PARA  EL  ABASTECIMIENTO  DE  AGUA,  PETROLEO,  GAS,  ELECTRICIDAD  Y TELECOMUNICACIONES</t>
  </si>
  <si>
    <t>PG_613_</t>
  </si>
  <si>
    <t>Acequias</t>
  </si>
  <si>
    <t xml:space="preserve">614.-DIVISION DE TERRENOS Y CONSTRUCCION DE OBRAS DE URBANIZACION </t>
  </si>
  <si>
    <t>PG_614_</t>
  </si>
  <si>
    <t>Alzas</t>
  </si>
  <si>
    <t xml:space="preserve">615.-CONSTRUCCION DE VIAS DE COMUNICACION </t>
  </si>
  <si>
    <t>PG_615_</t>
  </si>
  <si>
    <t>Anexos</t>
  </si>
  <si>
    <t xml:space="preserve">616.-OTRAS CONSTRUCCIONES DE INGENIERIA CIVIL U OBRA PESADA </t>
  </si>
  <si>
    <t>PG_616_</t>
  </si>
  <si>
    <t>Apriscos</t>
  </si>
  <si>
    <t xml:space="preserve">617.-INSTALACIONES Y EQUIPAMIENTO EN CONSTRUCCIONES </t>
  </si>
  <si>
    <t>PG_617_</t>
  </si>
  <si>
    <t>Artes</t>
  </si>
  <si>
    <t xml:space="preserve">619.-TRABAJOS DE ACABADOS  EN EDIFICACIONES Y OTROS TRABAJOS ESPECIALIZADOS </t>
  </si>
  <si>
    <t>PG_619_</t>
  </si>
  <si>
    <t>Asuntos</t>
  </si>
  <si>
    <t xml:space="preserve">621.-EDIFICACION HABITACIONAL </t>
  </si>
  <si>
    <t>PG_621_</t>
  </si>
  <si>
    <t>Autodiagnósticos</t>
  </si>
  <si>
    <t xml:space="preserve">622.-EDIFICACION NO HABITACIONAL </t>
  </si>
  <si>
    <t>PG_622_</t>
  </si>
  <si>
    <t>Autovías</t>
  </si>
  <si>
    <t>623.-CONSTRUCCION  DE  OBRAS  PARA  EL  ABASTECIMIENTO  DE  AGUA,  PETROLEO,  GAS,  ELECTRICIDAD  Y TELECOMUNICACIONES</t>
  </si>
  <si>
    <t>PG_623_</t>
  </si>
  <si>
    <t xml:space="preserve">Averiguaciones previas </t>
  </si>
  <si>
    <t xml:space="preserve">624.-DIVISION DE TERRENOS Y CONSTRUCCION DE OBRAS DE URBANIZACION </t>
  </si>
  <si>
    <t>PG_624_</t>
  </si>
  <si>
    <t>Aves</t>
  </si>
  <si>
    <t xml:space="preserve">625.-CONSTRUCCION DE VIAS DE COMUNICACION </t>
  </si>
  <si>
    <t>PG_625_</t>
  </si>
  <si>
    <t>Ayuntamientos</t>
  </si>
  <si>
    <t xml:space="preserve">626.-OTRAS CONSTRUCCIONES DE INGENIERIA CIVIL U  OBRA PESADA </t>
  </si>
  <si>
    <t>PG_626_</t>
  </si>
  <si>
    <t>Bancos De Datos</t>
  </si>
  <si>
    <t xml:space="preserve">627.-INSTALACIONES Y EQUIPAMIENTO EN CONSTRUCCIONES </t>
  </si>
  <si>
    <t>PG_627_</t>
  </si>
  <si>
    <t>Bancos De Materiales</t>
  </si>
  <si>
    <t xml:space="preserve">629.-TRABAJOS DE ACABADOS  EN EDIFICACIONES Y OTROS TRABAJOS ESPECIALIZADOS </t>
  </si>
  <si>
    <t>PG_629_</t>
  </si>
  <si>
    <t>Baños</t>
  </si>
  <si>
    <t>631.-ESTUDIOS,  FORMULACION  Y  EVALUACION   DE  PROYECTOS  PRODUCTIVOS  NO  INCLUIDOS  EN  CONCEPTOS ANTERIORES DE ESTE CAPITULO</t>
  </si>
  <si>
    <t>PG_631_</t>
  </si>
  <si>
    <t>Barriles</t>
  </si>
  <si>
    <t xml:space="preserve">632.-EJECUCION DE PROYECTOS PRODUCTIVOS NO INCLUIDOS EN  CONCEPTOS ANTERIORES DE ESTE CAPITULO </t>
  </si>
  <si>
    <t>PG_632_</t>
  </si>
  <si>
    <t>Básculas</t>
  </si>
  <si>
    <t>Bases Militares</t>
  </si>
  <si>
    <t>Bebederos</t>
  </si>
  <si>
    <t>Beneficiadoras</t>
  </si>
  <si>
    <t>Bibliotecas</t>
  </si>
  <si>
    <t>Biodigestores</t>
  </si>
  <si>
    <t>601.-ESTUDIOS Y PROYECTOS DE EDIFICACION HABITACIONAL</t>
  </si>
  <si>
    <t>610.-ESTUDIOS Y PROYECTOS DE EDIFICACION NO HABITACIONAL</t>
  </si>
  <si>
    <t>620.-ESTUDIOS Y PROYECTOS DE OBRAS PARA EL ABASTECIMIENTO DE AGUA, PETROLEO, GAS, ELECTRICIDAD Y TELECOMUNICACIONES</t>
  </si>
  <si>
    <t>631.-ESTUDIOS Y PROYECTOS PARA LA DIVISION DE TERRENOS Y CONSTRUCCION DE OBRAS DE URBANIZACION</t>
  </si>
  <si>
    <t>642.-ESTUDIOS Y PROYECTOS DE CONSTRUCCION DE VIAS DE COMUNICACION</t>
  </si>
  <si>
    <t>653.-ESTUDIOS Y PROYECTOS DE OTRAS CONSTRUCCIONES DE INGENIERIA CIVIL U OBRA PESADA</t>
  </si>
  <si>
    <t>672.-EQUIPAMIENTO DE EDIFICACION HABITACIONAL</t>
  </si>
  <si>
    <t>676.-ESTUDIOS Y PROYECTOS DE ACABADOS EN EDIFICACIONES Y OTROS TRABAJOS ESPECIALIZADOS</t>
  </si>
  <si>
    <t>686.-ESTUDIOS, FORMULACION Y EVALUACION DE PROYECTOS PRODUCTIVOS</t>
  </si>
  <si>
    <t>689.-EJECUCION, DE PROYECTOS PRODUCTIVOS</t>
  </si>
  <si>
    <t>Bodegas</t>
  </si>
  <si>
    <t>602.-ADICIONES Y MEJORAS DE EDIFICACION HABITACIONAL</t>
  </si>
  <si>
    <t>611.-ADICIONES Y MEJORAS A LA EDIFICACION NO HABITACIONAL</t>
  </si>
  <si>
    <t>621.-ADICIONES Y MEJORAS DE OBRAS PARA EL ABASTECIMIENTO DE AGUA, PETROLEO, GAS, ELECTRICIDAD Y TELECOMUNICACIONES</t>
  </si>
  <si>
    <t>632.-ADICIONES Y MEJORAS A OBRAS DE URBANIZACION</t>
  </si>
  <si>
    <t>643.-ADICIONES Y MEJORAS A LAS VIAS DE COMUNICACION</t>
  </si>
  <si>
    <t>654.-ADICIONES Y MEJORAS DE OTRAS CONSTRUCCIONES DE INGENIERIA CIVIL U OBRA PESADA</t>
  </si>
  <si>
    <t>673.-EQUIPAMIENTO DE EDIFICACION NO HABITACIONAL</t>
  </si>
  <si>
    <t>677.-ADICIONES Y MEJORAS A ACABADOS EN EDIFICACIONES Y OTROS TRABAJOS ESPECIALIZADOS</t>
  </si>
  <si>
    <t>687.-INVESTIGACION Y DESARROLLO</t>
  </si>
  <si>
    <t>690.-ADICIONES Y MEJORAS A INFRAESTRUCTURA PRODUCTIVA</t>
  </si>
  <si>
    <t>Boletos</t>
  </si>
  <si>
    <t>603.-AMPLIACION DE LA EDIFICACION HABITACIONAL</t>
  </si>
  <si>
    <t>612.-AMPLIACION DE EDIFICACION NO HABITACIONAL</t>
  </si>
  <si>
    <t>622.-AMPLIACION DE INFRAESTRUCTURA PARA EL ABASTECIMIENTO DE AGUA, PETROLEO, GAS, ELECTRICIDAD Y TELECOMUNICACIONES</t>
  </si>
  <si>
    <t>633.-AMPLIACION DE OBRAS DE URBANIZACION</t>
  </si>
  <si>
    <t>644.-AMPLIACION DE VIAS DE COMUNICACION</t>
  </si>
  <si>
    <t>655.-AMPLIACION DE OTRAS CONSTRUCCIONES DE INGENIERIA CIVIL U OBRA PESADA</t>
  </si>
  <si>
    <t>674.-EQUIPAMIENTO PARA EL ABASTECIMIENTO DE AGUA, PETROLEO, GAS,  ELECTRICIDAD Y TELECOMUNICACIONES</t>
  </si>
  <si>
    <t>678.-CONSERVACION DE ACABADOS EN EDIFICACIONES Y OTROS TRABAJOS ESPECIALIZADOS</t>
  </si>
  <si>
    <t>688.-INVESTIGACION Y ASISTENCIA TECNOLOGICA</t>
  </si>
  <si>
    <t>691.-AMPLIACION DE  INFRAESTRUCTURA PRODUCTIVA</t>
  </si>
  <si>
    <t>Brigadas</t>
  </si>
  <si>
    <t>604.-CONSERVACION DE LA EDIFICACION HABITACIONAL</t>
  </si>
  <si>
    <t>613.-CONSERVACION DE LA EDIFICACION NO HABITACIONAL</t>
  </si>
  <si>
    <t>623.-CONSERVACION DE INFRAESTRUCTURA PARA EL ABASTECIMIENTO DE AGUA, PETROLEO, GAS, ELECTRICIDAD Y TELECOMUNICACIONES</t>
  </si>
  <si>
    <t>634.-CONSERVACION DE OBRAS DE URBANIZACION</t>
  </si>
  <si>
    <t>645.-CONSERVACION DE VIAS DE COMUNICACION</t>
  </si>
  <si>
    <t>656.-CONSERVACION DE OTRAS CONSTRUCCIONES DE INGENIERIA CIVIL U OBRA PESADA</t>
  </si>
  <si>
    <t>675.-EQUIPAMIENTO DE OTRAS CONSTRUCCIONES DE INGENIERIA CIVIL U OBRA PESADA</t>
  </si>
  <si>
    <t>679.-MANTENIMIENTO DE ACABADOS EN EDIFICACIONES Y OTROS TRABAJOS ESPECIALIZADOS</t>
  </si>
  <si>
    <t>721.-GASTOS INDIRECTOS DE PROYECTOS PRODUCTIVOS Y ACCIONES DE FOMENTO</t>
  </si>
  <si>
    <t>692.-CONSERVACION DE INFRAESTRUCTURA PRODUCTIVA</t>
  </si>
  <si>
    <t>Cabezas</t>
  </si>
  <si>
    <t>605.-GASTOS DE SUPERVISION DE EDIFICACION HABITACIONAL</t>
  </si>
  <si>
    <t>614.-MANTENIMIENTO A LA INFRAESTRUCTURA DE LA EDIFICACION NO HABITACIONAL</t>
  </si>
  <si>
    <t>624.-MANTENIMIENTO DE INFRAESTRUCTURA PARA EL ABASTECIMIENTO DE AGUA, PETROLEO, GAS, ELECTRICIDAD Y TELECOMUNICACIONES</t>
  </si>
  <si>
    <t>635.-MANTENIMIENTO A OBRAS DE URBANIZACION</t>
  </si>
  <si>
    <t>646.-MANTENIMIENTO A LAS VIAS DE COMUNICACION</t>
  </si>
  <si>
    <t>657.-MANTENIMIENTO DE OTRAS CONSTRUCCIONES DE INGENIERIA CIVIL U OBRA PESADA</t>
  </si>
  <si>
    <t>680.-ACABADOS EN EDIFICACIONES Y OTROS TRABAJOS ESPECIALIZADOS</t>
  </si>
  <si>
    <t>722.-GASTOS INDIRECTOS NORMATIVA DE PROYECTOS  PRODUCTIVOS DE ACCIONES Y FOMENTO</t>
  </si>
  <si>
    <t>693.-MANTENIMIENTO MAYOR DE INFRAESTRUCTURA PRODUCTIVA</t>
  </si>
  <si>
    <t>Cajas De Ahorro</t>
  </si>
  <si>
    <t>606.-INSPECCION Y VIGILANCIA DE EDIFICACION HABITACIONAL</t>
  </si>
  <si>
    <t>615.-GASTOS DE SUPERVISION DE EDIFICACION NO HABITACIONAL</t>
  </si>
  <si>
    <t>625.-CONSTRUCCION DE OBRAS PARA EL ABASTECIMIENTO DE AGUA, PETROLEO, GAS, ELECTRICIDAD Y TELECOMUNICACIONES</t>
  </si>
  <si>
    <t>636.-CONSTRUCCION DE OBRAS DE URBANIZACION</t>
  </si>
  <si>
    <t>647.-CONSTRUCCION DE VIAS DE COMUNICACION</t>
  </si>
  <si>
    <t>658.-OTRAS CONSTRUCCIONES DE INGENIERIA CIVIL U OBRA PESADA</t>
  </si>
  <si>
    <t>681.-GASTOS DE SUPERVISION DE ACABADOS EN EDIFICACIONES Y OTROS TRABAJOS ESPECIALIZADOS</t>
  </si>
  <si>
    <t>694.-EQUIPAMIENTO DE INFRAESTRUCTURA PRODUCTIVA</t>
  </si>
  <si>
    <t>Calentadores</t>
  </si>
  <si>
    <t>607.-GASTOS INDIRECTOS DE EDIFICACION HABITACIONAL</t>
  </si>
  <si>
    <t>616.-INSPECCION Y VIGILANCIA DE EDIFICACION NO HABITACIONAL</t>
  </si>
  <si>
    <t>626.-GASTOS DE SUPERVISION DE OBRAS PARA EL ABASTECIMIENTO DE AGUA, PETROLEO, GAS, ELECTRICIDAD Y TELECOMUNICACIONES</t>
  </si>
  <si>
    <t>637.-GASTOS DE SUPERVISION PARA LA DIVISION DE TERRENOS Y CONSTRUCCION DE OBRAS DE URBANIZACION</t>
  </si>
  <si>
    <t>648.-GASTOS DE SUPERVISION DE CONSTRUCCION DE VIAS DE COMUNICACION</t>
  </si>
  <si>
    <t>659.-GASTOS DE SUPERVISION DE OTRAS CONSTRUCCIONES DE INGENIERIA CIVIL U OBRA PESADA</t>
  </si>
  <si>
    <t>682.-INSPECCION Y VIGILANCIA DE ACABADOS EN EDIFICACIONES Y OTROS TRABAJOS ESPECIALIZADOS</t>
  </si>
  <si>
    <t>695.-CONSTRUCCION DE INFRAESTRUCTURA PRODUCTIVA</t>
  </si>
  <si>
    <t>Calles</t>
  </si>
  <si>
    <t>608.-GASTOS INDIRECTOS NORMATIVA DE EDIFICACION HABITACIONAL</t>
  </si>
  <si>
    <t>617.-GASTOS INDIRECTOS DE EDIFICACION NO HABITACIONAL</t>
  </si>
  <si>
    <t>627.-INSPECCION Y VIGILANCIA DE OBRAS PARA EL ABASTECIMIENTO DE AGUA, PETROLEO, GAS, ELECTRICIDAD Y TELECOMUNICACIONES.</t>
  </si>
  <si>
    <t>638.-INSPECCION Y VIGILANCIA PARA LA DIVISION DE TERRENOS Y CONSTRUCCION DE OBRAS DE URBANIZACION</t>
  </si>
  <si>
    <t>649.-INSPECCION Y VIGILANCIA DE CONSTRUCCIONES DE VIAS DE COMUNICACION</t>
  </si>
  <si>
    <t>660.-INSPECCION Y VIGILANCIA DE OTRAS CONSTRUCCIONES DE INGENIERIA CIVIL U OBRA PESADA</t>
  </si>
  <si>
    <t>683.-GASTOS INDIRECTOS DE ACABADOS EN EDIFICACIONES Y OTROS TRABAJOS ESPECIALIZADOS</t>
  </si>
  <si>
    <t>696.-APOYO A LA PRODUCCION</t>
  </si>
  <si>
    <t>Camas</t>
  </si>
  <si>
    <t>609.-FISCALIZACION DE RECURSOS (ORGANO TECNICO DE FISCALIZACION LEGISLATURA ESTATAL) EDIFICACION HABITACIONAL</t>
  </si>
  <si>
    <t>618.-GASTOS INDIRECTOS NORMATIVA DE EDIFICACION NO HABITACIONAL</t>
  </si>
  <si>
    <t>628.-GASTOS INDIRECTOS DE OBRAS PARA EL ABASTECIMIENTO DE AGUA, PETROLEO, GAS, ELECTRICIDAD Y TELECOMUNICACIONES</t>
  </si>
  <si>
    <t>639.-GASTOS INDIRECTOS  DE DIVISION DE TERRENOS Y CONSTRUCCION DE OBRAS DE URBANIZACION</t>
  </si>
  <si>
    <t>650.-GASTOS INDIRECTOS DE LA CONSTRUCCION DE VIAS DE COMUNICACION</t>
  </si>
  <si>
    <t>661.-GASTOS INDIRECTOS DE OTRAS CONSTRUCCIONES DE INGENIERIA CIVIL U OBRA PESADA</t>
  </si>
  <si>
    <t>684.-GASTOS INDIRECTOS NORMATIVA DE ACABADOS EN EDIFICACIONES Y OTROS TRABAJOS ESPECIALIZADOS</t>
  </si>
  <si>
    <t>697.-APOYO A LA COMERCIALIZACION</t>
  </si>
  <si>
    <t>Campañas</t>
  </si>
  <si>
    <t>619.-FISCALIZACION DE RECURSOS (ORGANO TECNICO DE FISCALIZACION LEGISLATURA ESTATAL) EDIFICACION NO HABITACIONAL</t>
  </si>
  <si>
    <t>629.-GASTOS INDIRECTOS NORMATIVA DE OBRAS PARA EL ABASTECIMIENTO DE AGUA, PETROLEO, GAS, ELECTRICIDAD Y TELECOMUNICACIONES</t>
  </si>
  <si>
    <t>640.-GASTOS INDIRECTOS NORMATIVA DE DIVISION DE TERRENOS Y CONSTRUCCION DE OBRAS DE URBANIZACION</t>
  </si>
  <si>
    <t>651.-GASTOS INDIRECTOS NORMATIVA DE LA CONSTRUCCION DE VIAS DE COMUNICACION</t>
  </si>
  <si>
    <t>662.-GASTOS INDIRECTOS NORMATIVA DE OTRAS CONSTRUCCIONES DE INGENIERIA CIVIL U OBRA PESADA</t>
  </si>
  <si>
    <t>685.-FISCALIZACION DE RECURSOS  (ORGANO TECNICO DE FISCALIZACION LEGISLATURA ESTATAL)  DE ACABADOS EN EDIFICACIONES Y OTROS TRABAJOS ESPECIALIZADOS</t>
  </si>
  <si>
    <t>698.-FORTALECIMIENTO DE EMPRESAS SOCIALES</t>
  </si>
  <si>
    <t>Campesinos</t>
  </si>
  <si>
    <t>630.-FISCALIZACION DE RECURSOS (ORGANO TECNICO DE FISCALIZACION LEGISLATURA ESTATAL) DE OBRAS PARA EL ABASTECIMIENTO DE AGUA, PETROLEO, GAS, ELECTRICIDAD Y TELECOMUNICACIONES</t>
  </si>
  <si>
    <t>641.-FISCALIZACION DE RECURSOS  (ORGANO TECNICO DE FISCALIZACION LEGISLATURA ESTATAL)  DE DIVISION DE TERRENOS Y CONSTRUCCION DE OBRAS DE URBANIZACION</t>
  </si>
  <si>
    <t>652.-FISCALIZACION DE RECURSOS  (ORGANO TECNICO DE FISCALIZACION LEGISLATURA ESTATAL)  DE LA CONSTRUCCION DE VIAS DE COMUNICACIÓN</t>
  </si>
  <si>
    <t>663.-FISCALIZACION DE RECURSOS  (ORGANO TECNICO DE FISCALIZACION LEGISLATURA ESTATAL)  DE OTRAS CONSTRUCCIONES DE INGENIERIA CIVIL U OBRA PESADA</t>
  </si>
  <si>
    <t>663.-FISCALIZACION DE RECURSOS  (ORGANO TECNICO DE FISCALIZACION LEGISLATURA ESTATAL)  DE OTRAS CONSTRUCCIONESDE INGENIERIA CIVIL U OBRA PESADA</t>
  </si>
  <si>
    <t>699.-EQUIPAMIENTO PARA PROYECTOS PRODUCTIVOS</t>
  </si>
  <si>
    <t>Canales</t>
  </si>
  <si>
    <t>700.-SERVICIOS COMUNITARIOS</t>
  </si>
  <si>
    <t>Canchas</t>
  </si>
  <si>
    <t>701.-EQUIPAMIENTO PARA ACCIONES DE FOMENTO</t>
  </si>
  <si>
    <t>Capacitaciones</t>
  </si>
  <si>
    <t>702.-FORTALECIMIENTO DE ORGANIZACIONES AGRARIAS</t>
  </si>
  <si>
    <t>Capillas</t>
  </si>
  <si>
    <t>703.-REFORESTACION</t>
  </si>
  <si>
    <t>Carpinterias</t>
  </si>
  <si>
    <t>704.-SEGURIDAD Y PROTECCION</t>
  </si>
  <si>
    <t>Carrocerias</t>
  </si>
  <si>
    <t xml:space="preserve">705.-COMPRA O EXPROPIACION DE TIERRAS </t>
  </si>
  <si>
    <t>Carros</t>
  </si>
  <si>
    <t>706.-PROMOCION Y FOMENTO TURISTICO</t>
  </si>
  <si>
    <t>Cartas Urbanas</t>
  </si>
  <si>
    <t>707.-PROMOCION Y FOMENTO ECONOMICO</t>
  </si>
  <si>
    <t>Carteles</t>
  </si>
  <si>
    <t>708.-PROMOCION Y FOMENTO ARTESANAL</t>
  </si>
  <si>
    <t>Casas</t>
  </si>
  <si>
    <t>709.-PROMOCION Y FOMENTO CULTURAL</t>
  </si>
  <si>
    <t>Casas De Oficio</t>
  </si>
  <si>
    <t>710.-PROMOCION Y FOMENTO DEPORTIVO</t>
  </si>
  <si>
    <t>Casas De Salud</t>
  </si>
  <si>
    <t>711.-PROMOCION Y FOMENTO A LA JUVENTUD</t>
  </si>
  <si>
    <t>Casetas</t>
  </si>
  <si>
    <t>712.-PROMOCION Y FOMENTO MINERO</t>
  </si>
  <si>
    <t>Casetas De Vigilancia</t>
  </si>
  <si>
    <t>713.-PROMOCION Y FOMENTO AGROPECUARIO</t>
  </si>
  <si>
    <t>Casos</t>
  </si>
  <si>
    <t>714.-PROMOCION Y FOMENTO PISCICOLA</t>
  </si>
  <si>
    <t>Catálogos</t>
  </si>
  <si>
    <t>715.-PROMOCION Y FOMENTO AMBIENTAL</t>
  </si>
  <si>
    <t>Catastros</t>
  </si>
  <si>
    <t>716.-PROMOCION Y FOMENTO EDUCACION VIAL</t>
  </si>
  <si>
    <t>Celdas Solares</t>
  </si>
  <si>
    <t>717.-CONGRESOS</t>
  </si>
  <si>
    <t>Censos</t>
  </si>
  <si>
    <t xml:space="preserve">718.-CONVENCIONES </t>
  </si>
  <si>
    <t>Centros</t>
  </si>
  <si>
    <t>720.-ACCIONES COORDINADAS PARA FOMENTO</t>
  </si>
  <si>
    <t>Cercas Perimetrales</t>
  </si>
  <si>
    <t>723.-GASTOS INDIRECTOS DE LA EJECUCION DE PROYECTOS PRODUCTOS NO INCLUIDOS EN CONCEPTOS ANTERIORES</t>
  </si>
  <si>
    <t>Cercos</t>
  </si>
  <si>
    <t>724.-GASTOS INDIRECTOS NORMATIVA DE LA EJECUCION DE PROYECTOS PRODUCTIVOS NO INCLUIDOS EN CONCEPTOS ANTERIORES</t>
  </si>
  <si>
    <t>Certificados</t>
  </si>
  <si>
    <t>Circuitos Eléctricos</t>
  </si>
  <si>
    <t>Cisternas</t>
  </si>
  <si>
    <t>Ciudades</t>
  </si>
  <si>
    <t>Clínicas</t>
  </si>
  <si>
    <t>Cobijas</t>
  </si>
  <si>
    <t>Cocinas</t>
  </si>
  <si>
    <t>Cocinas-Comedores</t>
  </si>
  <si>
    <t>Colectores</t>
  </si>
  <si>
    <t>Colmenas</t>
  </si>
  <si>
    <t>Colonias</t>
  </si>
  <si>
    <t>Comisiones</t>
  </si>
  <si>
    <t>Comités</t>
  </si>
  <si>
    <t>Compensaciones</t>
  </si>
  <si>
    <t>Complementarias</t>
  </si>
  <si>
    <t>Compromisos</t>
  </si>
  <si>
    <t>Comuneros</t>
  </si>
  <si>
    <t>Comunidades</t>
  </si>
  <si>
    <t>Concertaciones</t>
  </si>
  <si>
    <t>Concesiones</t>
  </si>
  <si>
    <t>Conciliaciones</t>
  </si>
  <si>
    <t>Conexiones A Sists Distrib.  Agua</t>
  </si>
  <si>
    <t>Conferencias</t>
  </si>
  <si>
    <t>Confinamientos Controlados</t>
  </si>
  <si>
    <t>Conflictos</t>
  </si>
  <si>
    <t>Conjuntos Habitacionales</t>
  </si>
  <si>
    <t>Consejos</t>
  </si>
  <si>
    <t>Consultas</t>
  </si>
  <si>
    <t>Consultas Médicas</t>
  </si>
  <si>
    <t>Consultorios</t>
  </si>
  <si>
    <t>Contratos</t>
  </si>
  <si>
    <t>Contribuyentes</t>
  </si>
  <si>
    <t>Convenios</t>
  </si>
  <si>
    <t>Cooperativas</t>
  </si>
  <si>
    <t>Corrales</t>
  </si>
  <si>
    <t>Corredores Turísticos</t>
  </si>
  <si>
    <t>Cortadoras</t>
  </si>
  <si>
    <t>Cortometrajes</t>
  </si>
  <si>
    <t>Cosechadoras</t>
  </si>
  <si>
    <t>Cosechadoras De Agua</t>
  </si>
  <si>
    <t>Créditos</t>
  </si>
  <si>
    <t>Criaderos</t>
  </si>
  <si>
    <t>Cuadernos</t>
  </si>
  <si>
    <t>Cuartos</t>
  </si>
  <si>
    <t>Cuestionarios</t>
  </si>
  <si>
    <t>Cursos</t>
  </si>
  <si>
    <t>Decretos</t>
  </si>
  <si>
    <t>Delegaciones</t>
  </si>
  <si>
    <t>Denuncias</t>
  </si>
  <si>
    <t>Dependencias</t>
  </si>
  <si>
    <t>Deportistas</t>
  </si>
  <si>
    <t>Desayunos</t>
  </si>
  <si>
    <t>Descargas</t>
  </si>
  <si>
    <t>Desgranadoras</t>
  </si>
  <si>
    <t>Desmalezadoras</t>
  </si>
  <si>
    <t>Despensas</t>
  </si>
  <si>
    <t>Despulpadoras</t>
  </si>
  <si>
    <t>Diagnósticos</t>
  </si>
  <si>
    <t>Días</t>
  </si>
  <si>
    <t>Dictamenes</t>
  </si>
  <si>
    <t>Dictamenes Ambientales</t>
  </si>
  <si>
    <t>Dípticos</t>
  </si>
  <si>
    <t>Directorios</t>
  </si>
  <si>
    <t>Distribuciones De Agua</t>
  </si>
  <si>
    <t>Distritos</t>
  </si>
  <si>
    <t>Docenas</t>
  </si>
  <si>
    <t>Docentes</t>
  </si>
  <si>
    <t>Documentos</t>
  </si>
  <si>
    <t>Documentos Valor</t>
  </si>
  <si>
    <t>Dosis</t>
  </si>
  <si>
    <t>Dotaciones</t>
  </si>
  <si>
    <t>Drenes</t>
  </si>
  <si>
    <t>Edificios</t>
  </si>
  <si>
    <t>Ejemplares</t>
  </si>
  <si>
    <t>Ejidatarios</t>
  </si>
  <si>
    <t>Ejidos</t>
  </si>
  <si>
    <t>Electrobombas</t>
  </si>
  <si>
    <t>Embarcaciones</t>
  </si>
  <si>
    <t>Embarcaderos</t>
  </si>
  <si>
    <t>Emisores</t>
  </si>
  <si>
    <t>Empleos</t>
  </si>
  <si>
    <t>Empleos Directos</t>
  </si>
  <si>
    <t>Empresas</t>
  </si>
  <si>
    <t>Encuestas</t>
  </si>
  <si>
    <t>Ensiladoras De Forraje</t>
  </si>
  <si>
    <t>Entubamientos</t>
  </si>
  <si>
    <t>Equipamientos</t>
  </si>
  <si>
    <t>Equipamientos De Unidad Movil</t>
  </si>
  <si>
    <t>Equipos</t>
  </si>
  <si>
    <t>Equipos De Oficina</t>
  </si>
  <si>
    <t>Escolleras</t>
  </si>
  <si>
    <t>Escritura</t>
  </si>
  <si>
    <t>Escuelas</t>
  </si>
  <si>
    <t>Escuela-Taller</t>
  </si>
  <si>
    <t>Espacios Educativos</t>
  </si>
  <si>
    <t>Especies</t>
  </si>
  <si>
    <t>Esquemas</t>
  </si>
  <si>
    <t>Establecimientos</t>
  </si>
  <si>
    <t>Establecimientos De Granjas</t>
  </si>
  <si>
    <t>Establos</t>
  </si>
  <si>
    <t>Estaciones</t>
  </si>
  <si>
    <t>Estampillas</t>
  </si>
  <si>
    <t>Estancias</t>
  </si>
  <si>
    <t>Estancias Infantiles</t>
  </si>
  <si>
    <t>Estanques</t>
  </si>
  <si>
    <t>Estímulos</t>
  </si>
  <si>
    <t>Estructuras</t>
  </si>
  <si>
    <t>Estudiantes</t>
  </si>
  <si>
    <t>Estudios</t>
  </si>
  <si>
    <t>Estufas</t>
  </si>
  <si>
    <t>Evaluaciones</t>
  </si>
  <si>
    <t>Eventos</t>
  </si>
  <si>
    <t>Exámenes</t>
  </si>
  <si>
    <t>Expedientes</t>
  </si>
  <si>
    <t>Fábricas</t>
  </si>
  <si>
    <t>Familias</t>
  </si>
  <si>
    <t>Farmacias</t>
  </si>
  <si>
    <t>Ferreterias</t>
  </si>
  <si>
    <t>Fianzas</t>
  </si>
  <si>
    <t>Filtros</t>
  </si>
  <si>
    <t>Fogones</t>
  </si>
  <si>
    <t>Folletos</t>
  </si>
  <si>
    <t>Fondos</t>
  </si>
  <si>
    <t>Foros</t>
  </si>
  <si>
    <t>Fosas</t>
  </si>
  <si>
    <t>Fosas Sépticas</t>
  </si>
  <si>
    <t>Fraccionamientos</t>
  </si>
  <si>
    <t>Fracciones</t>
  </si>
  <si>
    <t>Frigoríficos</t>
  </si>
  <si>
    <t>Fumigaciones</t>
  </si>
  <si>
    <t>Galeras</t>
  </si>
  <si>
    <t>Garantias</t>
  </si>
  <si>
    <t>Garitas</t>
  </si>
  <si>
    <t>Generadores De Gasolina</t>
  </si>
  <si>
    <t>Generadores Eléctricos</t>
  </si>
  <si>
    <t>Gigawatts</t>
  </si>
  <si>
    <t>Gigawatts/Hora</t>
  </si>
  <si>
    <t>Gimnasios</t>
  </si>
  <si>
    <t>Granjas</t>
  </si>
  <si>
    <t>Grupos</t>
  </si>
  <si>
    <t>Guarderias</t>
  </si>
  <si>
    <t>Guias</t>
  </si>
  <si>
    <t>Habitantes</t>
  </si>
  <si>
    <t>Hectáreas</t>
  </si>
  <si>
    <t>Herramientas</t>
  </si>
  <si>
    <t>Hogares</t>
  </si>
  <si>
    <t>Hospitales</t>
  </si>
  <si>
    <t>Huertos</t>
  </si>
  <si>
    <t>Impresos</t>
  </si>
  <si>
    <t>Incubadoras</t>
  </si>
  <si>
    <t>Indígenas Liberados</t>
  </si>
  <si>
    <t>Informes</t>
  </si>
  <si>
    <t>Infraestructuras Sociales Básicas</t>
  </si>
  <si>
    <t>Inmuebles</t>
  </si>
  <si>
    <t>Inserciones</t>
  </si>
  <si>
    <t>Inspecciones</t>
  </si>
  <si>
    <t>Instalaciones</t>
  </si>
  <si>
    <t>Instituciones</t>
  </si>
  <si>
    <t>Instrumentos</t>
  </si>
  <si>
    <t>Insumos</t>
  </si>
  <si>
    <t>Internos</t>
  </si>
  <si>
    <t>Invernaderos</t>
  </si>
  <si>
    <t>Investigaciones</t>
  </si>
  <si>
    <t>Jardines</t>
  </si>
  <si>
    <t>Jaulas</t>
  </si>
  <si>
    <t>Jornales</t>
  </si>
  <si>
    <t>Jóvenes</t>
  </si>
  <si>
    <t>Juegos Infantiles</t>
  </si>
  <si>
    <t>Juicios</t>
  </si>
  <si>
    <t>Kilogramos</t>
  </si>
  <si>
    <t>Kilómetros</t>
  </si>
  <si>
    <t>Kilómetros Cuadrados</t>
  </si>
  <si>
    <t>Kilowatts</t>
  </si>
  <si>
    <t>Laboratorios</t>
  </si>
  <si>
    <t>Lagunas De Estabilización</t>
  </si>
  <si>
    <t>Lagunas De Oxidación</t>
  </si>
  <si>
    <t>Lámparas</t>
  </si>
  <si>
    <t>Lanchas</t>
  </si>
  <si>
    <t>Lavaderos</t>
  </si>
  <si>
    <t>Lecherias</t>
  </si>
  <si>
    <t>Letrinas</t>
  </si>
  <si>
    <t>Líneas</t>
  </si>
  <si>
    <t>Litros</t>
  </si>
  <si>
    <t>Litros/Año</t>
  </si>
  <si>
    <t>Litros/Día</t>
  </si>
  <si>
    <t>Litros/Segundo</t>
  </si>
  <si>
    <t xml:space="preserve">Locales </t>
  </si>
  <si>
    <t>Locales De Usos Múltiples</t>
  </si>
  <si>
    <t>Localidades</t>
  </si>
  <si>
    <t>Locomotoras</t>
  </si>
  <si>
    <t>Lotes</t>
  </si>
  <si>
    <t>Lotes De Equipo</t>
  </si>
  <si>
    <t>Lotes De Mobiliario</t>
  </si>
  <si>
    <t>Ludotecas</t>
  </si>
  <si>
    <t>Luminarias</t>
  </si>
  <si>
    <t>Macromedidores</t>
  </si>
  <si>
    <t>Madres Trabajadoras</t>
  </si>
  <si>
    <t>Manuales</t>
  </si>
  <si>
    <t>Mapas</t>
  </si>
  <si>
    <t>Maquiladoras</t>
  </si>
  <si>
    <t>Maquinarias</t>
  </si>
  <si>
    <t>Máquinas</t>
  </si>
  <si>
    <t>Materiales Didácticos</t>
  </si>
  <si>
    <t>Megavolts/Amperes</t>
  </si>
  <si>
    <t>Megawatts</t>
  </si>
  <si>
    <t>Megawatts/Hora</t>
  </si>
  <si>
    <t>Menores de 5 años con desnutrición</t>
  </si>
  <si>
    <t>Mensajes</t>
  </si>
  <si>
    <t>Mentores</t>
  </si>
  <si>
    <t>Mercados</t>
  </si>
  <si>
    <t>Metros Cuadrados</t>
  </si>
  <si>
    <t>Metros Cúbicos</t>
  </si>
  <si>
    <t>Metros Lineales</t>
  </si>
  <si>
    <t>Micromedidores</t>
  </si>
  <si>
    <t>Millares</t>
  </si>
  <si>
    <t>Millares/Año</t>
  </si>
  <si>
    <t>Millas Náuticas</t>
  </si>
  <si>
    <t>Millas Nauticas Cuadradas</t>
  </si>
  <si>
    <t>Millones De Crías /Año</t>
  </si>
  <si>
    <t>Millones De Pesos</t>
  </si>
  <si>
    <t>Millones De Pies Cúbicos/Dia</t>
  </si>
  <si>
    <t>Misiones Culturales</t>
  </si>
  <si>
    <t>Mobiliarios</t>
  </si>
  <si>
    <t>Mobiliarios De Oficina</t>
  </si>
  <si>
    <t>Mochilas Aspersoras</t>
  </si>
  <si>
    <t>Módulos</t>
  </si>
  <si>
    <t>Módulos Sanitarios</t>
  </si>
  <si>
    <t>Módulos Solares</t>
  </si>
  <si>
    <t>Mojoneras</t>
  </si>
  <si>
    <t>Molinos</t>
  </si>
  <si>
    <t>Monumentos</t>
  </si>
  <si>
    <t>Motobombas</t>
  </si>
  <si>
    <t>Motores</t>
  </si>
  <si>
    <t>Motosierras</t>
  </si>
  <si>
    <t>Muertes maternas</t>
  </si>
  <si>
    <t>Muestras</t>
  </si>
  <si>
    <t>Mujeres</t>
  </si>
  <si>
    <t>Multibarras</t>
  </si>
  <si>
    <t>Municipios</t>
  </si>
  <si>
    <t>Muros</t>
  </si>
  <si>
    <t>Museos</t>
  </si>
  <si>
    <t>N° de</t>
  </si>
  <si>
    <t>N° de Abejas</t>
  </si>
  <si>
    <t>N° de Accesos</t>
  </si>
  <si>
    <t>N° de Acometidas domiciliarias</t>
  </si>
  <si>
    <t>N° de Actividades</t>
  </si>
  <si>
    <t>N° de Acuerdos</t>
  </si>
  <si>
    <t xml:space="preserve">N° de Adaptaciones </t>
  </si>
  <si>
    <t xml:space="preserve">N° de Adultos mayores </t>
  </si>
  <si>
    <t>N° de Aeronaves</t>
  </si>
  <si>
    <t>N° de Aeropistas</t>
  </si>
  <si>
    <t>N° de Aeropuertos</t>
  </si>
  <si>
    <t>N° de Agencias</t>
  </si>
  <si>
    <t>N° de Agrupaciones</t>
  </si>
  <si>
    <t>N° de Albergues</t>
  </si>
  <si>
    <t>N° de Alimentadores</t>
  </si>
  <si>
    <t>N° de Almacenes</t>
  </si>
  <si>
    <t>N° de Alumnos</t>
  </si>
  <si>
    <t>N° de Alzadoras Agrícolas</t>
  </si>
  <si>
    <t>N° de Análisis Clínicos</t>
  </si>
  <si>
    <t>N° de Animales</t>
  </si>
  <si>
    <t>N° de Anuncios</t>
  </si>
  <si>
    <t>N° de Aparcerias</t>
  </si>
  <si>
    <t>N° de Apiarios</t>
  </si>
  <si>
    <t>N° de Apoyos</t>
  </si>
  <si>
    <t>N° de Aprobaciones</t>
  </si>
  <si>
    <t>N° de Árboles</t>
  </si>
  <si>
    <t>N° de Armamentos</t>
  </si>
  <si>
    <t>N° de Artesanos</t>
  </si>
  <si>
    <t>N° de Artículos</t>
  </si>
  <si>
    <t>N° de Asambleas</t>
  </si>
  <si>
    <t>N° de Aserraderos</t>
  </si>
  <si>
    <t>N° de Asesores</t>
  </si>
  <si>
    <t>N° de Asesorías</t>
  </si>
  <si>
    <t>N° de Asociaciones</t>
  </si>
  <si>
    <t xml:space="preserve">N° de Aspersoras </t>
  </si>
  <si>
    <t>N° de Atarjeas</t>
  </si>
  <si>
    <t>N° de Atlas</t>
  </si>
  <si>
    <t>N° de Auditorías</t>
  </si>
  <si>
    <t>N° de Aulas</t>
  </si>
  <si>
    <t>Naves</t>
  </si>
  <si>
    <t>Niñas</t>
  </si>
  <si>
    <t>Niños</t>
  </si>
  <si>
    <t>Niños y Niñas</t>
  </si>
  <si>
    <t>Núcleos</t>
  </si>
  <si>
    <t>Núcleos Agrarios</t>
  </si>
  <si>
    <t>Obras</t>
  </si>
  <si>
    <t>Obras Complementarias</t>
  </si>
  <si>
    <t>Obras De Alcantarillado</t>
  </si>
  <si>
    <t>Observatorios</t>
  </si>
  <si>
    <t>Oficinas</t>
  </si>
  <si>
    <t>Onzas</t>
  </si>
  <si>
    <t>Onzas Troy</t>
  </si>
  <si>
    <t>Operaciones</t>
  </si>
  <si>
    <t>Ordeñadoras</t>
  </si>
  <si>
    <t>Organizaciones</t>
  </si>
  <si>
    <t>Pacas</t>
  </si>
  <si>
    <t>Pacientes</t>
  </si>
  <si>
    <t>Padres de familia</t>
  </si>
  <si>
    <t>Pagos</t>
  </si>
  <si>
    <t>Palenques</t>
  </si>
  <si>
    <t>Panaderias</t>
  </si>
  <si>
    <t>Panteones</t>
  </si>
  <si>
    <t>Paquetes</t>
  </si>
  <si>
    <t>Paquetes De Materiales</t>
  </si>
  <si>
    <t>Paraderos</t>
  </si>
  <si>
    <t>Paradores</t>
  </si>
  <si>
    <t>Parcelas</t>
  </si>
  <si>
    <t>Parques</t>
  </si>
  <si>
    <t>Pasajeros/Kilómetro</t>
  </si>
  <si>
    <t>Patio</t>
  </si>
  <si>
    <t>Patios Cívicos</t>
  </si>
  <si>
    <t>Patios De Asoleaderos</t>
  </si>
  <si>
    <t>Peces</t>
  </si>
  <si>
    <t>Pedidos</t>
  </si>
  <si>
    <t>Películas</t>
  </si>
  <si>
    <t>Permisos</t>
  </si>
  <si>
    <t>Personas</t>
  </si>
  <si>
    <r>
      <t>Personas con discapacidad</t>
    </r>
    <r>
      <rPr>
        <sz val="11"/>
        <rFont val="Century Gothic"/>
        <family val="2"/>
      </rPr>
      <t xml:space="preserve"> </t>
    </r>
  </si>
  <si>
    <t>Personas Morales</t>
  </si>
  <si>
    <t>Pescadores</t>
  </si>
  <si>
    <t>Pesebres</t>
  </si>
  <si>
    <t>Pesos</t>
  </si>
  <si>
    <t>Petates</t>
  </si>
  <si>
    <t>Picadoras De Forraje</t>
  </si>
  <si>
    <t>Pie De Casa</t>
  </si>
  <si>
    <t>Pies Cubicos</t>
  </si>
  <si>
    <t>Pies Tablas</t>
  </si>
  <si>
    <t>Piezas</t>
  </si>
  <si>
    <t>Pipas</t>
  </si>
  <si>
    <t>Pisos</t>
  </si>
  <si>
    <t>Pisos-Techos</t>
  </si>
  <si>
    <t>Planes</t>
  </si>
  <si>
    <t>Plantas</t>
  </si>
  <si>
    <t>Plantas De Bombeo</t>
  </si>
  <si>
    <t>Plantas De Tratamiento</t>
  </si>
  <si>
    <t>Plantas Potabilizadoras</t>
  </si>
  <si>
    <t>Pláticas</t>
  </si>
  <si>
    <t>Plazas</t>
  </si>
  <si>
    <t>Poblaciones</t>
  </si>
  <si>
    <t>Poblados</t>
  </si>
  <si>
    <t>Poceteos</t>
  </si>
  <si>
    <t>Por ciento</t>
  </si>
  <si>
    <t>Postes</t>
  </si>
  <si>
    <t>Postlarvas</t>
  </si>
  <si>
    <t>Pozos</t>
  </si>
  <si>
    <t>Pozos De Visita</t>
  </si>
  <si>
    <t>Presas</t>
  </si>
  <si>
    <t>Primas</t>
  </si>
  <si>
    <t>Productores</t>
  </si>
  <si>
    <t>Programas</t>
  </si>
  <si>
    <t>Promotores</t>
  </si>
  <si>
    <t>Prototipos</t>
  </si>
  <si>
    <t>Pruebas realizadas</t>
  </si>
  <si>
    <t>Publicaciones</t>
  </si>
  <si>
    <t>Puentes</t>
  </si>
  <si>
    <t>Puertos</t>
  </si>
  <si>
    <t>Quintales</t>
  </si>
  <si>
    <t>Raciones</t>
  </si>
  <si>
    <t>Radares</t>
  </si>
  <si>
    <t>Radiocomunicaciones</t>
  </si>
  <si>
    <t>Radiodifusoras</t>
  </si>
  <si>
    <t>Rampas De Circulación</t>
  </si>
  <si>
    <t>Raquetas</t>
  </si>
  <si>
    <t>Rastros</t>
  </si>
  <si>
    <t>Reclusorios</t>
  </si>
  <si>
    <t>Recomendaciones</t>
  </si>
  <si>
    <t>Recorridos Turísticos</t>
  </si>
  <si>
    <t>Redes</t>
  </si>
  <si>
    <t>Refugios</t>
  </si>
  <si>
    <t>Regiones</t>
  </si>
  <si>
    <t>Registros</t>
  </si>
  <si>
    <t>Registros Subt. Eléctricos</t>
  </si>
  <si>
    <t>Reglamentos</t>
  </si>
  <si>
    <t>Rehabilitaciones De Parcelas</t>
  </si>
  <si>
    <t>Rellenos Sanitarios</t>
  </si>
  <si>
    <t>Remolques</t>
  </si>
  <si>
    <t xml:space="preserve">Reparaciones </t>
  </si>
  <si>
    <t>Reportajes</t>
  </si>
  <si>
    <t>Represas</t>
  </si>
  <si>
    <t>Representaciones</t>
  </si>
  <si>
    <t>Requisiciones</t>
  </si>
  <si>
    <t>Resoluciones</t>
  </si>
  <si>
    <t>Reuniones</t>
  </si>
  <si>
    <t>Rollos De Alambre</t>
  </si>
  <si>
    <t>Rutas</t>
  </si>
  <si>
    <t>Salvamentos</t>
  </si>
  <si>
    <t>Sanitarios</t>
  </si>
  <si>
    <t>Sanitarios Clivus</t>
  </si>
  <si>
    <t>Sanitarios Ecológicos</t>
  </si>
  <si>
    <t>Secuestros</t>
  </si>
  <si>
    <t>Segadoras</t>
  </si>
  <si>
    <t>Seguros</t>
  </si>
  <si>
    <t>Sembradoras</t>
  </si>
  <si>
    <t>Seminarios</t>
  </si>
  <si>
    <t>Sentencias</t>
  </si>
  <si>
    <t>Señales</t>
  </si>
  <si>
    <t>Servicios Sanitarios</t>
  </si>
  <si>
    <t>Sillas De Ruedas</t>
  </si>
  <si>
    <t>Silos</t>
  </si>
  <si>
    <t>Sistema De Alerta</t>
  </si>
  <si>
    <t>Sistemas</t>
  </si>
  <si>
    <t>Sistemas De Agua Potable</t>
  </si>
  <si>
    <t>Sistemas De Energia Alternativa</t>
  </si>
  <si>
    <t>Sistemas Trunking</t>
  </si>
  <si>
    <t>Sobornos</t>
  </si>
  <si>
    <t>Sobres</t>
  </si>
  <si>
    <t>Sociedades De Producción</t>
  </si>
  <si>
    <t>Sorteos</t>
  </si>
  <si>
    <t>Subastas</t>
  </si>
  <si>
    <t>Subcolectores</t>
  </si>
  <si>
    <t>Subcomites</t>
  </si>
  <si>
    <t>Subestaciones</t>
  </si>
  <si>
    <t>Subsidios</t>
  </si>
  <si>
    <t>Supervisiones</t>
  </si>
  <si>
    <t>Supervisiones Externas</t>
  </si>
  <si>
    <t>Talleres</t>
  </si>
  <si>
    <t>Talleres Didácticos</t>
  </si>
  <si>
    <t>Tanques</t>
  </si>
  <si>
    <t>Tanques Concentradores</t>
  </si>
  <si>
    <t>Techos</t>
  </si>
  <si>
    <t>Técnicos</t>
  </si>
  <si>
    <t>Teleaulas</t>
  </si>
  <si>
    <t>Telesecundarias</t>
  </si>
  <si>
    <t>Templos</t>
  </si>
  <si>
    <t>Tendales</t>
  </si>
  <si>
    <t>Terrenos</t>
  </si>
  <si>
    <t>Tiendas</t>
  </si>
  <si>
    <t>Tinacos</t>
  </si>
  <si>
    <t>Tinacos Con Filtros Purificado</t>
  </si>
  <si>
    <t>Tinacos O Contenedores</t>
  </si>
  <si>
    <t>Tomas</t>
  </si>
  <si>
    <t>Tomas Domiciliarias</t>
  </si>
  <si>
    <t>Tomas Mejoradas</t>
  </si>
  <si>
    <t>Toneladas</t>
  </si>
  <si>
    <t>Toneladas/Año</t>
  </si>
  <si>
    <t>Toneladas/Carne</t>
  </si>
  <si>
    <t>Toneladas/Dia</t>
  </si>
  <si>
    <t>Toneladas/Hectarea</t>
  </si>
  <si>
    <t>Toneladas/Huevo</t>
  </si>
  <si>
    <t>Toneladas/Kilometro</t>
  </si>
  <si>
    <t>Torneos</t>
  </si>
  <si>
    <t>Tortillerias</t>
  </si>
  <si>
    <t>Trabajadores</t>
  </si>
  <si>
    <t>Tractores</t>
  </si>
  <si>
    <t>Trámites</t>
  </si>
  <si>
    <t>Transformadores</t>
  </si>
  <si>
    <t>Tripticos</t>
  </si>
  <si>
    <t>Turistas/Año</t>
  </si>
  <si>
    <t>Tutorías</t>
  </si>
  <si>
    <t>Unidades</t>
  </si>
  <si>
    <t>Unidades Atencion Médica Fija</t>
  </si>
  <si>
    <t>Unidades Atención Médica Móvil</t>
  </si>
  <si>
    <t>Unidades Auxiliares De Salud</t>
  </si>
  <si>
    <t>Unidades De Producción</t>
  </si>
  <si>
    <t>Unidades De Salud Rural</t>
  </si>
  <si>
    <t>Unidades De Servicios Integrales</t>
  </si>
  <si>
    <t>Unidades Deportivas</t>
  </si>
  <si>
    <t>Unidades Médicas</t>
  </si>
  <si>
    <t>Unidades Móviles</t>
  </si>
  <si>
    <t>Unidades Pecuarias</t>
  </si>
  <si>
    <t>Unidades Semifijas</t>
  </si>
  <si>
    <t>Uniformes</t>
  </si>
  <si>
    <t>Unión De Ejidos</t>
  </si>
  <si>
    <t>Vacunas</t>
  </si>
  <si>
    <t>Vados</t>
  </si>
  <si>
    <t>Vehículos</t>
  </si>
  <si>
    <t>Videocassettes</t>
  </si>
  <si>
    <t>Visitantes</t>
  </si>
  <si>
    <t>Visitas</t>
  </si>
  <si>
    <t>Viveros</t>
  </si>
  <si>
    <t>Viviendas</t>
  </si>
  <si>
    <t>Vuelos</t>
  </si>
  <si>
    <t>Yuntas</t>
  </si>
  <si>
    <t>Yunticultores</t>
  </si>
  <si>
    <t>Zahurdas</t>
  </si>
  <si>
    <t>Zonas</t>
  </si>
  <si>
    <t>Zonas Arqueológicas</t>
  </si>
  <si>
    <t>Diferencia:</t>
  </si>
  <si>
    <t>Anexo a este formato se encuentra copia del acta de entrega-recepción, para la supervisión a que haya lugar.</t>
  </si>
  <si>
    <t>Alcanzados:</t>
  </si>
  <si>
    <t>Código de registro de PPI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</si>
</sst>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000000"/>
      <name val="Calibri"/>
      <family val="2"/>
      <scheme val="minor"/>
    </font>
    <font>
      <sz val="11"/>
      <name val="Calibri"/>
      <family val="2"/>
      <scheme val="minor"/>
    </font>
    <font>
      <sz val="11"/>
      <color indexed="8"/>
      <name val="Calibri"/>
      <family val="2"/>
    </font>
    <font>
      <b/>
      <sz val="11"/>
      <color rgb="FF000000"/>
      <name val="Calibri"/>
      <family val="2"/>
      <scheme val="minor"/>
    </font>
    <font>
      <sz val="12"/>
      <color theme="1"/>
      <name val="Calibri"/>
      <family val="2"/>
      <scheme val="minor"/>
    </font>
    <font>
      <sz val="10"/>
      <color indexed="8"/>
      <name val="Arial"/>
      <family val="2"/>
    </font>
    <font>
      <b/>
      <sz val="11"/>
      <name val="Calibri"/>
      <family val="2"/>
      <scheme val="minor"/>
    </font>
    <font>
      <sz val="10"/>
      <color theme="1"/>
      <name val="Arial"/>
      <family val="2"/>
    </font>
    <font>
      <sz val="7"/>
      <color theme="1"/>
      <name val="Times New Roman"/>
      <family val="1"/>
    </font>
    <font>
      <u/>
      <sz val="11"/>
      <color theme="10"/>
      <name val="Calibri"/>
      <family val="2"/>
      <scheme val="minor"/>
    </font>
    <font>
      <u/>
      <sz val="11"/>
      <color theme="11"/>
      <name val="Calibri"/>
      <family val="2"/>
      <scheme val="minor"/>
    </font>
    <font>
      <b/>
      <i/>
      <sz val="11"/>
      <color theme="0"/>
      <name val="Calibri"/>
      <family val="2"/>
      <scheme val="minor"/>
    </font>
    <font>
      <sz val="11"/>
      <name val="Century Gothic"/>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8F9394"/>
        <bgColor indexed="64"/>
      </patternFill>
    </fill>
    <fill>
      <patternFill patternType="solid">
        <fgColor indexed="22"/>
        <bgColor indexed="0"/>
      </patternFill>
    </fill>
    <fill>
      <patternFill patternType="solid">
        <fgColor rgb="FFC8CDC6"/>
        <bgColor indexed="64"/>
      </patternFill>
    </fill>
    <fill>
      <patternFill patternType="solid">
        <fgColor theme="0"/>
        <bgColor indexed="64"/>
      </patternFill>
    </fill>
    <fill>
      <patternFill patternType="solid">
        <fgColor rgb="FFAAA798"/>
        <bgColor indexed="64"/>
      </patternFill>
    </fill>
    <fill>
      <patternFill patternType="solid">
        <fgColor rgb="FF92D050"/>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80">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0" fontId="24" fillId="0" borderId="0"/>
    <xf numFmtId="0" fontId="24" fillId="0" borderId="0"/>
    <xf numFmtId="0" fontId="24" fillId="0" borderId="0"/>
    <xf numFmtId="0" fontId="24" fillId="0" borderId="0"/>
    <xf numFmtId="0" fontId="24"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4" fillId="0" borderId="0"/>
  </cellStyleXfs>
  <cellXfs count="183">
    <xf numFmtId="0" fontId="0" fillId="0" borderId="0" xfId="0"/>
    <xf numFmtId="0" fontId="16" fillId="0" borderId="0" xfId="0" applyFont="1"/>
    <xf numFmtId="0" fontId="16" fillId="0" borderId="0" xfId="0" applyFont="1" applyAlignment="1">
      <alignment horizontal="center"/>
    </xf>
    <xf numFmtId="49" fontId="0" fillId="0" borderId="0" xfId="0" applyNumberFormat="1"/>
    <xf numFmtId="49" fontId="0" fillId="0" borderId="0" xfId="0" applyNumberFormat="1" applyAlignment="1">
      <alignment horizontal="center"/>
    </xf>
    <xf numFmtId="0"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0" fontId="16" fillId="33" borderId="0" xfId="0" applyFont="1" applyFill="1"/>
    <xf numFmtId="0" fontId="0" fillId="0" borderId="0" xfId="0" applyNumberFormat="1" applyAlignment="1">
      <alignment horizontal="center"/>
    </xf>
    <xf numFmtId="49" fontId="0" fillId="0" borderId="0" xfId="0" applyNumberFormat="1"/>
    <xf numFmtId="49" fontId="0" fillId="0" borderId="0" xfId="0" applyNumberFormat="1"/>
    <xf numFmtId="0" fontId="18" fillId="0" borderId="0" xfId="0" applyFont="1"/>
    <xf numFmtId="0" fontId="18" fillId="0" borderId="0" xfId="0" applyFont="1"/>
    <xf numFmtId="0" fontId="18" fillId="0" borderId="0" xfId="0" applyFont="1"/>
    <xf numFmtId="0" fontId="18" fillId="0" borderId="0" xfId="0" applyFont="1"/>
    <xf numFmtId="49" fontId="0" fillId="0" borderId="0" xfId="0" applyNumberFormat="1"/>
    <xf numFmtId="0" fontId="0" fillId="0" borderId="0" xfId="0"/>
    <xf numFmtId="49" fontId="0" fillId="0" borderId="0" xfId="0" applyNumberFormat="1"/>
    <xf numFmtId="0" fontId="19" fillId="0" borderId="0" xfId="0" applyFont="1" applyAlignment="1">
      <alignment horizontal="left" vertical="top"/>
    </xf>
    <xf numFmtId="0" fontId="20" fillId="0" borderId="0" xfId="0" applyFont="1"/>
    <xf numFmtId="0" fontId="22" fillId="0" borderId="0" xfId="0" applyFont="1" applyAlignment="1">
      <alignment vertical="top"/>
    </xf>
    <xf numFmtId="0" fontId="20" fillId="0" borderId="0" xfId="0" applyFont="1"/>
    <xf numFmtId="0" fontId="19" fillId="0" borderId="0" xfId="0" applyFont="1" applyAlignment="1">
      <alignment horizontal="left" vertical="top"/>
    </xf>
    <xf numFmtId="0" fontId="0" fillId="0" borderId="0" xfId="0"/>
    <xf numFmtId="0" fontId="21" fillId="0" borderId="0" xfId="43" applyNumberFormat="1"/>
    <xf numFmtId="0" fontId="21" fillId="0" borderId="0" xfId="43"/>
    <xf numFmtId="0" fontId="0" fillId="0" borderId="0" xfId="0"/>
    <xf numFmtId="0" fontId="0" fillId="0" borderId="0" xfId="0"/>
    <xf numFmtId="0" fontId="0" fillId="0" borderId="0" xfId="0" applyAlignment="1">
      <alignment vertical="center"/>
    </xf>
    <xf numFmtId="0" fontId="0" fillId="34" borderId="0" xfId="0" applyFill="1"/>
    <xf numFmtId="0" fontId="0" fillId="0" borderId="0" xfId="0" applyAlignment="1">
      <alignment horizontal="center"/>
    </xf>
    <xf numFmtId="0" fontId="22" fillId="0" borderId="0" xfId="0" applyFont="1" applyAlignment="1">
      <alignment horizontal="left" vertical="top"/>
    </xf>
    <xf numFmtId="0" fontId="0" fillId="0" borderId="0" xfId="0"/>
    <xf numFmtId="0" fontId="20" fillId="0" borderId="0" xfId="0" applyFont="1" applyAlignment="1"/>
    <xf numFmtId="0" fontId="22" fillId="34" borderId="0" xfId="0" applyFont="1" applyFill="1" applyAlignment="1">
      <alignment horizontal="left" vertical="top"/>
    </xf>
    <xf numFmtId="0" fontId="21" fillId="35" borderId="16" xfId="45" applyFont="1" applyFill="1" applyBorder="1" applyAlignment="1">
      <alignment horizontal="center"/>
    </xf>
    <xf numFmtId="0" fontId="21" fillId="0" borderId="17" xfId="45" applyFont="1" applyFill="1" applyBorder="1" applyAlignment="1">
      <alignment horizontal="right" wrapText="1"/>
    </xf>
    <xf numFmtId="0" fontId="21" fillId="0" borderId="17" xfId="45" applyFont="1" applyFill="1" applyBorder="1" applyAlignment="1">
      <alignment wrapText="1"/>
    </xf>
    <xf numFmtId="0" fontId="21" fillId="35" borderId="16" xfId="46" applyFont="1" applyFill="1" applyBorder="1" applyAlignment="1">
      <alignment horizontal="center"/>
    </xf>
    <xf numFmtId="0" fontId="21" fillId="0" borderId="17" xfId="46" applyFont="1" applyFill="1" applyBorder="1" applyAlignment="1">
      <alignment horizontal="right" wrapText="1"/>
    </xf>
    <xf numFmtId="0" fontId="21" fillId="0" borderId="17" xfId="46" applyFont="1" applyFill="1" applyBorder="1" applyAlignment="1">
      <alignment wrapText="1"/>
    </xf>
    <xf numFmtId="0" fontId="21" fillId="35" borderId="16" xfId="46" applyFont="1" applyFill="1" applyBorder="1" applyAlignment="1">
      <alignment horizontal="center" vertical="center"/>
    </xf>
    <xf numFmtId="0" fontId="21" fillId="0" borderId="17" xfId="46" applyFont="1" applyFill="1" applyBorder="1" applyAlignment="1">
      <alignment vertical="center" wrapText="1"/>
    </xf>
    <xf numFmtId="0" fontId="25" fillId="0" borderId="0" xfId="0" applyFont="1"/>
    <xf numFmtId="0" fontId="21" fillId="35" borderId="16" xfId="47" applyFont="1" applyFill="1" applyBorder="1" applyAlignment="1">
      <alignment horizontal="center"/>
    </xf>
    <xf numFmtId="0" fontId="21" fillId="0" borderId="17" xfId="47" applyFont="1" applyFill="1" applyBorder="1" applyAlignment="1">
      <alignment horizontal="right" wrapText="1"/>
    </xf>
    <xf numFmtId="0" fontId="21" fillId="0" borderId="17" xfId="47" applyFont="1" applyFill="1" applyBorder="1" applyAlignment="1">
      <alignment wrapText="1"/>
    </xf>
    <xf numFmtId="0" fontId="21" fillId="35" borderId="16" xfId="48" applyFont="1" applyFill="1" applyBorder="1" applyAlignment="1">
      <alignment horizontal="center"/>
    </xf>
    <xf numFmtId="0" fontId="21" fillId="0" borderId="17" xfId="48" applyFont="1" applyFill="1" applyBorder="1" applyAlignment="1">
      <alignment horizontal="right" wrapText="1"/>
    </xf>
    <xf numFmtId="0" fontId="21" fillId="0" borderId="17" xfId="48" applyFont="1" applyFill="1" applyBorder="1" applyAlignment="1">
      <alignment wrapText="1"/>
    </xf>
    <xf numFmtId="0" fontId="21" fillId="35" borderId="16" xfId="49" applyFont="1" applyFill="1" applyBorder="1" applyAlignment="1">
      <alignment horizontal="center"/>
    </xf>
    <xf numFmtId="0" fontId="21" fillId="0" borderId="17" xfId="49" applyFont="1" applyFill="1" applyBorder="1" applyAlignment="1">
      <alignment wrapText="1"/>
    </xf>
    <xf numFmtId="0" fontId="27" fillId="0" borderId="0" xfId="0" applyFont="1" applyAlignment="1">
      <alignment horizontal="left" wrapText="1"/>
    </xf>
    <xf numFmtId="0" fontId="0" fillId="0" borderId="0" xfId="0" applyAlignment="1"/>
    <xf numFmtId="0" fontId="27" fillId="0" borderId="0" xfId="0" applyFont="1" applyAlignment="1">
      <alignment horizontal="justify" wrapText="1"/>
    </xf>
    <xf numFmtId="0" fontId="27" fillId="0" borderId="0" xfId="0" applyFont="1" applyAlignment="1">
      <alignment wrapText="1"/>
    </xf>
    <xf numFmtId="0" fontId="0" fillId="0" borderId="0" xfId="0" applyAlignment="1">
      <alignment horizontal="left"/>
    </xf>
    <xf numFmtId="0" fontId="18" fillId="0" borderId="0" xfId="0" applyFont="1"/>
    <xf numFmtId="0" fontId="18" fillId="0" borderId="0" xfId="0" applyFont="1"/>
    <xf numFmtId="0" fontId="18" fillId="0" borderId="0" xfId="0" applyFont="1"/>
    <xf numFmtId="0" fontId="18" fillId="0" borderId="0" xfId="0" applyFont="1"/>
    <xf numFmtId="0" fontId="27" fillId="0" borderId="0" xfId="0" applyFont="1" applyAlignment="1">
      <alignment horizontal="left"/>
    </xf>
    <xf numFmtId="0" fontId="0" fillId="0" borderId="0" xfId="0"/>
    <xf numFmtId="0" fontId="0" fillId="0" borderId="0" xfId="0"/>
    <xf numFmtId="0" fontId="27" fillId="0" borderId="0" xfId="0" applyFont="1" applyAlignment="1">
      <alignment vertical="center" wrapText="1"/>
    </xf>
    <xf numFmtId="0" fontId="0" fillId="0" borderId="0" xfId="0"/>
    <xf numFmtId="0" fontId="27" fillId="0" borderId="0" xfId="0" applyFont="1" applyAlignment="1">
      <alignment horizontal="left" vertical="center" wrapText="1"/>
    </xf>
    <xf numFmtId="0" fontId="0" fillId="37" borderId="0" xfId="0" applyFont="1" applyFill="1" applyProtection="1"/>
    <xf numFmtId="0" fontId="0" fillId="0" borderId="0" xfId="0" applyFont="1" applyProtection="1"/>
    <xf numFmtId="0" fontId="0" fillId="37" borderId="0" xfId="0" applyFont="1" applyFill="1" applyBorder="1" applyProtection="1"/>
    <xf numFmtId="0" fontId="30" fillId="37" borderId="0" xfId="0" applyFont="1" applyFill="1" applyBorder="1" applyAlignment="1" applyProtection="1">
      <alignment horizontal="center"/>
    </xf>
    <xf numFmtId="0" fontId="30" fillId="37" borderId="0" xfId="0" applyFont="1" applyFill="1" applyBorder="1" applyAlignment="1" applyProtection="1">
      <alignment horizontal="center" vertical="center"/>
    </xf>
    <xf numFmtId="44" fontId="0" fillId="37" borderId="0" xfId="1" applyFont="1" applyFill="1" applyBorder="1" applyAlignment="1" applyProtection="1"/>
    <xf numFmtId="0" fontId="20" fillId="37" borderId="0" xfId="0" applyNumberFormat="1" applyFont="1" applyFill="1" applyBorder="1" applyAlignment="1" applyProtection="1">
      <alignment vertical="center" wrapText="1"/>
    </xf>
    <xf numFmtId="0" fontId="25" fillId="37" borderId="0" xfId="0" applyNumberFormat="1" applyFont="1" applyFill="1" applyBorder="1" applyAlignment="1" applyProtection="1">
      <alignment horizontal="center" vertical="center" wrapText="1"/>
    </xf>
    <xf numFmtId="0" fontId="20" fillId="37" borderId="0" xfId="0" applyNumberFormat="1" applyFont="1" applyFill="1" applyBorder="1" applyAlignment="1" applyProtection="1">
      <alignment horizontal="center" vertical="center" wrapText="1"/>
    </xf>
    <xf numFmtId="0" fontId="20" fillId="37" borderId="0" xfId="0" applyNumberFormat="1" applyFont="1" applyFill="1" applyBorder="1" applyAlignment="1" applyProtection="1">
      <alignment vertical="center"/>
    </xf>
    <xf numFmtId="0" fontId="25" fillId="37" borderId="0" xfId="0" applyNumberFormat="1" applyFont="1" applyFill="1" applyBorder="1" applyAlignment="1" applyProtection="1">
      <alignment vertical="center" wrapText="1"/>
    </xf>
    <xf numFmtId="0" fontId="25" fillId="37" borderId="0" xfId="0" applyNumberFormat="1" applyFont="1" applyFill="1" applyBorder="1" applyAlignment="1" applyProtection="1">
      <alignment vertical="center"/>
    </xf>
    <xf numFmtId="164" fontId="25" fillId="37" borderId="0" xfId="0" applyNumberFormat="1" applyFont="1" applyFill="1" applyBorder="1" applyAlignment="1" applyProtection="1">
      <alignment vertical="center"/>
    </xf>
    <xf numFmtId="7" fontId="20" fillId="37" borderId="0" xfId="1" applyNumberFormat="1" applyFont="1" applyFill="1" applyBorder="1" applyAlignment="1" applyProtection="1">
      <alignment vertical="center"/>
    </xf>
    <xf numFmtId="0" fontId="0" fillId="37" borderId="0" xfId="0" applyNumberFormat="1" applyFont="1" applyFill="1" applyAlignment="1" applyProtection="1">
      <alignment horizontal="center"/>
    </xf>
    <xf numFmtId="0" fontId="0" fillId="37" borderId="0" xfId="0" applyNumberFormat="1" applyFont="1" applyFill="1" applyBorder="1" applyAlignment="1" applyProtection="1">
      <alignment horizontal="center"/>
    </xf>
    <xf numFmtId="0" fontId="17" fillId="37" borderId="0" xfId="0" applyFont="1" applyFill="1" applyBorder="1" applyAlignment="1" applyProtection="1"/>
    <xf numFmtId="0" fontId="20" fillId="37" borderId="0" xfId="0" applyNumberFormat="1" applyFont="1" applyFill="1" applyBorder="1" applyAlignment="1" applyProtection="1">
      <alignment horizontal="center" vertical="center"/>
    </xf>
    <xf numFmtId="0" fontId="16" fillId="37" borderId="0" xfId="0" applyNumberFormat="1" applyFont="1" applyFill="1" applyBorder="1" applyAlignment="1" applyProtection="1">
      <alignment vertical="center"/>
    </xf>
    <xf numFmtId="0" fontId="25" fillId="36" borderId="0" xfId="0" applyNumberFormat="1" applyFont="1" applyFill="1" applyBorder="1" applyAlignment="1" applyProtection="1">
      <alignment vertical="center"/>
    </xf>
    <xf numFmtId="0" fontId="25" fillId="36" borderId="0" xfId="0" applyNumberFormat="1" applyFont="1" applyFill="1" applyBorder="1" applyAlignment="1" applyProtection="1">
      <alignment horizontal="left" vertical="center"/>
    </xf>
    <xf numFmtId="0" fontId="25" fillId="36" borderId="20" xfId="0" applyNumberFormat="1" applyFont="1" applyFill="1" applyBorder="1" applyAlignment="1" applyProtection="1">
      <alignment horizontal="center" vertical="center"/>
    </xf>
    <xf numFmtId="0" fontId="25" fillId="36" borderId="22" xfId="0" applyNumberFormat="1" applyFont="1" applyFill="1" applyBorder="1" applyAlignment="1" applyProtection="1">
      <alignment horizontal="center" vertical="center"/>
    </xf>
    <xf numFmtId="0" fontId="25" fillId="36" borderId="33" xfId="0" applyNumberFormat="1" applyFont="1" applyFill="1" applyBorder="1" applyAlignment="1" applyProtection="1">
      <alignment horizontal="center" vertical="center"/>
    </xf>
    <xf numFmtId="0" fontId="25" fillId="36" borderId="22" xfId="0" applyNumberFormat="1" applyFont="1" applyFill="1" applyBorder="1" applyAlignment="1" applyProtection="1">
      <alignment vertical="center"/>
    </xf>
    <xf numFmtId="44" fontId="0" fillId="0" borderId="38" xfId="1" applyFont="1" applyBorder="1" applyAlignment="1" applyProtection="1"/>
    <xf numFmtId="0" fontId="25" fillId="36" borderId="14" xfId="0" applyNumberFormat="1" applyFont="1" applyFill="1" applyBorder="1" applyAlignment="1" applyProtection="1">
      <alignment vertical="center"/>
    </xf>
    <xf numFmtId="0" fontId="25" fillId="36" borderId="11" xfId="0" applyNumberFormat="1" applyFont="1" applyFill="1" applyBorder="1" applyAlignment="1" applyProtection="1">
      <alignment horizontal="left" vertical="center"/>
    </xf>
    <xf numFmtId="3" fontId="0" fillId="37" borderId="41" xfId="1" applyNumberFormat="1" applyFont="1" applyFill="1" applyBorder="1" applyAlignment="1" applyProtection="1">
      <alignment horizontal="center" vertical="center"/>
    </xf>
    <xf numFmtId="0" fontId="25" fillId="36" borderId="42" xfId="0" applyNumberFormat="1" applyFont="1" applyFill="1" applyBorder="1" applyAlignment="1" applyProtection="1">
      <alignment horizontal="center" vertical="center"/>
    </xf>
    <xf numFmtId="0" fontId="25" fillId="36" borderId="11" xfId="0" applyNumberFormat="1" applyFont="1" applyFill="1" applyBorder="1" applyAlignment="1" applyProtection="1">
      <alignment vertical="center"/>
    </xf>
    <xf numFmtId="0" fontId="25" fillId="36" borderId="43" xfId="0" applyNumberFormat="1" applyFont="1" applyFill="1" applyBorder="1" applyAlignment="1" applyProtection="1">
      <alignment horizontal="center" vertical="center"/>
    </xf>
    <xf numFmtId="4" fontId="0" fillId="0" borderId="33" xfId="1" applyNumberFormat="1" applyFont="1" applyBorder="1" applyAlignment="1" applyProtection="1"/>
    <xf numFmtId="0" fontId="20" fillId="39" borderId="0" xfId="0" applyFont="1" applyFill="1"/>
    <xf numFmtId="0" fontId="20" fillId="0" borderId="0" xfId="64" applyNumberFormat="1" applyFont="1" applyFill="1"/>
    <xf numFmtId="0" fontId="20" fillId="0" borderId="0" xfId="64" applyNumberFormat="1" applyFont="1"/>
    <xf numFmtId="0" fontId="0" fillId="0" borderId="0" xfId="0"/>
    <xf numFmtId="0" fontId="20" fillId="0" borderId="0" xfId="0" applyFont="1"/>
    <xf numFmtId="0" fontId="21" fillId="35" borderId="16" xfId="79" applyFont="1" applyFill="1" applyBorder="1" applyAlignment="1">
      <alignment horizontal="center"/>
    </xf>
    <xf numFmtId="0" fontId="21" fillId="0" borderId="17" xfId="79" applyFont="1" applyFill="1" applyBorder="1" applyAlignment="1">
      <alignment wrapText="1"/>
    </xf>
    <xf numFmtId="3" fontId="0" fillId="37" borderId="40" xfId="1" applyNumberFormat="1" applyFont="1" applyFill="1" applyBorder="1" applyAlignment="1" applyProtection="1">
      <protection locked="0"/>
    </xf>
    <xf numFmtId="0" fontId="0" fillId="37" borderId="38" xfId="0" applyFont="1" applyFill="1" applyBorder="1" applyAlignment="1" applyProtection="1">
      <protection locked="0"/>
    </xf>
    <xf numFmtId="0" fontId="20" fillId="37" borderId="38" xfId="0" applyNumberFormat="1" applyFont="1" applyFill="1" applyBorder="1" applyAlignment="1" applyProtection="1">
      <alignment vertical="center"/>
      <protection locked="0"/>
    </xf>
    <xf numFmtId="4" fontId="0" fillId="0" borderId="33" xfId="1" applyNumberFormat="1" applyFont="1" applyBorder="1" applyAlignment="1" applyProtection="1">
      <protection locked="0"/>
    </xf>
    <xf numFmtId="4" fontId="0" fillId="0" borderId="43" xfId="1" applyNumberFormat="1" applyFont="1" applyBorder="1" applyAlignment="1" applyProtection="1">
      <protection locked="0"/>
    </xf>
    <xf numFmtId="44" fontId="0" fillId="0" borderId="24" xfId="1" applyFont="1" applyBorder="1" applyAlignment="1" applyProtection="1">
      <protection locked="0"/>
    </xf>
    <xf numFmtId="44" fontId="0" fillId="0" borderId="38" xfId="1" applyFont="1" applyBorder="1" applyAlignment="1" applyProtection="1">
      <protection locked="0"/>
    </xf>
    <xf numFmtId="44" fontId="0" fillId="0" borderId="40" xfId="1" applyFont="1" applyBorder="1" applyAlignment="1" applyProtection="1">
      <protection locked="0"/>
    </xf>
    <xf numFmtId="44" fontId="0" fillId="0" borderId="41" xfId="1" applyFont="1" applyBorder="1" applyAlignment="1" applyProtection="1">
      <protection locked="0"/>
    </xf>
    <xf numFmtId="0" fontId="16" fillId="36" borderId="10" xfId="0" applyFont="1" applyFill="1" applyBorder="1" applyProtection="1"/>
    <xf numFmtId="0" fontId="13" fillId="0" borderId="0" xfId="0" applyFont="1" applyFill="1"/>
    <xf numFmtId="0" fontId="20" fillId="37" borderId="26" xfId="0" applyNumberFormat="1" applyFont="1" applyFill="1" applyBorder="1" applyAlignment="1" applyProtection="1">
      <alignment horizontal="center" vertical="center"/>
      <protection locked="0"/>
    </xf>
    <xf numFmtId="0" fontId="20" fillId="37" borderId="27" xfId="0" applyNumberFormat="1" applyFont="1" applyFill="1" applyBorder="1" applyAlignment="1" applyProtection="1">
      <alignment horizontal="center" vertical="center"/>
      <protection locked="0"/>
    </xf>
    <xf numFmtId="0" fontId="20" fillId="37" borderId="28" xfId="0" applyNumberFormat="1" applyFont="1" applyFill="1" applyBorder="1" applyAlignment="1" applyProtection="1">
      <alignment horizontal="center" vertical="center"/>
      <protection locked="0"/>
    </xf>
    <xf numFmtId="0" fontId="0" fillId="37" borderId="46" xfId="0" applyFont="1" applyFill="1" applyBorder="1" applyAlignment="1" applyProtection="1">
      <alignment horizontal="center"/>
      <protection locked="0"/>
    </xf>
    <xf numFmtId="0" fontId="0" fillId="37" borderId="19" xfId="0" applyFont="1" applyFill="1" applyBorder="1" applyAlignment="1" applyProtection="1">
      <alignment horizontal="center"/>
      <protection locked="0"/>
    </xf>
    <xf numFmtId="0" fontId="0" fillId="37" borderId="18" xfId="0" applyFont="1" applyFill="1" applyBorder="1" applyAlignment="1" applyProtection="1">
      <alignment horizontal="center"/>
      <protection locked="0"/>
    </xf>
    <xf numFmtId="0" fontId="30" fillId="37" borderId="0" xfId="0" applyFont="1" applyFill="1" applyBorder="1" applyAlignment="1" applyProtection="1">
      <alignment horizontal="center" vertical="center"/>
    </xf>
    <xf numFmtId="0" fontId="25" fillId="38" borderId="13" xfId="0" applyFont="1" applyFill="1" applyBorder="1" applyAlignment="1" applyProtection="1">
      <alignment horizontal="center"/>
    </xf>
    <xf numFmtId="0" fontId="25" fillId="38" borderId="12" xfId="0" applyFont="1" applyFill="1" applyBorder="1" applyAlignment="1" applyProtection="1">
      <alignment horizontal="center"/>
    </xf>
    <xf numFmtId="0" fontId="25" fillId="38" borderId="21" xfId="0" applyFont="1" applyFill="1" applyBorder="1" applyAlignment="1" applyProtection="1">
      <alignment horizontal="center"/>
    </xf>
    <xf numFmtId="0" fontId="25" fillId="36" borderId="44" xfId="0" applyNumberFormat="1" applyFont="1" applyFill="1" applyBorder="1" applyAlignment="1" applyProtection="1">
      <alignment horizontal="center" vertical="center"/>
    </xf>
    <xf numFmtId="0" fontId="25" fillId="36" borderId="45" xfId="0" applyNumberFormat="1" applyFont="1" applyFill="1" applyBorder="1" applyAlignment="1" applyProtection="1">
      <alignment horizontal="center" vertical="center"/>
    </xf>
    <xf numFmtId="0" fontId="20" fillId="37" borderId="0" xfId="0" applyNumberFormat="1" applyFont="1" applyFill="1" applyBorder="1" applyAlignment="1" applyProtection="1">
      <alignment horizontal="center" vertical="center" wrapText="1"/>
    </xf>
    <xf numFmtId="44" fontId="0" fillId="37" borderId="26" xfId="1" applyFont="1" applyFill="1" applyBorder="1" applyAlignment="1" applyProtection="1">
      <alignment horizontal="center"/>
      <protection locked="0"/>
    </xf>
    <xf numFmtId="44" fontId="0" fillId="37" borderId="27" xfId="1" applyFont="1" applyFill="1" applyBorder="1" applyAlignment="1" applyProtection="1">
      <alignment horizontal="center"/>
      <protection locked="0"/>
    </xf>
    <xf numFmtId="44" fontId="0" fillId="37" borderId="28" xfId="1" applyFont="1" applyFill="1" applyBorder="1" applyAlignment="1" applyProtection="1">
      <alignment horizontal="center"/>
      <protection locked="0"/>
    </xf>
    <xf numFmtId="3" fontId="0" fillId="37" borderId="36" xfId="1" applyNumberFormat="1" applyFont="1" applyFill="1" applyBorder="1" applyAlignment="1" applyProtection="1">
      <alignment horizontal="center"/>
      <protection locked="0"/>
    </xf>
    <xf numFmtId="3" fontId="0" fillId="37" borderId="39" xfId="1" applyNumberFormat="1" applyFont="1" applyFill="1" applyBorder="1" applyAlignment="1" applyProtection="1">
      <alignment horizontal="center"/>
      <protection locked="0"/>
    </xf>
    <xf numFmtId="44" fontId="16" fillId="36" borderId="11" xfId="1" applyFont="1" applyFill="1" applyBorder="1" applyAlignment="1" applyProtection="1">
      <alignment horizontal="center"/>
    </xf>
    <xf numFmtId="44" fontId="0" fillId="0" borderId="26" xfId="1" applyFont="1" applyBorder="1" applyAlignment="1" applyProtection="1">
      <alignment horizontal="center"/>
      <protection locked="0"/>
    </xf>
    <xf numFmtId="44" fontId="0" fillId="0" borderId="27" xfId="1" applyFont="1" applyBorder="1" applyAlignment="1" applyProtection="1">
      <alignment horizontal="center"/>
      <protection locked="0"/>
    </xf>
    <xf numFmtId="44" fontId="0" fillId="0" borderId="35" xfId="1" applyFont="1" applyBorder="1" applyAlignment="1" applyProtection="1">
      <alignment horizontal="center"/>
      <protection locked="0"/>
    </xf>
    <xf numFmtId="0" fontId="25" fillId="38" borderId="22" xfId="0" applyFont="1" applyFill="1" applyBorder="1" applyAlignment="1" applyProtection="1">
      <alignment horizontal="center"/>
    </xf>
    <xf numFmtId="0" fontId="25" fillId="38" borderId="0" xfId="0" applyFont="1" applyFill="1" applyBorder="1" applyAlignment="1" applyProtection="1">
      <alignment horizontal="center"/>
    </xf>
    <xf numFmtId="0" fontId="25" fillId="38" borderId="23" xfId="0" applyFont="1" applyFill="1" applyBorder="1" applyAlignment="1" applyProtection="1">
      <alignment horizontal="center"/>
    </xf>
    <xf numFmtId="4" fontId="20" fillId="37" borderId="36" xfId="0" applyNumberFormat="1" applyFont="1" applyFill="1" applyBorder="1" applyAlignment="1" applyProtection="1">
      <alignment horizontal="center" vertical="center"/>
      <protection locked="0"/>
    </xf>
    <xf numFmtId="4" fontId="20" fillId="37" borderId="37" xfId="0" applyNumberFormat="1" applyFont="1" applyFill="1" applyBorder="1" applyAlignment="1" applyProtection="1">
      <alignment horizontal="center" vertical="center"/>
      <protection locked="0"/>
    </xf>
    <xf numFmtId="4" fontId="20" fillId="37" borderId="26" xfId="0" applyNumberFormat="1" applyFont="1" applyFill="1" applyBorder="1" applyAlignment="1" applyProtection="1">
      <alignment horizontal="center" vertical="center"/>
      <protection locked="0"/>
    </xf>
    <xf numFmtId="4" fontId="20" fillId="37" borderId="27" xfId="0" applyNumberFormat="1" applyFont="1" applyFill="1" applyBorder="1" applyAlignment="1" applyProtection="1">
      <alignment horizontal="center" vertical="center"/>
      <protection locked="0"/>
    </xf>
    <xf numFmtId="4" fontId="20" fillId="37" borderId="28" xfId="0" applyNumberFormat="1" applyFont="1" applyFill="1" applyBorder="1" applyAlignment="1" applyProtection="1">
      <alignment horizontal="center" vertical="center"/>
      <protection locked="0"/>
    </xf>
    <xf numFmtId="4" fontId="20" fillId="37" borderId="35" xfId="0" applyNumberFormat="1" applyFont="1" applyFill="1" applyBorder="1" applyAlignment="1" applyProtection="1">
      <alignment horizontal="center" vertical="center"/>
      <protection locked="0"/>
    </xf>
    <xf numFmtId="0" fontId="25" fillId="37" borderId="0" xfId="0" applyNumberFormat="1" applyFont="1" applyFill="1" applyBorder="1" applyAlignment="1" applyProtection="1">
      <alignment horizontal="center" vertical="center" wrapText="1"/>
    </xf>
    <xf numFmtId="0" fontId="25" fillId="36" borderId="20" xfId="0" applyNumberFormat="1" applyFont="1" applyFill="1" applyBorder="1" applyAlignment="1" applyProtection="1">
      <alignment horizontal="center" vertical="center"/>
    </xf>
    <xf numFmtId="0" fontId="25" fillId="36" borderId="32" xfId="0" applyNumberFormat="1" applyFont="1" applyFill="1" applyBorder="1" applyAlignment="1" applyProtection="1">
      <alignment horizontal="center" vertical="center"/>
    </xf>
    <xf numFmtId="4" fontId="0" fillId="0" borderId="29" xfId="1" applyNumberFormat="1" applyFont="1" applyBorder="1" applyAlignment="1" applyProtection="1">
      <alignment horizontal="center"/>
      <protection locked="0"/>
    </xf>
    <xf numFmtId="4" fontId="0" fillId="0" borderId="31" xfId="1" applyNumberFormat="1" applyFont="1" applyBorder="1" applyAlignment="1" applyProtection="1">
      <alignment horizontal="center"/>
      <protection locked="0"/>
    </xf>
    <xf numFmtId="0" fontId="20" fillId="37" borderId="25" xfId="0" applyNumberFormat="1" applyFont="1" applyFill="1" applyBorder="1" applyAlignment="1" applyProtection="1">
      <alignment horizontal="center" vertical="center"/>
      <protection locked="0"/>
    </xf>
    <xf numFmtId="0" fontId="20" fillId="37" borderId="30" xfId="0" applyNumberFormat="1" applyFont="1" applyFill="1" applyBorder="1" applyAlignment="1" applyProtection="1">
      <alignment horizontal="center" vertical="center"/>
      <protection locked="0"/>
    </xf>
    <xf numFmtId="0" fontId="20" fillId="37" borderId="34" xfId="0" applyNumberFormat="1" applyFont="1" applyFill="1" applyBorder="1" applyAlignment="1" applyProtection="1">
      <alignment horizontal="center" vertical="center"/>
      <protection locked="0"/>
    </xf>
    <xf numFmtId="0" fontId="20" fillId="37" borderId="22" xfId="0" applyNumberFormat="1" applyFont="1" applyFill="1" applyBorder="1" applyAlignment="1" applyProtection="1">
      <alignment horizontal="center" vertical="center"/>
      <protection locked="0"/>
    </xf>
    <xf numFmtId="0" fontId="20" fillId="37" borderId="0" xfId="0" applyNumberFormat="1" applyFont="1" applyFill="1" applyBorder="1" applyAlignment="1" applyProtection="1">
      <alignment horizontal="center" vertical="center"/>
      <protection locked="0"/>
    </xf>
    <xf numFmtId="0" fontId="20" fillId="37" borderId="23" xfId="0" applyNumberFormat="1" applyFont="1" applyFill="1" applyBorder="1" applyAlignment="1" applyProtection="1">
      <alignment horizontal="center" vertical="center"/>
      <protection locked="0"/>
    </xf>
    <xf numFmtId="0" fontId="20" fillId="37" borderId="14" xfId="0" applyNumberFormat="1" applyFont="1" applyFill="1" applyBorder="1" applyAlignment="1" applyProtection="1">
      <alignment horizontal="center" vertical="center"/>
      <protection locked="0"/>
    </xf>
    <xf numFmtId="0" fontId="20" fillId="37" borderId="11" xfId="0" applyNumberFormat="1" applyFont="1" applyFill="1" applyBorder="1" applyAlignment="1" applyProtection="1">
      <alignment horizontal="center" vertical="center"/>
      <protection locked="0"/>
    </xf>
    <xf numFmtId="0" fontId="20" fillId="37" borderId="15" xfId="0" applyNumberFormat="1" applyFont="1" applyFill="1" applyBorder="1" applyAlignment="1" applyProtection="1">
      <alignment horizontal="center" vertical="center"/>
      <protection locked="0"/>
    </xf>
    <xf numFmtId="0" fontId="17" fillId="37" borderId="26" xfId="0" applyFont="1" applyFill="1" applyBorder="1" applyAlignment="1" applyProtection="1">
      <alignment horizontal="center" vertical="center"/>
      <protection locked="0"/>
    </xf>
    <xf numFmtId="0" fontId="17" fillId="37" borderId="27" xfId="0" applyFont="1" applyFill="1" applyBorder="1" applyAlignment="1" applyProtection="1">
      <alignment horizontal="center" vertical="center"/>
      <protection locked="0"/>
    </xf>
    <xf numFmtId="0" fontId="17" fillId="37" borderId="35" xfId="0" applyFont="1" applyFill="1" applyBorder="1" applyAlignment="1" applyProtection="1">
      <alignment horizontal="center" vertical="center"/>
      <protection locked="0"/>
    </xf>
    <xf numFmtId="0" fontId="0" fillId="37" borderId="26" xfId="0" applyFont="1" applyFill="1" applyBorder="1" applyAlignment="1" applyProtection="1">
      <alignment horizontal="center"/>
      <protection locked="0"/>
    </xf>
    <xf numFmtId="0" fontId="0" fillId="37" borderId="27" xfId="0" applyFont="1" applyFill="1" applyBorder="1" applyAlignment="1" applyProtection="1">
      <alignment horizontal="center"/>
      <protection locked="0"/>
    </xf>
    <xf numFmtId="0" fontId="0" fillId="37" borderId="28" xfId="0" applyFont="1" applyFill="1" applyBorder="1" applyAlignment="1" applyProtection="1">
      <alignment horizontal="center"/>
      <protection locked="0"/>
    </xf>
    <xf numFmtId="44" fontId="0" fillId="0" borderId="26" xfId="1" applyFont="1" applyBorder="1" applyAlignment="1" applyProtection="1">
      <alignment horizontal="left"/>
      <protection locked="0"/>
    </xf>
    <xf numFmtId="44" fontId="0" fillId="0" borderId="27" xfId="1" applyFont="1" applyBorder="1" applyAlignment="1" applyProtection="1">
      <alignment horizontal="left"/>
      <protection locked="0"/>
    </xf>
    <xf numFmtId="44" fontId="0" fillId="0" borderId="28" xfId="1" applyFont="1" applyBorder="1" applyAlignment="1" applyProtection="1">
      <alignment horizontal="left"/>
      <protection locked="0"/>
    </xf>
    <xf numFmtId="0" fontId="25" fillId="0" borderId="0" xfId="0" applyFont="1" applyAlignment="1" applyProtection="1">
      <alignment horizontal="center" wrapText="1"/>
    </xf>
    <xf numFmtId="0" fontId="0" fillId="37" borderId="11" xfId="0" applyFont="1" applyFill="1" applyBorder="1" applyAlignment="1" applyProtection="1">
      <alignment horizontal="center"/>
      <protection locked="0"/>
    </xf>
    <xf numFmtId="0" fontId="16" fillId="37" borderId="0" xfId="0" applyFont="1" applyFill="1" applyAlignment="1" applyProtection="1">
      <alignment horizontal="center"/>
    </xf>
    <xf numFmtId="0" fontId="16" fillId="37" borderId="12" xfId="0" applyFont="1" applyFill="1" applyBorder="1" applyAlignment="1" applyProtection="1">
      <alignment horizontal="center" wrapText="1"/>
    </xf>
  </cellXfs>
  <cellStyles count="80">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Incorrecto" xfId="8" builtinId="27" customBuiltin="1"/>
    <cellStyle name="Moneda" xfId="1" builtinId="4"/>
    <cellStyle name="Neutral" xfId="9" builtinId="28" customBuiltin="1"/>
    <cellStyle name="Normal" xfId="0" builtinId="0"/>
    <cellStyle name="Normal 2" xfId="43"/>
    <cellStyle name="Normal 2 2" xfId="44"/>
    <cellStyle name="Normal 2 3" xfId="64"/>
    <cellStyle name="Normal_Hoja2" xfId="48"/>
    <cellStyle name="Normal_LOC" xfId="79"/>
    <cellStyle name="Normal_PED" xfId="45"/>
    <cellStyle name="Normal_PND" xfId="46"/>
    <cellStyle name="Normal_PS" xfId="49"/>
    <cellStyle name="Normal_Sect Fed" xfId="47"/>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2">
    <dxf>
      <fill>
        <patternFill>
          <bgColor rgb="FFC8CDC6"/>
        </patternFill>
      </fill>
      <border>
        <top style="thin">
          <color rgb="FFAAA798"/>
        </top>
        <bottom style="thin">
          <color rgb="FFAAA798"/>
        </bottom>
        <horizontal style="thin">
          <color rgb="FFAAA798"/>
        </horizontal>
      </border>
    </dxf>
    <dxf>
      <font>
        <color auto="1"/>
      </font>
      <fill>
        <patternFill>
          <bgColor rgb="FFAAA798"/>
        </patternFill>
      </fill>
    </dxf>
  </dxfs>
  <tableStyles count="1" defaultTableStyle="TableStyleMedium2" defaultPivotStyle="PivotStyleLight16">
    <tableStyle name="Estilo de tabla 1" pivot="0" count="2">
      <tableStyleElement type="headerRow" dxfId="1"/>
      <tableStyleElement type="secondRowStripe" dxfId="0"/>
    </tableStyle>
  </tableStyles>
  <colors>
    <mruColors>
      <color rgb="FFC8CDC6"/>
      <color rgb="FFAAA798"/>
      <color rgb="FF8F9394"/>
      <color rgb="FF848CA2"/>
      <color rgb="FF656563"/>
      <color rgb="FF648B99"/>
      <color rgb="FF897C89"/>
      <color rgb="FF8F4A4F"/>
      <color rgb="FF4F3B50"/>
      <color rgb="FF648D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exo%20IV.%20Expediente%20de%20Validaci&#243;n%20de%20P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se"/>
      <sheetName val="Árbol"/>
      <sheetName val="MML 1"/>
      <sheetName val="MML 2"/>
      <sheetName val="Costos"/>
      <sheetName val="Factibilidad"/>
      <sheetName val="PROPONENTE"/>
      <sheetName val="UM"/>
      <sheetName val="Anexo IV"/>
    </sheetNames>
    <sheetDataSet>
      <sheetData sheetId="0"/>
      <sheetData sheetId="1">
        <row r="16">
          <cell r="N16" t="str">
            <v>#</v>
          </cell>
          <cell r="Q16" t="str">
            <v>#</v>
          </cell>
        </row>
        <row r="17">
          <cell r="N17" t="str">
            <v>#</v>
          </cell>
          <cell r="Q17" t="str">
            <v>#</v>
          </cell>
        </row>
        <row r="18">
          <cell r="N18" t="str">
            <v>#</v>
          </cell>
          <cell r="Q18" t="str">
            <v>#</v>
          </cell>
        </row>
        <row r="19">
          <cell r="N19" t="str">
            <v>#</v>
          </cell>
          <cell r="Q19" t="str">
            <v>#</v>
          </cell>
        </row>
        <row r="20">
          <cell r="N20" t="str">
            <v>#</v>
          </cell>
          <cell r="Q20" t="str">
            <v>#</v>
          </cell>
        </row>
        <row r="21">
          <cell r="N21" t="str">
            <v>#</v>
          </cell>
          <cell r="Q21" t="str">
            <v>#</v>
          </cell>
        </row>
        <row r="22">
          <cell r="N22" t="str">
            <v>#</v>
          </cell>
          <cell r="Q22" t="str">
            <v>#</v>
          </cell>
        </row>
        <row r="23">
          <cell r="N23" t="str">
            <v>#</v>
          </cell>
          <cell r="Q23" t="str">
            <v>#</v>
          </cell>
        </row>
        <row r="24">
          <cell r="N24" t="str">
            <v>#</v>
          </cell>
          <cell r="Q24" t="str">
            <v>#</v>
          </cell>
        </row>
        <row r="25">
          <cell r="N25" t="str">
            <v>#</v>
          </cell>
          <cell r="Q25" t="str">
            <v>#</v>
          </cell>
        </row>
        <row r="26">
          <cell r="N26" t="str">
            <v>#</v>
          </cell>
          <cell r="Q26" t="str">
            <v>#</v>
          </cell>
        </row>
        <row r="27">
          <cell r="N27" t="str">
            <v>#</v>
          </cell>
          <cell r="Q27" t="str">
            <v>#</v>
          </cell>
        </row>
        <row r="28">
          <cell r="N28" t="str">
            <v>#</v>
          </cell>
          <cell r="Q28" t="str">
            <v>#</v>
          </cell>
        </row>
        <row r="29">
          <cell r="N29" t="str">
            <v>#</v>
          </cell>
          <cell r="Q29" t="str">
            <v>#</v>
          </cell>
        </row>
        <row r="30">
          <cell r="N30" t="str">
            <v>#</v>
          </cell>
          <cell r="Q30" t="str">
            <v>#</v>
          </cell>
        </row>
        <row r="31">
          <cell r="N31" t="str">
            <v>#</v>
          </cell>
          <cell r="Q31" t="str">
            <v>#</v>
          </cell>
        </row>
      </sheetData>
      <sheetData sheetId="2"/>
      <sheetData sheetId="3"/>
      <sheetData sheetId="4">
        <row r="6">
          <cell r="AC6">
            <v>1</v>
          </cell>
          <cell r="AD6" t="str">
            <v>Enero</v>
          </cell>
        </row>
        <row r="7">
          <cell r="AC7">
            <v>2</v>
          </cell>
          <cell r="AD7" t="str">
            <v>Febrero</v>
          </cell>
        </row>
        <row r="8">
          <cell r="AC8">
            <v>3</v>
          </cell>
          <cell r="AD8" t="str">
            <v>Marzo</v>
          </cell>
        </row>
        <row r="9">
          <cell r="AC9">
            <v>4</v>
          </cell>
          <cell r="AD9" t="str">
            <v>Abril</v>
          </cell>
        </row>
        <row r="10">
          <cell r="AC10">
            <v>5</v>
          </cell>
          <cell r="AD10" t="str">
            <v>Mayo</v>
          </cell>
        </row>
        <row r="11">
          <cell r="AC11">
            <v>6</v>
          </cell>
          <cell r="AD11" t="str">
            <v>Junio</v>
          </cell>
        </row>
        <row r="12">
          <cell r="AC12">
            <v>7</v>
          </cell>
          <cell r="AD12" t="str">
            <v>Julio</v>
          </cell>
        </row>
        <row r="13">
          <cell r="AC13">
            <v>8</v>
          </cell>
          <cell r="AD13" t="str">
            <v>Agosto</v>
          </cell>
        </row>
        <row r="14">
          <cell r="AC14">
            <v>9</v>
          </cell>
          <cell r="AD14" t="str">
            <v>Septiembre</v>
          </cell>
        </row>
        <row r="15">
          <cell r="AC15">
            <v>10</v>
          </cell>
          <cell r="AD15" t="str">
            <v>Octubre</v>
          </cell>
        </row>
        <row r="16">
          <cell r="AC16">
            <v>11</v>
          </cell>
          <cell r="AD16" t="str">
            <v>Noviembre</v>
          </cell>
        </row>
        <row r="17">
          <cell r="AC17">
            <v>12</v>
          </cell>
          <cell r="AD17" t="str">
            <v>Diciembre</v>
          </cell>
        </row>
        <row r="18">
          <cell r="AC18">
            <v>13</v>
          </cell>
        </row>
        <row r="19">
          <cell r="AC19">
            <v>14</v>
          </cell>
        </row>
        <row r="20">
          <cell r="AC20">
            <v>15</v>
          </cell>
        </row>
        <row r="21">
          <cell r="AC21">
            <v>16</v>
          </cell>
        </row>
        <row r="22">
          <cell r="AC22">
            <v>17</v>
          </cell>
        </row>
        <row r="23">
          <cell r="AC23">
            <v>28</v>
          </cell>
        </row>
        <row r="24">
          <cell r="AC24">
            <v>29</v>
          </cell>
        </row>
        <row r="25">
          <cell r="AC25">
            <v>30</v>
          </cell>
        </row>
        <row r="26">
          <cell r="AC26">
            <v>31</v>
          </cell>
        </row>
      </sheetData>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I82"/>
  <sheetViews>
    <sheetView tabSelected="1" zoomScale="90" zoomScaleNormal="90" zoomScalePageLayoutView="80" workbookViewId="0">
      <selection activeCell="B33" sqref="B33:E33"/>
    </sheetView>
  </sheetViews>
  <sheetFormatPr baseColWidth="10" defaultColWidth="11.42578125" defaultRowHeight="15" x14ac:dyDescent="0.25"/>
  <cols>
    <col min="1" max="1" width="26.42578125" style="75" customWidth="1"/>
    <col min="2" max="2" width="14.7109375" style="75" customWidth="1"/>
    <col min="3" max="3" width="13.140625" style="75" customWidth="1"/>
    <col min="4" max="4" width="2" style="74" customWidth="1"/>
    <col min="5" max="5" width="16.28515625" style="75" bestFit="1" customWidth="1"/>
    <col min="6" max="6" width="19.42578125" style="75" bestFit="1" customWidth="1"/>
    <col min="7" max="7" width="13.28515625" style="75" customWidth="1"/>
    <col min="8" max="8" width="14.28515625" style="75" customWidth="1"/>
    <col min="9" max="9" width="7.28515625" style="75" customWidth="1"/>
    <col min="10" max="10" width="26.28515625" style="75" customWidth="1"/>
    <col min="11" max="11" width="14.28515625" style="75" bestFit="1" customWidth="1"/>
    <col min="12" max="12" width="10" style="75" customWidth="1"/>
    <col min="13" max="13" width="11.42578125" style="75"/>
    <col min="14" max="35" width="11.5703125" style="74" customWidth="1"/>
    <col min="36" max="16384" width="11.42578125" style="75"/>
  </cols>
  <sheetData>
    <row r="1" spans="1:13" ht="15.75" thickBot="1" x14ac:dyDescent="0.3">
      <c r="A1" s="123" t="s">
        <v>15005</v>
      </c>
      <c r="B1" s="128"/>
      <c r="C1" s="129"/>
      <c r="D1" s="129"/>
      <c r="E1" s="129"/>
      <c r="F1" s="129"/>
      <c r="G1" s="129"/>
      <c r="H1" s="130"/>
      <c r="I1" s="74"/>
      <c r="J1" s="74"/>
      <c r="K1" s="74"/>
      <c r="L1" s="74"/>
      <c r="M1" s="74"/>
    </row>
    <row r="2" spans="1:13" s="74" customFormat="1" ht="7.9" customHeight="1" thickBot="1" x14ac:dyDescent="0.35"/>
    <row r="3" spans="1:13" s="74" customFormat="1" ht="15" customHeight="1" x14ac:dyDescent="0.25">
      <c r="A3" s="132" t="s">
        <v>13156</v>
      </c>
      <c r="B3" s="133"/>
      <c r="C3" s="133"/>
      <c r="D3" s="133"/>
      <c r="E3" s="133"/>
      <c r="F3" s="133"/>
      <c r="G3" s="133"/>
      <c r="H3" s="134"/>
      <c r="I3" s="77"/>
      <c r="J3" s="131"/>
      <c r="K3" s="131"/>
      <c r="L3" s="131"/>
      <c r="M3" s="131"/>
    </row>
    <row r="4" spans="1:13" s="74" customFormat="1" ht="12.75" customHeight="1" x14ac:dyDescent="0.25">
      <c r="A4" s="98" t="s">
        <v>13151</v>
      </c>
      <c r="B4" s="170"/>
      <c r="C4" s="171"/>
      <c r="D4" s="171"/>
      <c r="E4" s="171"/>
      <c r="F4" s="171"/>
      <c r="G4" s="171"/>
      <c r="H4" s="172"/>
      <c r="I4" s="77"/>
      <c r="J4" s="78"/>
      <c r="K4" s="78"/>
      <c r="L4" s="78"/>
      <c r="M4" s="78"/>
    </row>
    <row r="5" spans="1:13" s="74" customFormat="1" ht="14.45" customHeight="1" x14ac:dyDescent="0.25">
      <c r="A5" s="98" t="s">
        <v>13154</v>
      </c>
      <c r="B5" s="173"/>
      <c r="C5" s="174"/>
      <c r="D5" s="174"/>
      <c r="E5" s="174"/>
      <c r="F5" s="175"/>
      <c r="G5" s="94" t="s">
        <v>13155</v>
      </c>
      <c r="H5" s="115"/>
      <c r="I5" s="79"/>
      <c r="J5" s="81"/>
      <c r="K5" s="82"/>
      <c r="L5" s="82"/>
      <c r="M5" s="82"/>
    </row>
    <row r="6" spans="1:13" s="74" customFormat="1" ht="12.75" customHeight="1" x14ac:dyDescent="0.25">
      <c r="A6" s="98" t="s">
        <v>13142</v>
      </c>
      <c r="B6" s="176"/>
      <c r="C6" s="177"/>
      <c r="D6" s="177"/>
      <c r="E6" s="177"/>
      <c r="F6" s="178"/>
      <c r="G6" s="94" t="s">
        <v>13132</v>
      </c>
      <c r="H6" s="116"/>
      <c r="I6" s="80"/>
      <c r="J6" s="124" t="e">
        <f>VLOOKUP(LOC!H766,LOC!A13:F622,6,FALSE)</f>
        <v>#N/A</v>
      </c>
      <c r="K6" s="82"/>
      <c r="L6" s="82"/>
      <c r="M6" s="82"/>
    </row>
    <row r="7" spans="1:13" s="74" customFormat="1" x14ac:dyDescent="0.25">
      <c r="A7" s="98" t="s">
        <v>13143</v>
      </c>
      <c r="B7" s="144"/>
      <c r="C7" s="145"/>
      <c r="D7" s="145"/>
      <c r="E7" s="145"/>
      <c r="F7" s="145"/>
      <c r="G7" s="145"/>
      <c r="H7" s="146"/>
      <c r="I7" s="80"/>
      <c r="J7" s="81"/>
      <c r="K7" s="82"/>
      <c r="L7" s="82"/>
      <c r="M7" s="82"/>
    </row>
    <row r="8" spans="1:13" s="74" customFormat="1" ht="14.45" customHeight="1" x14ac:dyDescent="0.3">
      <c r="A8" s="98" t="s">
        <v>13144</v>
      </c>
      <c r="B8" s="144"/>
      <c r="C8" s="145"/>
      <c r="D8" s="145"/>
      <c r="E8" s="145"/>
      <c r="F8" s="145"/>
      <c r="G8" s="145"/>
      <c r="H8" s="146"/>
      <c r="I8" s="80"/>
      <c r="J8" s="81"/>
      <c r="K8" s="82"/>
      <c r="L8" s="82"/>
      <c r="M8" s="82"/>
    </row>
    <row r="9" spans="1:13" s="74" customFormat="1" ht="14.45" customHeight="1" x14ac:dyDescent="0.3">
      <c r="A9" s="98" t="s">
        <v>13139</v>
      </c>
      <c r="B9" s="144"/>
      <c r="C9" s="145"/>
      <c r="D9" s="145"/>
      <c r="E9" s="145"/>
      <c r="F9" s="145"/>
      <c r="G9" s="145"/>
      <c r="H9" s="146"/>
      <c r="I9" s="80"/>
      <c r="J9" s="81"/>
      <c r="K9" s="82"/>
      <c r="L9" s="82"/>
      <c r="M9" s="82"/>
    </row>
    <row r="10" spans="1:13" s="74" customFormat="1" ht="14.45" customHeight="1" x14ac:dyDescent="0.3">
      <c r="A10" s="98" t="s">
        <v>13141</v>
      </c>
      <c r="B10" s="138"/>
      <c r="C10" s="139"/>
      <c r="D10" s="139"/>
      <c r="E10" s="139"/>
      <c r="F10" s="140"/>
      <c r="G10" s="94" t="s">
        <v>13153</v>
      </c>
      <c r="H10" s="99"/>
      <c r="I10" s="80"/>
      <c r="J10" s="81"/>
      <c r="K10" s="82"/>
      <c r="L10" s="82"/>
      <c r="M10" s="82"/>
    </row>
    <row r="11" spans="1:13" s="74" customFormat="1" ht="14.45" customHeight="1" thickBot="1" x14ac:dyDescent="0.35">
      <c r="A11" s="100" t="s">
        <v>13158</v>
      </c>
      <c r="B11" s="141"/>
      <c r="C11" s="142"/>
      <c r="D11" s="143" t="s">
        <v>15004</v>
      </c>
      <c r="E11" s="143"/>
      <c r="F11" s="114"/>
      <c r="G11" s="101" t="s">
        <v>15002</v>
      </c>
      <c r="H11" s="102">
        <f>+B11-F11</f>
        <v>0</v>
      </c>
      <c r="I11" s="80"/>
      <c r="J11" s="81"/>
      <c r="K11" s="82"/>
      <c r="L11" s="82"/>
      <c r="M11" s="82"/>
    </row>
    <row r="12" spans="1:13" s="74" customFormat="1" ht="12.75" customHeight="1" x14ac:dyDescent="0.3">
      <c r="A12" s="83"/>
      <c r="B12" s="83"/>
      <c r="C12" s="83"/>
      <c r="D12" s="83"/>
      <c r="E12" s="83"/>
      <c r="F12" s="83"/>
      <c r="G12" s="83"/>
      <c r="H12" s="80"/>
      <c r="I12" s="80"/>
      <c r="J12" s="76"/>
      <c r="K12" s="76"/>
      <c r="L12" s="76"/>
      <c r="M12" s="76"/>
    </row>
    <row r="13" spans="1:13" s="74" customFormat="1" ht="16.149999999999999" customHeight="1" x14ac:dyDescent="0.25">
      <c r="A13" s="147" t="s">
        <v>13157</v>
      </c>
      <c r="B13" s="148"/>
      <c r="C13" s="148"/>
      <c r="D13" s="148"/>
      <c r="E13" s="148"/>
      <c r="F13" s="148"/>
      <c r="G13" s="148"/>
      <c r="H13" s="149"/>
      <c r="I13" s="77"/>
      <c r="J13" s="84"/>
      <c r="K13" s="137"/>
      <c r="L13" s="137"/>
      <c r="M13" s="137"/>
    </row>
    <row r="14" spans="1:13" s="74" customFormat="1" ht="12.6" customHeight="1" x14ac:dyDescent="0.25">
      <c r="A14" s="135" t="s">
        <v>13134</v>
      </c>
      <c r="B14" s="95" t="s">
        <v>4</v>
      </c>
      <c r="C14" s="157" t="s">
        <v>0</v>
      </c>
      <c r="D14" s="158"/>
      <c r="E14" s="95" t="s">
        <v>1</v>
      </c>
      <c r="F14" s="95" t="s">
        <v>2</v>
      </c>
      <c r="G14" s="95" t="s">
        <v>13133</v>
      </c>
      <c r="H14" s="103" t="s">
        <v>3</v>
      </c>
      <c r="I14" s="85"/>
      <c r="J14" s="84"/>
      <c r="K14" s="137"/>
      <c r="L14" s="137"/>
      <c r="M14" s="137"/>
    </row>
    <row r="15" spans="1:13" s="74" customFormat="1" ht="12.75" customHeight="1" x14ac:dyDescent="0.25">
      <c r="A15" s="136"/>
      <c r="B15" s="106">
        <f>C15+E15+F15+G15+H15</f>
        <v>0</v>
      </c>
      <c r="C15" s="159"/>
      <c r="D15" s="160"/>
      <c r="E15" s="117"/>
      <c r="F15" s="117"/>
      <c r="G15" s="117"/>
      <c r="H15" s="118"/>
      <c r="I15" s="86"/>
      <c r="J15" s="84"/>
      <c r="K15" s="137"/>
      <c r="L15" s="137"/>
      <c r="M15" s="137"/>
    </row>
    <row r="16" spans="1:13" s="74" customFormat="1" ht="12.6" customHeight="1" x14ac:dyDescent="0.25">
      <c r="A16" s="98" t="s">
        <v>13135</v>
      </c>
      <c r="B16" s="125"/>
      <c r="C16" s="126"/>
      <c r="D16" s="126"/>
      <c r="E16" s="126"/>
      <c r="F16" s="126"/>
      <c r="G16" s="126"/>
      <c r="H16" s="127"/>
      <c r="I16" s="84"/>
      <c r="J16" s="84"/>
      <c r="K16" s="137"/>
      <c r="L16" s="137"/>
      <c r="M16" s="137"/>
    </row>
    <row r="17" spans="1:13" s="74" customFormat="1" ht="12.6" customHeight="1" x14ac:dyDescent="0.25">
      <c r="A17" s="98" t="s">
        <v>13136</v>
      </c>
      <c r="B17" s="125"/>
      <c r="C17" s="126"/>
      <c r="D17" s="126"/>
      <c r="E17" s="126"/>
      <c r="F17" s="126"/>
      <c r="G17" s="126"/>
      <c r="H17" s="127"/>
      <c r="I17" s="84"/>
      <c r="J17" s="84"/>
      <c r="K17" s="137"/>
      <c r="L17" s="137"/>
      <c r="M17" s="137"/>
    </row>
    <row r="18" spans="1:13" s="74" customFormat="1" ht="12.6" customHeight="1" x14ac:dyDescent="0.25">
      <c r="A18" s="98" t="s">
        <v>13145</v>
      </c>
      <c r="B18" s="152"/>
      <c r="C18" s="153"/>
      <c r="D18" s="153"/>
      <c r="E18" s="154"/>
      <c r="F18" s="93" t="s">
        <v>13150</v>
      </c>
      <c r="G18" s="152"/>
      <c r="H18" s="155"/>
      <c r="I18" s="84"/>
      <c r="J18" s="84"/>
      <c r="K18" s="137"/>
      <c r="L18" s="137"/>
      <c r="M18" s="137"/>
    </row>
    <row r="19" spans="1:13" s="74" customFormat="1" ht="12.75" customHeight="1" thickBot="1" x14ac:dyDescent="0.3">
      <c r="A19" s="100" t="s">
        <v>13138</v>
      </c>
      <c r="B19" s="152"/>
      <c r="C19" s="153"/>
      <c r="D19" s="153"/>
      <c r="E19" s="154"/>
      <c r="F19" s="104" t="s">
        <v>13137</v>
      </c>
      <c r="G19" s="150"/>
      <c r="H19" s="151"/>
      <c r="I19" s="87"/>
      <c r="J19" s="84"/>
      <c r="K19" s="137"/>
      <c r="L19" s="137"/>
      <c r="M19" s="137"/>
    </row>
    <row r="20" spans="1:13" s="74" customFormat="1" ht="12.75" customHeight="1" thickBot="1" x14ac:dyDescent="0.35">
      <c r="A20" s="88"/>
      <c r="B20" s="88"/>
      <c r="C20" s="88"/>
      <c r="D20" s="89"/>
      <c r="E20" s="88"/>
      <c r="F20" s="88"/>
      <c r="G20" s="88"/>
      <c r="H20" s="88"/>
      <c r="I20" s="88"/>
      <c r="J20" s="76"/>
      <c r="K20" s="76"/>
      <c r="L20" s="76"/>
      <c r="M20" s="76"/>
    </row>
    <row r="21" spans="1:13" s="74" customFormat="1" ht="12.75" customHeight="1" x14ac:dyDescent="0.25">
      <c r="A21" s="132" t="s">
        <v>13152</v>
      </c>
      <c r="B21" s="133"/>
      <c r="C21" s="134"/>
      <c r="D21" s="90"/>
      <c r="E21" s="132" t="s">
        <v>13140</v>
      </c>
      <c r="F21" s="133"/>
      <c r="G21" s="133"/>
      <c r="H21" s="134"/>
      <c r="I21" s="77"/>
      <c r="J21" s="156"/>
      <c r="K21" s="137"/>
      <c r="L21" s="137"/>
      <c r="M21" s="137"/>
    </row>
    <row r="22" spans="1:13" s="74" customFormat="1" ht="12.75" customHeight="1" x14ac:dyDescent="0.25">
      <c r="A22" s="96" t="s">
        <v>13159</v>
      </c>
      <c r="B22" s="97" t="s">
        <v>13160</v>
      </c>
      <c r="C22" s="105" t="s">
        <v>13161</v>
      </c>
      <c r="D22" s="91"/>
      <c r="E22" s="161"/>
      <c r="F22" s="162"/>
      <c r="G22" s="162"/>
      <c r="H22" s="163"/>
      <c r="I22" s="85"/>
      <c r="J22" s="156"/>
      <c r="K22" s="137"/>
      <c r="L22" s="137"/>
      <c r="M22" s="137"/>
    </row>
    <row r="23" spans="1:13" s="74" customFormat="1" ht="12.75" customHeight="1" x14ac:dyDescent="0.25">
      <c r="A23" s="98" t="s">
        <v>13146</v>
      </c>
      <c r="B23" s="119"/>
      <c r="C23" s="120"/>
      <c r="D23" s="79"/>
      <c r="E23" s="164"/>
      <c r="F23" s="165"/>
      <c r="G23" s="165"/>
      <c r="H23" s="166"/>
      <c r="I23" s="83"/>
      <c r="J23" s="156"/>
      <c r="K23" s="137"/>
      <c r="L23" s="137"/>
      <c r="M23" s="137"/>
    </row>
    <row r="24" spans="1:13" s="74" customFormat="1" ht="12.75" customHeight="1" x14ac:dyDescent="0.25">
      <c r="A24" s="98" t="s">
        <v>13147</v>
      </c>
      <c r="B24" s="119"/>
      <c r="C24" s="120"/>
      <c r="D24" s="79"/>
      <c r="E24" s="164"/>
      <c r="F24" s="165"/>
      <c r="G24" s="165"/>
      <c r="H24" s="166"/>
      <c r="I24" s="83"/>
      <c r="J24" s="156"/>
      <c r="K24" s="137"/>
      <c r="L24" s="137"/>
      <c r="M24" s="137"/>
    </row>
    <row r="25" spans="1:13" s="74" customFormat="1" ht="12.75" customHeight="1" x14ac:dyDescent="0.25">
      <c r="A25" s="98" t="s">
        <v>13148</v>
      </c>
      <c r="B25" s="119"/>
      <c r="C25" s="120"/>
      <c r="D25" s="79"/>
      <c r="E25" s="164"/>
      <c r="F25" s="165"/>
      <c r="G25" s="165"/>
      <c r="H25" s="166"/>
      <c r="I25" s="83"/>
      <c r="J25" s="156"/>
      <c r="K25" s="137"/>
      <c r="L25" s="137"/>
      <c r="M25" s="137"/>
    </row>
    <row r="26" spans="1:13" s="74" customFormat="1" ht="12.75" customHeight="1" thickBot="1" x14ac:dyDescent="0.3">
      <c r="A26" s="100" t="s">
        <v>13149</v>
      </c>
      <c r="B26" s="121"/>
      <c r="C26" s="122"/>
      <c r="D26" s="79"/>
      <c r="E26" s="167"/>
      <c r="F26" s="168"/>
      <c r="G26" s="168"/>
      <c r="H26" s="169"/>
      <c r="I26" s="83"/>
      <c r="J26" s="156"/>
      <c r="K26" s="137"/>
      <c r="L26" s="137"/>
      <c r="M26" s="137"/>
    </row>
    <row r="27" spans="1:13" s="74" customFormat="1" ht="12.75" customHeight="1" x14ac:dyDescent="0.25">
      <c r="J27" s="88"/>
    </row>
    <row r="28" spans="1:13" s="74" customFormat="1" x14ac:dyDescent="0.25">
      <c r="A28" s="179" t="s">
        <v>15003</v>
      </c>
      <c r="B28" s="179"/>
      <c r="C28" s="179"/>
      <c r="D28" s="179"/>
      <c r="E28" s="179"/>
      <c r="F28" s="179"/>
      <c r="G28" s="179"/>
      <c r="H28" s="179"/>
      <c r="J28" s="88"/>
    </row>
    <row r="29" spans="1:13" s="74" customFormat="1" ht="12.6" customHeight="1" x14ac:dyDescent="0.25">
      <c r="J29" s="88"/>
    </row>
    <row r="30" spans="1:13" s="74" customFormat="1" ht="12.75" customHeight="1" thickBot="1" x14ac:dyDescent="0.3">
      <c r="F30" s="180"/>
      <c r="G30" s="180"/>
      <c r="H30" s="180"/>
      <c r="J30" s="88"/>
    </row>
    <row r="31" spans="1:13" s="74" customFormat="1" ht="12.75" customHeight="1" x14ac:dyDescent="0.25">
      <c r="F31" s="181" t="s">
        <v>13162</v>
      </c>
      <c r="G31" s="181"/>
      <c r="H31" s="181"/>
      <c r="J31" s="88"/>
    </row>
    <row r="32" spans="1:13" s="74" customFormat="1" ht="12.6" customHeight="1" x14ac:dyDescent="0.25">
      <c r="J32" s="88"/>
      <c r="K32" s="92"/>
      <c r="L32" s="92"/>
      <c r="M32" s="92"/>
    </row>
    <row r="33" spans="2:13" s="74" customFormat="1" ht="12.75" customHeight="1" thickBot="1" x14ac:dyDescent="0.3">
      <c r="B33" s="180"/>
      <c r="C33" s="180"/>
      <c r="D33" s="180"/>
      <c r="E33" s="180"/>
      <c r="J33" s="88"/>
      <c r="K33" s="92"/>
      <c r="L33" s="92"/>
      <c r="M33" s="92"/>
    </row>
    <row r="34" spans="2:13" s="74" customFormat="1" ht="31.5" customHeight="1" x14ac:dyDescent="0.25">
      <c r="B34" s="182" t="s">
        <v>13163</v>
      </c>
      <c r="C34" s="182"/>
      <c r="D34" s="182"/>
      <c r="E34" s="182"/>
      <c r="J34" s="88"/>
      <c r="K34" s="92"/>
      <c r="L34" s="92"/>
      <c r="M34" s="92"/>
    </row>
    <row r="35" spans="2:13" s="74" customFormat="1" ht="12.75" customHeight="1" x14ac:dyDescent="0.25">
      <c r="J35" s="88"/>
      <c r="K35" s="92"/>
      <c r="L35" s="92"/>
      <c r="M35" s="92"/>
    </row>
    <row r="36" spans="2:13" s="74" customFormat="1" ht="12.75" customHeight="1" x14ac:dyDescent="0.25">
      <c r="J36" s="88"/>
      <c r="K36" s="92"/>
      <c r="L36" s="92"/>
      <c r="M36" s="92"/>
    </row>
    <row r="37" spans="2:13" s="74" customFormat="1" ht="12.75" customHeight="1" x14ac:dyDescent="0.25">
      <c r="J37" s="88"/>
      <c r="K37" s="92"/>
      <c r="L37" s="92"/>
      <c r="M37" s="92"/>
    </row>
    <row r="38" spans="2:13" s="74" customFormat="1" ht="12.75" customHeight="1" x14ac:dyDescent="0.25">
      <c r="J38" s="88"/>
      <c r="K38" s="92"/>
      <c r="L38" s="92"/>
      <c r="M38" s="92"/>
    </row>
    <row r="39" spans="2:13" s="74" customFormat="1" ht="12.75" customHeight="1" x14ac:dyDescent="0.25">
      <c r="J39" s="88"/>
      <c r="K39" s="92"/>
      <c r="L39" s="92"/>
      <c r="M39" s="92"/>
    </row>
    <row r="40" spans="2:13" s="74" customFormat="1" ht="12.75" customHeight="1" x14ac:dyDescent="0.25">
      <c r="J40" s="88"/>
    </row>
    <row r="41" spans="2:13" s="74" customFormat="1" ht="12.75" customHeight="1" x14ac:dyDescent="0.25">
      <c r="J41" s="88"/>
    </row>
    <row r="42" spans="2:13" s="74" customFormat="1" ht="12.75" customHeight="1" x14ac:dyDescent="0.25">
      <c r="J42" s="88"/>
    </row>
    <row r="43" spans="2:13" s="74" customFormat="1" ht="12.75" customHeight="1" x14ac:dyDescent="0.25">
      <c r="J43" s="88"/>
    </row>
    <row r="44" spans="2:13" s="74" customFormat="1" ht="12.75" customHeight="1" x14ac:dyDescent="0.25">
      <c r="J44" s="88"/>
    </row>
    <row r="45" spans="2:13" s="74" customFormat="1" ht="12.75" customHeight="1" x14ac:dyDescent="0.25">
      <c r="J45" s="88"/>
    </row>
    <row r="46" spans="2:13" s="74" customFormat="1" ht="12.75" customHeight="1" x14ac:dyDescent="0.25">
      <c r="J46" s="88"/>
    </row>
    <row r="47" spans="2:13" s="74" customFormat="1" ht="12.75" customHeight="1" x14ac:dyDescent="0.25">
      <c r="J47" s="88"/>
    </row>
    <row r="48" spans="2:13" s="74" customFormat="1" ht="12.75" customHeight="1" x14ac:dyDescent="0.25">
      <c r="J48" s="88"/>
    </row>
    <row r="49" spans="10:13" s="74" customFormat="1" ht="12.75" customHeight="1" x14ac:dyDescent="0.25">
      <c r="J49" s="88"/>
    </row>
    <row r="50" spans="10:13" s="74" customFormat="1" ht="12.75" customHeight="1" x14ac:dyDescent="0.25">
      <c r="J50" s="88"/>
      <c r="K50" s="92"/>
      <c r="L50" s="92"/>
      <c r="M50" s="92"/>
    </row>
    <row r="51" spans="10:13" s="74" customFormat="1" ht="12.75" customHeight="1" x14ac:dyDescent="0.25">
      <c r="J51" s="88"/>
      <c r="K51" s="92"/>
      <c r="L51" s="92"/>
      <c r="M51" s="92"/>
    </row>
    <row r="52" spans="10:13" s="74" customFormat="1" ht="12.75" customHeight="1" x14ac:dyDescent="0.25">
      <c r="J52" s="88"/>
      <c r="K52" s="92"/>
      <c r="L52" s="92"/>
      <c r="M52" s="92"/>
    </row>
    <row r="82" spans="1:9" x14ac:dyDescent="0.25">
      <c r="A82" s="74"/>
      <c r="B82" s="74"/>
      <c r="C82" s="74"/>
      <c r="E82" s="74"/>
      <c r="F82" s="74"/>
      <c r="G82" s="74"/>
      <c r="H82" s="74"/>
      <c r="I82" s="74"/>
    </row>
  </sheetData>
  <sheetProtection password="EFD8" sheet="1" objects="1" scenarios="1" selectLockedCells="1"/>
  <dataConsolidate/>
  <mergeCells count="33">
    <mergeCell ref="A28:H28"/>
    <mergeCell ref="F30:H30"/>
    <mergeCell ref="F31:H31"/>
    <mergeCell ref="B33:E33"/>
    <mergeCell ref="B34:E34"/>
    <mergeCell ref="K21:M26"/>
    <mergeCell ref="A13:H13"/>
    <mergeCell ref="G19:H19"/>
    <mergeCell ref="B18:E18"/>
    <mergeCell ref="B19:E19"/>
    <mergeCell ref="G18:H18"/>
    <mergeCell ref="J21:J26"/>
    <mergeCell ref="E21:H21"/>
    <mergeCell ref="A21:C21"/>
    <mergeCell ref="C14:D14"/>
    <mergeCell ref="C15:D15"/>
    <mergeCell ref="B16:H16"/>
    <mergeCell ref="E22:H26"/>
    <mergeCell ref="B17:H17"/>
    <mergeCell ref="B1:H1"/>
    <mergeCell ref="J3:M3"/>
    <mergeCell ref="A3:H3"/>
    <mergeCell ref="A14:A15"/>
    <mergeCell ref="K13:M19"/>
    <mergeCell ref="B10:F10"/>
    <mergeCell ref="B11:C11"/>
    <mergeCell ref="D11:E11"/>
    <mergeCell ref="B9:H9"/>
    <mergeCell ref="B4:H4"/>
    <mergeCell ref="B5:F5"/>
    <mergeCell ref="B6:F6"/>
    <mergeCell ref="B7:H7"/>
    <mergeCell ref="B8:H8"/>
  </mergeCells>
  <dataValidations xWindow="1303" yWindow="245" count="11">
    <dataValidation type="date" operator="greaterThan" allowBlank="1" showInputMessage="1" showErrorMessage="1" sqref="B23:C26">
      <formula1>41275</formula1>
    </dataValidation>
    <dataValidation type="decimal" operator="greaterThanOrEqual" allowBlank="1" showInputMessage="1" showErrorMessage="1" sqref="C15:H15 B18:E18 G18:H18">
      <formula1>0</formula1>
    </dataValidation>
    <dataValidation type="list" showInputMessage="1" showErrorMessage="1" sqref="B10:F10">
      <formula1>UM</formula1>
    </dataValidation>
    <dataValidation allowBlank="1" showInputMessage="1" showErrorMessage="1" promptTitle="Ayuda:" prompt="Especificar el número de beneficiarios que se esperaba atender con la ejecución del PPI." sqref="B11:C11"/>
    <dataValidation allowBlank="1" showInputMessage="1" showErrorMessage="1" promptTitle="Ayuda:" prompt="Especificar el número de beneficiarios alcanzados con la ejecución del PPI." sqref="F11"/>
    <dataValidation allowBlank="1" showInputMessage="1" showErrorMessage="1" promptTitle="Atención:" prompt="Aquellos beneficiarios que no fueron atendios con la ejecución del PPI." sqref="H11"/>
    <dataValidation type="decimal" operator="greaterThanOrEqual" allowBlank="1" showInputMessage="1" showErrorMessage="1" promptTitle="Ayuda:" prompt="En caso de exsitir modificación al techo presupuestal, capturar dicho monto." sqref="B19:E19">
      <formula1>0</formula1>
    </dataValidation>
    <dataValidation type="decimal" operator="greaterThanOrEqual" allowBlank="1" showInputMessage="1" showErrorMessage="1" promptTitle="Ayuda:" prompt="Capturar el monto ejercido al momento del cierre de la acción." sqref="G19:H19">
      <formula1>0</formula1>
    </dataValidation>
    <dataValidation allowBlank="1" showInputMessage="1" showErrorMessage="1" promptTitle="Ayuda:" prompt="En caso de tener observaciones referentes a la ejecución de la acción favor de capturar." sqref="E22:H26"/>
    <dataValidation type="list" showInputMessage="1" showErrorMessage="1" sqref="B6:F6">
      <formula1>mpio</formula1>
    </dataValidation>
    <dataValidation type="list" showInputMessage="1" showErrorMessage="1" sqref="H6">
      <formula1>INDIRECT($J$6)</formula1>
    </dataValidation>
  </dataValidations>
  <printOptions horizontalCentered="1"/>
  <pageMargins left="0.23622047244094491" right="0.23622047244094491" top="1.1041666666666667" bottom="0.74803149606299213" header="0.31496062992125984" footer="0.31496062992125984"/>
  <pageSetup fitToHeight="0" orientation="landscape" verticalDpi="0" r:id="rId1"/>
  <headerFooter>
    <oddHeader>&amp;L&amp;G&amp;C&amp;"-,Negrita"Gobierno del Estado de Oaxaca
Secretaría de Finanzas
Anexo VIII. Cierre de PPI</oddHeader>
    <oddFooter>&amp;R&amp;P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76"/>
  <sheetViews>
    <sheetView workbookViewId="0">
      <selection activeCell="C87" sqref="C87"/>
    </sheetView>
  </sheetViews>
  <sheetFormatPr baseColWidth="10" defaultRowHeight="15" x14ac:dyDescent="0.25"/>
  <cols>
    <col min="1" max="1" width="17.42578125" customWidth="1"/>
  </cols>
  <sheetData>
    <row r="1" spans="1:4" x14ac:dyDescent="0.25">
      <c r="A1" s="2" t="s">
        <v>6</v>
      </c>
      <c r="B1" s="2" t="s">
        <v>7</v>
      </c>
    </row>
    <row r="2" spans="1:4" x14ac:dyDescent="0.25">
      <c r="A2" t="s">
        <v>108</v>
      </c>
      <c r="B2">
        <v>0</v>
      </c>
    </row>
    <row r="3" spans="1:4" x14ac:dyDescent="0.25">
      <c r="A3" t="s">
        <v>8</v>
      </c>
      <c r="B3">
        <v>1</v>
      </c>
    </row>
    <row r="4" spans="1:4" x14ac:dyDescent="0.25">
      <c r="A4" t="s">
        <v>5</v>
      </c>
      <c r="B4">
        <v>2</v>
      </c>
    </row>
    <row r="5" spans="1:4" x14ac:dyDescent="0.25">
      <c r="A5" t="s">
        <v>9</v>
      </c>
      <c r="B5">
        <v>3</v>
      </c>
    </row>
    <row r="8" spans="1:4" x14ac:dyDescent="0.25">
      <c r="A8" s="1" t="s">
        <v>108</v>
      </c>
      <c r="B8" s="1" t="s">
        <v>8</v>
      </c>
      <c r="C8" s="1" t="s">
        <v>5</v>
      </c>
      <c r="D8" s="1" t="s">
        <v>9</v>
      </c>
    </row>
    <row r="9" spans="1:4" x14ac:dyDescent="0.25">
      <c r="A9" s="18" t="s">
        <v>10</v>
      </c>
      <c r="B9" s="19" t="s">
        <v>75</v>
      </c>
      <c r="C9" s="20" t="s">
        <v>83</v>
      </c>
      <c r="D9" s="21" t="s">
        <v>96</v>
      </c>
    </row>
    <row r="10" spans="1:4" x14ac:dyDescent="0.25">
      <c r="A10" s="18" t="s">
        <v>11</v>
      </c>
      <c r="B10" s="19" t="s">
        <v>76</v>
      </c>
      <c r="C10" s="20" t="s">
        <v>84</v>
      </c>
      <c r="D10" s="21" t="s">
        <v>97</v>
      </c>
    </row>
    <row r="11" spans="1:4" x14ac:dyDescent="0.25">
      <c r="A11" s="18" t="s">
        <v>12</v>
      </c>
      <c r="B11" s="19" t="s">
        <v>77</v>
      </c>
      <c r="C11" s="20" t="s">
        <v>85</v>
      </c>
      <c r="D11" s="21" t="s">
        <v>98</v>
      </c>
    </row>
    <row r="12" spans="1:4" x14ac:dyDescent="0.25">
      <c r="A12" s="18" t="s">
        <v>13</v>
      </c>
      <c r="B12" s="19" t="s">
        <v>78</v>
      </c>
      <c r="C12" s="20" t="s">
        <v>86</v>
      </c>
      <c r="D12" s="21" t="s">
        <v>99</v>
      </c>
    </row>
    <row r="13" spans="1:4" x14ac:dyDescent="0.25">
      <c r="A13" s="18" t="s">
        <v>14</v>
      </c>
      <c r="B13" s="19" t="s">
        <v>79</v>
      </c>
      <c r="C13" s="20" t="s">
        <v>87</v>
      </c>
      <c r="D13" s="21" t="s">
        <v>100</v>
      </c>
    </row>
    <row r="14" spans="1:4" x14ac:dyDescent="0.25">
      <c r="A14" s="18" t="s">
        <v>15</v>
      </c>
      <c r="B14" s="19" t="s">
        <v>80</v>
      </c>
      <c r="C14" s="20" t="s">
        <v>88</v>
      </c>
      <c r="D14" s="21" t="s">
        <v>101</v>
      </c>
    </row>
    <row r="15" spans="1:4" x14ac:dyDescent="0.25">
      <c r="A15" s="18" t="s">
        <v>16</v>
      </c>
      <c r="B15" s="19" t="s">
        <v>81</v>
      </c>
      <c r="C15" s="20" t="s">
        <v>89</v>
      </c>
      <c r="D15" s="21" t="s">
        <v>102</v>
      </c>
    </row>
    <row r="16" spans="1:4" x14ac:dyDescent="0.25">
      <c r="A16" s="18" t="s">
        <v>17</v>
      </c>
      <c r="B16" s="19" t="s">
        <v>82</v>
      </c>
      <c r="C16" s="20" t="s">
        <v>90</v>
      </c>
      <c r="D16" s="21" t="s">
        <v>103</v>
      </c>
    </row>
    <row r="17" spans="1:4" x14ac:dyDescent="0.25">
      <c r="A17" s="18" t="s">
        <v>18</v>
      </c>
      <c r="C17" s="20" t="s">
        <v>91</v>
      </c>
      <c r="D17" s="21" t="s">
        <v>104</v>
      </c>
    </row>
    <row r="18" spans="1:4" x14ac:dyDescent="0.25">
      <c r="A18" s="18" t="s">
        <v>19</v>
      </c>
      <c r="C18" s="20" t="s">
        <v>92</v>
      </c>
      <c r="D18" s="21" t="s">
        <v>105</v>
      </c>
    </row>
    <row r="19" spans="1:4" x14ac:dyDescent="0.25">
      <c r="A19" s="18" t="s">
        <v>20</v>
      </c>
      <c r="C19" s="20" t="s">
        <v>93</v>
      </c>
      <c r="D19" s="21" t="s">
        <v>106</v>
      </c>
    </row>
    <row r="20" spans="1:4" x14ac:dyDescent="0.25">
      <c r="A20" s="18" t="s">
        <v>21</v>
      </c>
      <c r="C20" s="20" t="s">
        <v>94</v>
      </c>
      <c r="D20" s="21" t="s">
        <v>107</v>
      </c>
    </row>
    <row r="21" spans="1:4" x14ac:dyDescent="0.25">
      <c r="A21" s="18" t="s">
        <v>22</v>
      </c>
      <c r="C21" s="20" t="s">
        <v>95</v>
      </c>
    </row>
    <row r="22" spans="1:4" x14ac:dyDescent="0.25">
      <c r="A22" s="18" t="s">
        <v>23</v>
      </c>
    </row>
    <row r="23" spans="1:4" x14ac:dyDescent="0.25">
      <c r="A23" s="18" t="s">
        <v>24</v>
      </c>
    </row>
    <row r="24" spans="1:4" x14ac:dyDescent="0.25">
      <c r="A24" s="18" t="s">
        <v>25</v>
      </c>
    </row>
    <row r="25" spans="1:4" x14ac:dyDescent="0.25">
      <c r="A25" s="18" t="s">
        <v>26</v>
      </c>
    </row>
    <row r="26" spans="1:4" x14ac:dyDescent="0.25">
      <c r="A26" s="18" t="s">
        <v>27</v>
      </c>
    </row>
    <row r="27" spans="1:4" x14ac:dyDescent="0.25">
      <c r="A27" s="18" t="s">
        <v>28</v>
      </c>
    </row>
    <row r="28" spans="1:4" x14ac:dyDescent="0.25">
      <c r="A28" s="18" t="s">
        <v>29</v>
      </c>
    </row>
    <row r="29" spans="1:4" x14ac:dyDescent="0.25">
      <c r="A29" s="18" t="s">
        <v>30</v>
      </c>
    </row>
    <row r="30" spans="1:4" x14ac:dyDescent="0.25">
      <c r="A30" s="18" t="s">
        <v>31</v>
      </c>
    </row>
    <row r="31" spans="1:4" x14ac:dyDescent="0.25">
      <c r="A31" s="18" t="s">
        <v>32</v>
      </c>
    </row>
    <row r="32" spans="1:4" x14ac:dyDescent="0.25">
      <c r="A32" s="18" t="s">
        <v>33</v>
      </c>
    </row>
    <row r="33" spans="1:1" x14ac:dyDescent="0.25">
      <c r="A33" s="18" t="s">
        <v>34</v>
      </c>
    </row>
    <row r="34" spans="1:1" x14ac:dyDescent="0.25">
      <c r="A34" s="18" t="s">
        <v>35</v>
      </c>
    </row>
    <row r="35" spans="1:1" x14ac:dyDescent="0.25">
      <c r="A35" s="18" t="s">
        <v>36</v>
      </c>
    </row>
    <row r="36" spans="1:1" x14ac:dyDescent="0.25">
      <c r="A36" s="18" t="s">
        <v>37</v>
      </c>
    </row>
    <row r="37" spans="1:1" x14ac:dyDescent="0.25">
      <c r="A37" s="18" t="s">
        <v>8</v>
      </c>
    </row>
    <row r="38" spans="1:1" x14ac:dyDescent="0.25">
      <c r="A38" s="18" t="s">
        <v>38</v>
      </c>
    </row>
    <row r="39" spans="1:1" x14ac:dyDescent="0.25">
      <c r="A39" s="18" t="s">
        <v>39</v>
      </c>
    </row>
    <row r="40" spans="1:1" x14ac:dyDescent="0.25">
      <c r="A40" s="18" t="s">
        <v>40</v>
      </c>
    </row>
    <row r="41" spans="1:1" x14ac:dyDescent="0.25">
      <c r="A41" s="18" t="s">
        <v>41</v>
      </c>
    </row>
    <row r="42" spans="1:1" x14ac:dyDescent="0.25">
      <c r="A42" s="18" t="s">
        <v>42</v>
      </c>
    </row>
    <row r="43" spans="1:1" x14ac:dyDescent="0.25">
      <c r="A43" s="18" t="s">
        <v>43</v>
      </c>
    </row>
    <row r="44" spans="1:1" x14ac:dyDescent="0.25">
      <c r="A44" s="18" t="s">
        <v>44</v>
      </c>
    </row>
    <row r="45" spans="1:1" x14ac:dyDescent="0.25">
      <c r="A45" s="18" t="s">
        <v>45</v>
      </c>
    </row>
    <row r="46" spans="1:1" x14ac:dyDescent="0.25">
      <c r="A46" s="18" t="s">
        <v>46</v>
      </c>
    </row>
    <row r="47" spans="1:1" x14ac:dyDescent="0.25">
      <c r="A47" s="18" t="s">
        <v>47</v>
      </c>
    </row>
    <row r="48" spans="1:1" x14ac:dyDescent="0.25">
      <c r="A48" s="18" t="s">
        <v>48</v>
      </c>
    </row>
    <row r="49" spans="1:1" x14ac:dyDescent="0.25">
      <c r="A49" s="18" t="s">
        <v>49</v>
      </c>
    </row>
    <row r="50" spans="1:1" x14ac:dyDescent="0.25">
      <c r="A50" s="18" t="s">
        <v>50</v>
      </c>
    </row>
    <row r="51" spans="1:1" x14ac:dyDescent="0.25">
      <c r="A51" s="18" t="s">
        <v>51</v>
      </c>
    </row>
    <row r="52" spans="1:1" x14ac:dyDescent="0.25">
      <c r="A52" s="18" t="s">
        <v>52</v>
      </c>
    </row>
    <row r="53" spans="1:1" x14ac:dyDescent="0.25">
      <c r="A53" s="18" t="s">
        <v>5</v>
      </c>
    </row>
    <row r="54" spans="1:1" x14ac:dyDescent="0.25">
      <c r="A54" s="18" t="s">
        <v>53</v>
      </c>
    </row>
    <row r="55" spans="1:1" x14ac:dyDescent="0.25">
      <c r="A55" s="18" t="s">
        <v>54</v>
      </c>
    </row>
    <row r="56" spans="1:1" x14ac:dyDescent="0.25">
      <c r="A56" s="18" t="s">
        <v>55</v>
      </c>
    </row>
    <row r="57" spans="1:1" x14ac:dyDescent="0.25">
      <c r="A57" s="18" t="s">
        <v>56</v>
      </c>
    </row>
    <row r="58" spans="1:1" x14ac:dyDescent="0.25">
      <c r="A58" s="18" t="s">
        <v>57</v>
      </c>
    </row>
    <row r="59" spans="1:1" x14ac:dyDescent="0.25">
      <c r="A59" s="18" t="s">
        <v>58</v>
      </c>
    </row>
    <row r="60" spans="1:1" x14ac:dyDescent="0.25">
      <c r="A60" s="18" t="s">
        <v>59</v>
      </c>
    </row>
    <row r="61" spans="1:1" x14ac:dyDescent="0.25">
      <c r="A61" s="18" t="s">
        <v>60</v>
      </c>
    </row>
    <row r="62" spans="1:1" x14ac:dyDescent="0.25">
      <c r="A62" s="18" t="s">
        <v>61</v>
      </c>
    </row>
    <row r="63" spans="1:1" x14ac:dyDescent="0.25">
      <c r="A63" s="18" t="s">
        <v>62</v>
      </c>
    </row>
    <row r="64" spans="1:1" x14ac:dyDescent="0.25">
      <c r="A64" s="18" t="s">
        <v>63</v>
      </c>
    </row>
    <row r="65" spans="1:1" x14ac:dyDescent="0.25">
      <c r="A65" s="18" t="s">
        <v>64</v>
      </c>
    </row>
    <row r="66" spans="1:1" x14ac:dyDescent="0.25">
      <c r="A66" s="18" t="s">
        <v>65</v>
      </c>
    </row>
    <row r="67" spans="1:1" x14ac:dyDescent="0.25">
      <c r="A67" s="18" t="s">
        <v>66</v>
      </c>
    </row>
    <row r="68" spans="1:1" x14ac:dyDescent="0.25">
      <c r="A68" s="18" t="s">
        <v>67</v>
      </c>
    </row>
    <row r="69" spans="1:1" x14ac:dyDescent="0.25">
      <c r="A69" s="18" t="s">
        <v>68</v>
      </c>
    </row>
    <row r="70" spans="1:1" x14ac:dyDescent="0.25">
      <c r="A70" s="18" t="s">
        <v>69</v>
      </c>
    </row>
    <row r="71" spans="1:1" x14ac:dyDescent="0.25">
      <c r="A71" s="18" t="s">
        <v>70</v>
      </c>
    </row>
    <row r="72" spans="1:1" x14ac:dyDescent="0.25">
      <c r="A72" s="18" t="s">
        <v>71</v>
      </c>
    </row>
    <row r="73" spans="1:1" x14ac:dyDescent="0.25">
      <c r="A73" s="18" t="s">
        <v>72</v>
      </c>
    </row>
    <row r="74" spans="1:1" x14ac:dyDescent="0.25">
      <c r="A74" s="18" t="s">
        <v>73</v>
      </c>
    </row>
    <row r="75" spans="1:1" x14ac:dyDescent="0.25">
      <c r="A75" s="18" t="s">
        <v>74</v>
      </c>
    </row>
    <row r="76" spans="1:1" x14ac:dyDescent="0.25">
      <c r="A76" s="18"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WK1375"/>
  <sheetViews>
    <sheetView workbookViewId="0">
      <selection activeCell="D4" sqref="D4"/>
    </sheetView>
  </sheetViews>
  <sheetFormatPr baseColWidth="10" defaultRowHeight="15" x14ac:dyDescent="0.25"/>
  <cols>
    <col min="3" max="5" width="11.42578125" style="23"/>
    <col min="6" max="6" width="14" customWidth="1"/>
    <col min="24" max="24" width="11.42578125" style="23"/>
    <col min="28" max="31" width="11.42578125" customWidth="1"/>
  </cols>
  <sheetData>
    <row r="1" spans="1:70" x14ac:dyDescent="0.25">
      <c r="A1" s="1" t="s">
        <v>118</v>
      </c>
    </row>
    <row r="2" spans="1:70" x14ac:dyDescent="0.25">
      <c r="A2" s="12" t="s">
        <v>109</v>
      </c>
      <c r="B2">
        <v>1</v>
      </c>
      <c r="C2" s="24" t="s">
        <v>109</v>
      </c>
      <c r="D2" s="14" t="e">
        <f>VLOOKUP(Cierre!#REF!,LOC!A2:C10,3,FALSE)</f>
        <v>#REF!</v>
      </c>
      <c r="F2" s="1" t="str">
        <f t="array" ref="F2:N2">TRANSPOSE(A2:A10)</f>
        <v>Cañada</v>
      </c>
      <c r="G2" s="1" t="str">
        <v>Costa</v>
      </c>
      <c r="H2" s="1" t="str">
        <v>Istmo</v>
      </c>
      <c r="I2" s="1" t="str">
        <v>Mixteca</v>
      </c>
      <c r="J2" s="1" t="str">
        <v>Papaloapan</v>
      </c>
      <c r="K2" s="1" t="str">
        <v>Sierra Norte</v>
      </c>
      <c r="L2" s="1" t="str">
        <v>Sierra Sur</v>
      </c>
      <c r="M2" s="1" t="str">
        <v>Valles Centrales</v>
      </c>
      <c r="N2" s="1" t="str">
        <v>Cobertura Estatal</v>
      </c>
      <c r="Q2" s="22" t="s">
        <v>159</v>
      </c>
      <c r="R2" s="24" t="s">
        <v>760</v>
      </c>
      <c r="S2" s="24" t="s">
        <v>158</v>
      </c>
      <c r="T2" s="24" t="s">
        <v>761</v>
      </c>
      <c r="U2" s="4" t="s">
        <v>157</v>
      </c>
      <c r="V2" s="4" t="s">
        <v>760</v>
      </c>
      <c r="W2" s="4" t="s">
        <v>158</v>
      </c>
      <c r="X2" s="24" t="s">
        <v>762</v>
      </c>
      <c r="Y2" s="10" t="s">
        <v>159</v>
      </c>
      <c r="AC2" s="23"/>
      <c r="AF2" t="s">
        <v>767</v>
      </c>
      <c r="AG2" t="s">
        <v>768</v>
      </c>
      <c r="AH2" t="s">
        <v>769</v>
      </c>
      <c r="AI2" t="s">
        <v>770</v>
      </c>
      <c r="AJ2" t="s">
        <v>771</v>
      </c>
      <c r="AK2" t="s">
        <v>772</v>
      </c>
      <c r="AL2" t="s">
        <v>773</v>
      </c>
      <c r="AM2" t="s">
        <v>774</v>
      </c>
      <c r="AN2" t="s">
        <v>775</v>
      </c>
      <c r="AO2" t="s">
        <v>776</v>
      </c>
      <c r="AP2" t="s">
        <v>777</v>
      </c>
      <c r="AQ2" t="s">
        <v>778</v>
      </c>
      <c r="AR2" t="s">
        <v>779</v>
      </c>
      <c r="AS2" t="s">
        <v>780</v>
      </c>
      <c r="AT2" t="s">
        <v>781</v>
      </c>
      <c r="AU2" t="s">
        <v>782</v>
      </c>
      <c r="AV2" t="s">
        <v>783</v>
      </c>
      <c r="AW2" t="s">
        <v>784</v>
      </c>
      <c r="AX2" t="s">
        <v>785</v>
      </c>
      <c r="AY2" t="s">
        <v>786</v>
      </c>
      <c r="AZ2" t="s">
        <v>787</v>
      </c>
      <c r="BA2" t="s">
        <v>788</v>
      </c>
      <c r="BB2" t="s">
        <v>789</v>
      </c>
      <c r="BC2" t="s">
        <v>790</v>
      </c>
      <c r="BD2" t="s">
        <v>791</v>
      </c>
      <c r="BE2" t="s">
        <v>792</v>
      </c>
      <c r="BF2" t="s">
        <v>793</v>
      </c>
      <c r="BG2" t="s">
        <v>794</v>
      </c>
      <c r="BH2" t="s">
        <v>795</v>
      </c>
      <c r="BI2" t="s">
        <v>796</v>
      </c>
      <c r="BJ2" t="s">
        <v>797</v>
      </c>
      <c r="BK2" t="s">
        <v>798</v>
      </c>
      <c r="BL2" t="s">
        <v>799</v>
      </c>
      <c r="BM2" t="s">
        <v>800</v>
      </c>
      <c r="BN2" t="s">
        <v>801</v>
      </c>
      <c r="BO2" t="s">
        <v>802</v>
      </c>
      <c r="BP2" t="s">
        <v>803</v>
      </c>
      <c r="BQ2" t="s">
        <v>804</v>
      </c>
      <c r="BR2" t="s">
        <v>805</v>
      </c>
    </row>
    <row r="3" spans="1:70" x14ac:dyDescent="0.25">
      <c r="A3" s="12" t="s">
        <v>110</v>
      </c>
      <c r="B3">
        <v>2</v>
      </c>
      <c r="C3" s="24" t="s">
        <v>110</v>
      </c>
      <c r="D3" s="14" t="e">
        <f>VLOOKUP(Cierre!#REF!,Q3:T41,4,FALSE)</f>
        <v>#REF!</v>
      </c>
      <c r="F3" s="17" t="s">
        <v>119</v>
      </c>
      <c r="G3" s="11" t="s">
        <v>122</v>
      </c>
      <c r="H3" s="9" t="s">
        <v>126</v>
      </c>
      <c r="I3" s="13" t="s">
        <v>129</v>
      </c>
      <c r="J3" s="8" t="s">
        <v>137</v>
      </c>
      <c r="K3" s="7" t="s">
        <v>140</v>
      </c>
      <c r="L3" s="3" t="s">
        <v>144</v>
      </c>
      <c r="M3" s="6" t="s">
        <v>149</v>
      </c>
      <c r="N3" s="16" t="s">
        <v>117</v>
      </c>
      <c r="Q3" s="22" t="s">
        <v>119</v>
      </c>
      <c r="R3" s="5">
        <v>1</v>
      </c>
      <c r="S3" s="5">
        <v>0</v>
      </c>
      <c r="T3" t="str">
        <f>CONCATENATE("_",R3,"_",S3)</f>
        <v>_1_0</v>
      </c>
      <c r="U3" s="15">
        <v>0</v>
      </c>
      <c r="V3" s="15">
        <v>1</v>
      </c>
      <c r="W3" s="15">
        <v>0</v>
      </c>
      <c r="X3" s="15" t="str">
        <f>CONCATENATE("_",V3,"_",W3)</f>
        <v>_1_0</v>
      </c>
      <c r="Y3" s="10" t="s">
        <v>119</v>
      </c>
      <c r="AF3" s="24" t="s">
        <v>119</v>
      </c>
      <c r="AG3" s="23" t="s">
        <v>160</v>
      </c>
      <c r="AH3" s="23" t="s">
        <v>217</v>
      </c>
      <c r="AI3" s="23" t="s">
        <v>122</v>
      </c>
      <c r="AJ3" s="23" t="s">
        <v>162</v>
      </c>
      <c r="AK3" s="23" t="s">
        <v>163</v>
      </c>
      <c r="AL3" s="23" t="s">
        <v>202</v>
      </c>
      <c r="AM3" s="23" t="s">
        <v>126</v>
      </c>
      <c r="AN3" s="23" t="s">
        <v>165</v>
      </c>
      <c r="AO3" s="23" t="s">
        <v>195</v>
      </c>
      <c r="AP3" s="23" t="s">
        <v>129</v>
      </c>
      <c r="AQ3" s="23" t="s">
        <v>201</v>
      </c>
      <c r="AR3" s="23" t="s">
        <v>196</v>
      </c>
      <c r="AS3" s="23" t="s">
        <v>216</v>
      </c>
      <c r="AT3" s="23" t="s">
        <v>194</v>
      </c>
      <c r="AU3" s="23" t="s">
        <v>169</v>
      </c>
      <c r="AV3" s="23" t="s">
        <v>170</v>
      </c>
      <c r="AW3" s="23" t="s">
        <v>171</v>
      </c>
      <c r="AX3" s="23" t="s">
        <v>174</v>
      </c>
      <c r="AY3" s="23" t="s">
        <v>192</v>
      </c>
      <c r="AZ3" s="23" t="s">
        <v>176</v>
      </c>
      <c r="BA3" s="23" t="s">
        <v>140</v>
      </c>
      <c r="BB3" s="23" t="s">
        <v>191</v>
      </c>
      <c r="BC3" s="23" t="s">
        <v>178</v>
      </c>
      <c r="BD3" s="23" t="s">
        <v>193</v>
      </c>
      <c r="BE3" s="23" t="s">
        <v>144</v>
      </c>
      <c r="BF3" s="23" t="s">
        <v>180</v>
      </c>
      <c r="BG3" s="23" t="s">
        <v>181</v>
      </c>
      <c r="BH3" s="23" t="s">
        <v>182</v>
      </c>
      <c r="BI3" s="23" t="s">
        <v>198</v>
      </c>
      <c r="BJ3" s="23" t="s">
        <v>149</v>
      </c>
      <c r="BK3" s="23" t="s">
        <v>184</v>
      </c>
      <c r="BL3" s="23" t="s">
        <v>185</v>
      </c>
      <c r="BM3" s="23" t="s">
        <v>588</v>
      </c>
      <c r="BN3" s="23" t="s">
        <v>364</v>
      </c>
      <c r="BO3" s="23" t="s">
        <v>188</v>
      </c>
      <c r="BP3" s="23" t="s">
        <v>205</v>
      </c>
      <c r="BQ3" s="23" t="s">
        <v>197</v>
      </c>
      <c r="BR3" s="23" t="s">
        <v>117</v>
      </c>
    </row>
    <row r="4" spans="1:70" x14ac:dyDescent="0.25">
      <c r="A4" s="12" t="s">
        <v>111</v>
      </c>
      <c r="B4">
        <v>3</v>
      </c>
      <c r="C4" s="24" t="s">
        <v>111</v>
      </c>
      <c r="F4" s="17" t="s">
        <v>120</v>
      </c>
      <c r="G4" s="11" t="s">
        <v>123</v>
      </c>
      <c r="H4" s="9" t="s">
        <v>127</v>
      </c>
      <c r="I4" s="13" t="s">
        <v>130</v>
      </c>
      <c r="J4" s="8" t="s">
        <v>138</v>
      </c>
      <c r="K4" s="7" t="s">
        <v>141</v>
      </c>
      <c r="L4" s="3" t="s">
        <v>145</v>
      </c>
      <c r="M4" s="6" t="s">
        <v>150</v>
      </c>
      <c r="Q4" s="22" t="s">
        <v>120</v>
      </c>
      <c r="R4" s="5">
        <v>1</v>
      </c>
      <c r="S4" s="5">
        <v>4</v>
      </c>
      <c r="T4" s="23" t="str">
        <f t="shared" ref="T4:T41" si="0">CONCATENATE("_",R4,"_",S4)</f>
        <v>_1_4</v>
      </c>
      <c r="U4" s="15">
        <v>0</v>
      </c>
      <c r="V4" s="15">
        <v>1</v>
      </c>
      <c r="W4" s="15">
        <v>4</v>
      </c>
      <c r="X4" s="15" t="str">
        <f t="shared" ref="X4:X67" si="1">CONCATENATE("_",V4,"_",W4)</f>
        <v>_1_4</v>
      </c>
      <c r="Y4" s="10" t="s">
        <v>160</v>
      </c>
      <c r="AG4" s="23" t="s">
        <v>219</v>
      </c>
      <c r="AH4" s="23" t="s">
        <v>161</v>
      </c>
      <c r="AJ4" s="23" t="s">
        <v>246</v>
      </c>
      <c r="AK4" s="23" t="s">
        <v>343</v>
      </c>
      <c r="AL4" s="23" t="s">
        <v>164</v>
      </c>
      <c r="AM4" s="23"/>
      <c r="AN4" s="23" t="s">
        <v>226</v>
      </c>
      <c r="AO4" s="23" t="s">
        <v>215</v>
      </c>
      <c r="AP4" s="23"/>
      <c r="AQ4" s="23" t="s">
        <v>167</v>
      </c>
      <c r="AR4" s="23" t="s">
        <v>172</v>
      </c>
      <c r="AS4" s="23" t="s">
        <v>173</v>
      </c>
      <c r="AT4" s="23" t="s">
        <v>168</v>
      </c>
      <c r="AU4" s="23" t="s">
        <v>208</v>
      </c>
      <c r="AV4" s="23" t="s">
        <v>206</v>
      </c>
      <c r="AW4" s="23" t="s">
        <v>745</v>
      </c>
      <c r="AX4" s="23"/>
      <c r="AY4" s="23" t="s">
        <v>199</v>
      </c>
      <c r="AZ4" s="23" t="s">
        <v>379</v>
      </c>
      <c r="BA4" s="23"/>
      <c r="BB4" s="23" t="s">
        <v>437</v>
      </c>
      <c r="BC4" s="23" t="s">
        <v>287</v>
      </c>
      <c r="BD4" s="23" t="s">
        <v>179</v>
      </c>
      <c r="BE4" s="23"/>
      <c r="BF4" s="23" t="s">
        <v>210</v>
      </c>
      <c r="BG4" s="23" t="s">
        <v>327</v>
      </c>
      <c r="BH4" s="23" t="s">
        <v>249</v>
      </c>
      <c r="BI4" s="23" t="s">
        <v>183</v>
      </c>
      <c r="BJ4" s="23"/>
      <c r="BK4" s="23" t="s">
        <v>223</v>
      </c>
      <c r="BL4" s="23" t="s">
        <v>298</v>
      </c>
      <c r="BM4" s="23" t="s">
        <v>203</v>
      </c>
      <c r="BN4" s="23" t="s">
        <v>187</v>
      </c>
      <c r="BO4" s="23" t="s">
        <v>241</v>
      </c>
      <c r="BP4" s="23" t="s">
        <v>189</v>
      </c>
      <c r="BQ4" s="23" t="s">
        <v>190</v>
      </c>
      <c r="BR4" s="23"/>
    </row>
    <row r="5" spans="1:70" x14ac:dyDescent="0.25">
      <c r="A5" s="12" t="s">
        <v>112</v>
      </c>
      <c r="B5">
        <v>4</v>
      </c>
      <c r="C5" s="24" t="s">
        <v>112</v>
      </c>
      <c r="F5" s="17" t="s">
        <v>121</v>
      </c>
      <c r="G5" s="11" t="s">
        <v>124</v>
      </c>
      <c r="H5" s="9" t="s">
        <v>128</v>
      </c>
      <c r="I5" s="13" t="s">
        <v>131</v>
      </c>
      <c r="J5" s="8" t="s">
        <v>139</v>
      </c>
      <c r="K5" s="7" t="s">
        <v>142</v>
      </c>
      <c r="L5" s="3" t="s">
        <v>146</v>
      </c>
      <c r="M5" s="6" t="s">
        <v>151</v>
      </c>
      <c r="Q5" s="22" t="s">
        <v>121</v>
      </c>
      <c r="R5" s="5">
        <v>1</v>
      </c>
      <c r="S5" s="5">
        <v>5</v>
      </c>
      <c r="T5" s="23" t="str">
        <f t="shared" si="0"/>
        <v>_1_5</v>
      </c>
      <c r="U5" s="15">
        <v>29</v>
      </c>
      <c r="V5" s="15">
        <v>1</v>
      </c>
      <c r="W5" s="15">
        <v>4</v>
      </c>
      <c r="X5" s="15" t="str">
        <f t="shared" si="1"/>
        <v>_1_4</v>
      </c>
      <c r="Y5" s="10" t="s">
        <v>219</v>
      </c>
      <c r="AG5" s="23" t="s">
        <v>230</v>
      </c>
      <c r="AH5" s="23" t="s">
        <v>209</v>
      </c>
      <c r="AJ5" s="23" t="s">
        <v>260</v>
      </c>
      <c r="AK5" s="23" t="s">
        <v>392</v>
      </c>
      <c r="AL5" s="23" t="s">
        <v>261</v>
      </c>
      <c r="AM5" s="23"/>
      <c r="AN5" s="23" t="s">
        <v>242</v>
      </c>
      <c r="AO5" s="23" t="s">
        <v>204</v>
      </c>
      <c r="AP5" s="23"/>
      <c r="AQ5" s="23" t="s">
        <v>224</v>
      </c>
      <c r="AR5" s="23" t="s">
        <v>236</v>
      </c>
      <c r="AS5" s="23" t="s">
        <v>587</v>
      </c>
      <c r="AT5" s="23" t="s">
        <v>212</v>
      </c>
      <c r="AU5" s="23" t="s">
        <v>319</v>
      </c>
      <c r="AV5" s="23" t="s">
        <v>398</v>
      </c>
      <c r="AW5" s="23" t="s">
        <v>283</v>
      </c>
      <c r="AX5" s="23"/>
      <c r="AY5" s="23" t="s">
        <v>175</v>
      </c>
      <c r="AZ5" s="23" t="s">
        <v>395</v>
      </c>
      <c r="BA5" s="23"/>
      <c r="BB5" s="23" t="s">
        <v>177</v>
      </c>
      <c r="BC5" s="23" t="s">
        <v>290</v>
      </c>
      <c r="BD5" s="23" t="s">
        <v>250</v>
      </c>
      <c r="BE5" s="23"/>
      <c r="BF5" s="23" t="s">
        <v>266</v>
      </c>
      <c r="BG5" s="23" t="s">
        <v>339</v>
      </c>
      <c r="BH5" s="23" t="s">
        <v>251</v>
      </c>
      <c r="BI5" s="23" t="s">
        <v>254</v>
      </c>
      <c r="BJ5" s="23"/>
      <c r="BK5" s="23" t="s">
        <v>235</v>
      </c>
      <c r="BL5" s="23" t="s">
        <v>463</v>
      </c>
      <c r="BM5" s="23" t="s">
        <v>186</v>
      </c>
      <c r="BN5" s="23" t="s">
        <v>213</v>
      </c>
      <c r="BO5" s="23" t="s">
        <v>268</v>
      </c>
      <c r="BP5" s="23" t="s">
        <v>218</v>
      </c>
      <c r="BQ5" s="23" t="s">
        <v>239</v>
      </c>
      <c r="BR5" s="23"/>
    </row>
    <row r="6" spans="1:70" x14ac:dyDescent="0.25">
      <c r="A6" s="12" t="s">
        <v>113</v>
      </c>
      <c r="B6">
        <v>5</v>
      </c>
      <c r="C6" s="24" t="s">
        <v>113</v>
      </c>
      <c r="G6" s="11" t="s">
        <v>125</v>
      </c>
      <c r="I6" s="13" t="s">
        <v>132</v>
      </c>
      <c r="K6" s="7" t="s">
        <v>143</v>
      </c>
      <c r="L6" s="3" t="s">
        <v>147</v>
      </c>
      <c r="M6" s="6" t="s">
        <v>152</v>
      </c>
      <c r="Q6" s="22" t="s">
        <v>122</v>
      </c>
      <c r="R6" s="5">
        <v>2</v>
      </c>
      <c r="S6" s="5">
        <v>0</v>
      </c>
      <c r="T6" s="23" t="str">
        <f t="shared" si="0"/>
        <v>_2_0</v>
      </c>
      <c r="U6" s="15">
        <v>40</v>
      </c>
      <c r="V6" s="15">
        <v>1</v>
      </c>
      <c r="W6" s="15">
        <v>4</v>
      </c>
      <c r="X6" s="15" t="str">
        <f t="shared" si="1"/>
        <v>_1_4</v>
      </c>
      <c r="Y6" s="10" t="s">
        <v>230</v>
      </c>
      <c r="AF6" s="23"/>
      <c r="AG6" s="23" t="s">
        <v>231</v>
      </c>
      <c r="AH6" s="23" t="s">
        <v>214</v>
      </c>
      <c r="AJ6" s="23" t="s">
        <v>272</v>
      </c>
      <c r="AK6" s="23" t="s">
        <v>403</v>
      </c>
      <c r="AL6" s="23" t="s">
        <v>275</v>
      </c>
      <c r="AM6" s="23"/>
      <c r="AN6" s="23" t="s">
        <v>243</v>
      </c>
      <c r="AO6" s="23" t="s">
        <v>166</v>
      </c>
      <c r="AP6" s="23"/>
      <c r="AQ6" s="23" t="s">
        <v>255</v>
      </c>
      <c r="AR6" s="23" t="s">
        <v>751</v>
      </c>
      <c r="AS6" s="23" t="s">
        <v>240</v>
      </c>
      <c r="AT6" s="23" t="s">
        <v>222</v>
      </c>
      <c r="AU6" s="23" t="s">
        <v>341</v>
      </c>
      <c r="AV6" s="23" t="s">
        <v>432</v>
      </c>
      <c r="AW6" s="23" t="s">
        <v>295</v>
      </c>
      <c r="AX6" s="23"/>
      <c r="AY6" s="23" t="s">
        <v>211</v>
      </c>
      <c r="AZ6" s="23" t="s">
        <v>402</v>
      </c>
      <c r="BA6" s="23"/>
      <c r="BB6" s="23" t="s">
        <v>225</v>
      </c>
      <c r="BC6" s="23" t="s">
        <v>304</v>
      </c>
      <c r="BD6" s="23" t="s">
        <v>380</v>
      </c>
      <c r="BE6" s="23"/>
      <c r="BF6" s="23" t="s">
        <v>227</v>
      </c>
      <c r="BG6" s="23" t="s">
        <v>345</v>
      </c>
      <c r="BH6" s="23" t="s">
        <v>285</v>
      </c>
      <c r="BI6" s="23" t="s">
        <v>312</v>
      </c>
      <c r="BJ6" s="23"/>
      <c r="BK6" s="23" t="s">
        <v>253</v>
      </c>
      <c r="BL6" s="23" t="s">
        <v>482</v>
      </c>
      <c r="BM6" s="23" t="s">
        <v>238</v>
      </c>
      <c r="BN6" s="23" t="s">
        <v>257</v>
      </c>
      <c r="BO6" s="23" t="s">
        <v>308</v>
      </c>
      <c r="BP6" s="23" t="s">
        <v>207</v>
      </c>
      <c r="BQ6" s="23" t="s">
        <v>258</v>
      </c>
      <c r="BR6" s="23"/>
    </row>
    <row r="7" spans="1:70" x14ac:dyDescent="0.25">
      <c r="A7" s="12" t="s">
        <v>114</v>
      </c>
      <c r="B7">
        <v>6</v>
      </c>
      <c r="C7" s="24" t="s">
        <v>763</v>
      </c>
      <c r="I7" s="13" t="s">
        <v>133</v>
      </c>
      <c r="L7" s="3" t="s">
        <v>148</v>
      </c>
      <c r="M7" s="6" t="s">
        <v>153</v>
      </c>
      <c r="Q7" s="22" t="s">
        <v>123</v>
      </c>
      <c r="R7" s="5">
        <v>2</v>
      </c>
      <c r="S7" s="5">
        <v>21</v>
      </c>
      <c r="T7" s="23" t="str">
        <f t="shared" si="0"/>
        <v>_2_21</v>
      </c>
      <c r="U7" s="15">
        <v>41</v>
      </c>
      <c r="V7" s="15">
        <v>1</v>
      </c>
      <c r="W7" s="15">
        <v>4</v>
      </c>
      <c r="X7" s="15" t="str">
        <f t="shared" si="1"/>
        <v>_1_4</v>
      </c>
      <c r="Y7" s="10" t="s">
        <v>231</v>
      </c>
      <c r="AE7" s="23"/>
      <c r="AF7" s="23"/>
      <c r="AG7" s="23" t="s">
        <v>248</v>
      </c>
      <c r="AH7" s="23" t="s">
        <v>288</v>
      </c>
      <c r="AJ7" s="23" t="s">
        <v>280</v>
      </c>
      <c r="AK7" s="23" t="s">
        <v>462</v>
      </c>
      <c r="AL7" s="23" t="s">
        <v>303</v>
      </c>
      <c r="AM7" s="23"/>
      <c r="AN7" s="23" t="s">
        <v>269</v>
      </c>
      <c r="AO7" s="23" t="s">
        <v>200</v>
      </c>
      <c r="AP7" s="23"/>
      <c r="AQ7" s="23" t="s">
        <v>271</v>
      </c>
      <c r="AR7" s="23" t="s">
        <v>244</v>
      </c>
      <c r="AS7" s="23" t="s">
        <v>276</v>
      </c>
      <c r="AT7" s="23" t="s">
        <v>229</v>
      </c>
      <c r="AU7" s="23" t="s">
        <v>366</v>
      </c>
      <c r="AV7" s="23" t="s">
        <v>476</v>
      </c>
      <c r="AW7" s="23" t="s">
        <v>296</v>
      </c>
      <c r="AX7" s="23"/>
      <c r="AY7" s="23" t="s">
        <v>234</v>
      </c>
      <c r="AZ7" s="23" t="s">
        <v>650</v>
      </c>
      <c r="BA7" s="23"/>
      <c r="BB7" s="23" t="s">
        <v>232</v>
      </c>
      <c r="BC7" s="23" t="s">
        <v>310</v>
      </c>
      <c r="BD7" s="23" t="s">
        <v>397</v>
      </c>
      <c r="BE7" s="23"/>
      <c r="BF7" s="23" t="s">
        <v>263</v>
      </c>
      <c r="BG7" s="23" t="s">
        <v>348</v>
      </c>
      <c r="BH7" s="23" t="s">
        <v>316</v>
      </c>
      <c r="BI7" s="23" t="s">
        <v>315</v>
      </c>
      <c r="BJ7" s="23"/>
      <c r="BK7" s="23" t="s">
        <v>267</v>
      </c>
      <c r="BL7" s="23" t="s">
        <v>578</v>
      </c>
      <c r="BM7" s="23" t="s">
        <v>294</v>
      </c>
      <c r="BN7" s="23" t="s">
        <v>273</v>
      </c>
      <c r="BO7" s="23" t="s">
        <v>321</v>
      </c>
      <c r="BP7" s="23" t="s">
        <v>259</v>
      </c>
      <c r="BQ7" s="23" t="s">
        <v>293</v>
      </c>
      <c r="BR7" s="23"/>
    </row>
    <row r="8" spans="1:70" x14ac:dyDescent="0.25">
      <c r="A8" s="12" t="s">
        <v>115</v>
      </c>
      <c r="B8">
        <v>7</v>
      </c>
      <c r="C8" s="24" t="s">
        <v>764</v>
      </c>
      <c r="I8" s="13" t="s">
        <v>134</v>
      </c>
      <c r="M8" s="6" t="s">
        <v>154</v>
      </c>
      <c r="Q8" s="22" t="s">
        <v>124</v>
      </c>
      <c r="R8" s="5">
        <v>2</v>
      </c>
      <c r="S8" s="5">
        <v>22</v>
      </c>
      <c r="T8" s="23" t="str">
        <f t="shared" si="0"/>
        <v>_2_22</v>
      </c>
      <c r="U8" s="15">
        <v>58</v>
      </c>
      <c r="V8" s="15">
        <v>1</v>
      </c>
      <c r="W8" s="15">
        <v>4</v>
      </c>
      <c r="X8" s="15" t="str">
        <f t="shared" si="1"/>
        <v>_1_4</v>
      </c>
      <c r="Y8" s="10" t="s">
        <v>248</v>
      </c>
      <c r="AE8" s="23"/>
      <c r="AG8" s="23" t="s">
        <v>299</v>
      </c>
      <c r="AH8" s="23" t="s">
        <v>329</v>
      </c>
      <c r="AJ8" s="23" t="s">
        <v>301</v>
      </c>
      <c r="AK8" s="23" t="s">
        <v>504</v>
      </c>
      <c r="AL8" s="23" t="s">
        <v>307</v>
      </c>
      <c r="AM8" s="23"/>
      <c r="AN8" s="23" t="s">
        <v>314</v>
      </c>
      <c r="AO8" s="23" t="s">
        <v>220</v>
      </c>
      <c r="AP8" s="23"/>
      <c r="AQ8" s="23" t="s">
        <v>289</v>
      </c>
      <c r="AR8" s="23" t="s">
        <v>284</v>
      </c>
      <c r="AS8" s="23" t="s">
        <v>300</v>
      </c>
      <c r="AT8" s="23" t="s">
        <v>245</v>
      </c>
      <c r="AU8" s="23" t="s">
        <v>446</v>
      </c>
      <c r="AV8" s="23" t="s">
        <v>538</v>
      </c>
      <c r="AW8" s="23" t="s">
        <v>311</v>
      </c>
      <c r="AX8" s="23"/>
      <c r="AY8" s="23" t="s">
        <v>324</v>
      </c>
      <c r="AZ8" s="23" t="s">
        <v>658</v>
      </c>
      <c r="BA8" s="23"/>
      <c r="BB8" s="23" t="s">
        <v>252</v>
      </c>
      <c r="BC8" s="23" t="s">
        <v>318</v>
      </c>
      <c r="BD8" s="23" t="s">
        <v>421</v>
      </c>
      <c r="BE8" s="23"/>
      <c r="BF8" s="23" t="s">
        <v>278</v>
      </c>
      <c r="BG8" s="23" t="s">
        <v>419</v>
      </c>
      <c r="BH8" s="23" t="s">
        <v>336</v>
      </c>
      <c r="BI8" s="23" t="s">
        <v>390</v>
      </c>
      <c r="BJ8" s="23"/>
      <c r="BK8" s="23" t="s">
        <v>274</v>
      </c>
      <c r="BL8" s="23" t="s">
        <v>744</v>
      </c>
      <c r="BM8" s="23" t="s">
        <v>313</v>
      </c>
      <c r="BN8" s="23" t="s">
        <v>277</v>
      </c>
      <c r="BO8" s="23" t="s">
        <v>335</v>
      </c>
      <c r="BP8" s="23" t="s">
        <v>270</v>
      </c>
      <c r="BQ8" s="23" t="s">
        <v>302</v>
      </c>
      <c r="BR8" s="23"/>
    </row>
    <row r="9" spans="1:70" x14ac:dyDescent="0.25">
      <c r="A9" s="12" t="s">
        <v>116</v>
      </c>
      <c r="B9">
        <v>8</v>
      </c>
      <c r="C9" s="24" t="s">
        <v>765</v>
      </c>
      <c r="I9" s="13" t="s">
        <v>135</v>
      </c>
      <c r="M9" s="6" t="s">
        <v>155</v>
      </c>
      <c r="Q9" s="22" t="s">
        <v>125</v>
      </c>
      <c r="R9" s="5">
        <v>2</v>
      </c>
      <c r="S9" s="5">
        <v>30</v>
      </c>
      <c r="T9" s="23" t="str">
        <f t="shared" si="0"/>
        <v>_2_30</v>
      </c>
      <c r="U9" s="15">
        <v>109</v>
      </c>
      <c r="V9" s="15">
        <v>1</v>
      </c>
      <c r="W9" s="15">
        <v>4</v>
      </c>
      <c r="X9" s="15" t="str">
        <f t="shared" si="1"/>
        <v>_1_4</v>
      </c>
      <c r="Y9" s="10" t="s">
        <v>299</v>
      </c>
      <c r="AE9" s="23"/>
      <c r="AG9" s="23" t="s">
        <v>306</v>
      </c>
      <c r="AH9" s="23" t="s">
        <v>367</v>
      </c>
      <c r="AJ9" s="23" t="s">
        <v>358</v>
      </c>
      <c r="AK9" s="23" t="s">
        <v>508</v>
      </c>
      <c r="AL9" s="23" t="s">
        <v>443</v>
      </c>
      <c r="AM9" s="23"/>
      <c r="AN9" s="23" t="s">
        <v>438</v>
      </c>
      <c r="AO9" s="23" t="s">
        <v>233</v>
      </c>
      <c r="AP9" s="23"/>
      <c r="AQ9" s="23" t="s">
        <v>342</v>
      </c>
      <c r="AR9" s="23" t="s">
        <v>286</v>
      </c>
      <c r="AS9" s="23" t="s">
        <v>309</v>
      </c>
      <c r="AT9" s="23" t="s">
        <v>279</v>
      </c>
      <c r="AU9" s="23" t="s">
        <v>473</v>
      </c>
      <c r="AV9" s="23" t="s">
        <v>659</v>
      </c>
      <c r="AW9" s="23" t="s">
        <v>411</v>
      </c>
      <c r="AX9" s="23"/>
      <c r="AY9" s="23" t="s">
        <v>326</v>
      </c>
      <c r="AZ9" s="23" t="s">
        <v>688</v>
      </c>
      <c r="BA9" s="23"/>
      <c r="BB9" s="23" t="s">
        <v>694</v>
      </c>
      <c r="BC9" s="23" t="s">
        <v>328</v>
      </c>
      <c r="BD9" s="23" t="s">
        <v>465</v>
      </c>
      <c r="BE9" s="23"/>
      <c r="BF9" s="23" t="s">
        <v>490</v>
      </c>
      <c r="BG9" s="23" t="s">
        <v>755</v>
      </c>
      <c r="BH9" s="23" t="s">
        <v>338</v>
      </c>
      <c r="BI9" s="23" t="s">
        <v>394</v>
      </c>
      <c r="BJ9" s="23"/>
      <c r="BK9" s="23" t="s">
        <v>292</v>
      </c>
      <c r="BL9" s="23" t="s">
        <v>754</v>
      </c>
      <c r="BM9" s="23" t="s">
        <v>461</v>
      </c>
      <c r="BN9" s="23" t="s">
        <v>281</v>
      </c>
      <c r="BO9" s="23" t="s">
        <v>739</v>
      </c>
      <c r="BP9" s="23" t="s">
        <v>291</v>
      </c>
      <c r="BQ9" s="23" t="s">
        <v>322</v>
      </c>
      <c r="BR9" s="23"/>
    </row>
    <row r="10" spans="1:70" x14ac:dyDescent="0.25">
      <c r="A10" s="12" t="s">
        <v>117</v>
      </c>
      <c r="B10">
        <v>9</v>
      </c>
      <c r="C10" s="24" t="s">
        <v>766</v>
      </c>
      <c r="I10" s="13" t="s">
        <v>136</v>
      </c>
      <c r="M10" s="6" t="s">
        <v>156</v>
      </c>
      <c r="Q10" s="22" t="s">
        <v>126</v>
      </c>
      <c r="R10" s="5">
        <v>3</v>
      </c>
      <c r="S10" s="5">
        <v>0</v>
      </c>
      <c r="T10" s="23" t="str">
        <f t="shared" si="0"/>
        <v>_3_0</v>
      </c>
      <c r="U10" s="15">
        <v>116</v>
      </c>
      <c r="V10" s="15">
        <v>1</v>
      </c>
      <c r="W10" s="15">
        <v>4</v>
      </c>
      <c r="X10" s="15" t="str">
        <f t="shared" si="1"/>
        <v>_1_4</v>
      </c>
      <c r="Y10" s="10" t="s">
        <v>306</v>
      </c>
      <c r="AE10" s="23"/>
      <c r="AG10" s="23" t="s">
        <v>332</v>
      </c>
      <c r="AH10" s="23" t="s">
        <v>372</v>
      </c>
      <c r="AJ10" s="23" t="s">
        <v>370</v>
      </c>
      <c r="AK10" s="23" t="s">
        <v>554</v>
      </c>
      <c r="AL10" s="23" t="s">
        <v>456</v>
      </c>
      <c r="AM10" s="23"/>
      <c r="AN10" s="23" t="s">
        <v>472</v>
      </c>
      <c r="AO10" s="23" t="s">
        <v>247</v>
      </c>
      <c r="AP10" s="23"/>
      <c r="AQ10" s="23" t="s">
        <v>373</v>
      </c>
      <c r="AR10" s="23" t="s">
        <v>330</v>
      </c>
      <c r="AS10" s="23" t="s">
        <v>317</v>
      </c>
      <c r="AT10" s="23" t="s">
        <v>350</v>
      </c>
      <c r="AU10" s="23" t="s">
        <v>477</v>
      </c>
      <c r="AV10" s="23" t="s">
        <v>718</v>
      </c>
      <c r="AW10" s="23" t="s">
        <v>511</v>
      </c>
      <c r="AX10" s="23"/>
      <c r="AY10" s="23" t="s">
        <v>356</v>
      </c>
      <c r="AZ10" s="23"/>
      <c r="BA10" s="23"/>
      <c r="BB10" s="23" t="s">
        <v>363</v>
      </c>
      <c r="BC10" s="23" t="s">
        <v>346</v>
      </c>
      <c r="BD10" s="23" t="s">
        <v>513</v>
      </c>
      <c r="BE10" s="23"/>
      <c r="BF10" s="23" t="s">
        <v>567</v>
      </c>
      <c r="BG10" s="23" t="s">
        <v>725</v>
      </c>
      <c r="BH10" s="23" t="s">
        <v>344</v>
      </c>
      <c r="BI10" s="23" t="s">
        <v>506</v>
      </c>
      <c r="BJ10" s="23"/>
      <c r="BK10" s="23" t="s">
        <v>325</v>
      </c>
      <c r="BL10" s="23"/>
      <c r="BM10" s="23" t="s">
        <v>485</v>
      </c>
      <c r="BN10" s="23" t="s">
        <v>282</v>
      </c>
      <c r="BO10" s="23" t="s">
        <v>384</v>
      </c>
      <c r="BP10" s="23" t="s">
        <v>393</v>
      </c>
      <c r="BQ10" s="23" t="s">
        <v>352</v>
      </c>
      <c r="BR10" s="23"/>
    </row>
    <row r="11" spans="1:70" x14ac:dyDescent="0.25">
      <c r="Q11" s="22" t="s">
        <v>127</v>
      </c>
      <c r="R11" s="5">
        <v>3</v>
      </c>
      <c r="S11" s="5">
        <v>28</v>
      </c>
      <c r="T11" s="23" t="str">
        <f t="shared" si="0"/>
        <v>_3_28</v>
      </c>
      <c r="U11" s="15">
        <v>142</v>
      </c>
      <c r="V11" s="15">
        <v>1</v>
      </c>
      <c r="W11" s="15">
        <v>4</v>
      </c>
      <c r="X11" s="15" t="str">
        <f t="shared" si="1"/>
        <v>_1_4</v>
      </c>
      <c r="Y11" s="10" t="s">
        <v>332</v>
      </c>
      <c r="AE11" s="23"/>
      <c r="AG11" s="23" t="s">
        <v>353</v>
      </c>
      <c r="AH11" s="23" t="s">
        <v>410</v>
      </c>
      <c r="AJ11" s="23" t="s">
        <v>375</v>
      </c>
      <c r="AK11" s="23" t="s">
        <v>623</v>
      </c>
      <c r="AL11" s="23" t="s">
        <v>496</v>
      </c>
      <c r="AM11" s="23"/>
      <c r="AN11" s="23" t="s">
        <v>495</v>
      </c>
      <c r="AO11" s="23" t="s">
        <v>265</v>
      </c>
      <c r="AP11" s="23"/>
      <c r="AQ11" s="23" t="s">
        <v>376</v>
      </c>
      <c r="AR11" s="23" t="s">
        <v>334</v>
      </c>
      <c r="AS11" s="23" t="s">
        <v>323</v>
      </c>
      <c r="AT11" s="23" t="s">
        <v>354</v>
      </c>
      <c r="AU11" s="23" t="s">
        <v>237</v>
      </c>
      <c r="AV11" s="23"/>
      <c r="AW11" s="23" t="s">
        <v>522</v>
      </c>
      <c r="AX11" s="23"/>
      <c r="AY11" s="23" t="s">
        <v>359</v>
      </c>
      <c r="AZ11" s="23"/>
      <c r="BA11" s="23"/>
      <c r="BB11" s="23" t="s">
        <v>381</v>
      </c>
      <c r="BC11" s="23" t="s">
        <v>391</v>
      </c>
      <c r="BD11" s="23" t="s">
        <v>527</v>
      </c>
      <c r="BE11" s="23"/>
      <c r="BF11" s="23" t="s">
        <v>582</v>
      </c>
      <c r="BG11" s="23" t="s">
        <v>576</v>
      </c>
      <c r="BH11" s="23" t="s">
        <v>349</v>
      </c>
      <c r="BI11" s="23" t="s">
        <v>547</v>
      </c>
      <c r="BJ11" s="23"/>
      <c r="BK11" s="23" t="s">
        <v>340</v>
      </c>
      <c r="BL11" s="23"/>
      <c r="BM11" s="23" t="s">
        <v>548</v>
      </c>
      <c r="BN11" s="23" t="s">
        <v>297</v>
      </c>
      <c r="BO11" s="23" t="s">
        <v>387</v>
      </c>
      <c r="BP11" s="23" t="s">
        <v>428</v>
      </c>
      <c r="BQ11" s="23" t="s">
        <v>262</v>
      </c>
      <c r="BR11" s="23"/>
    </row>
    <row r="12" spans="1:70" x14ac:dyDescent="0.25">
      <c r="Q12" s="22" t="s">
        <v>128</v>
      </c>
      <c r="R12" s="5">
        <v>3</v>
      </c>
      <c r="S12" s="5">
        <v>29</v>
      </c>
      <c r="T12" s="23" t="str">
        <f t="shared" si="0"/>
        <v>_3_29</v>
      </c>
      <c r="U12" s="15">
        <v>163</v>
      </c>
      <c r="V12" s="15">
        <v>1</v>
      </c>
      <c r="W12" s="15">
        <v>4</v>
      </c>
      <c r="X12" s="15" t="str">
        <f t="shared" si="1"/>
        <v>_1_4</v>
      </c>
      <c r="Y12" s="10" t="s">
        <v>353</v>
      </c>
      <c r="AE12" s="23"/>
      <c r="AG12" s="23" t="s">
        <v>361</v>
      </c>
      <c r="AH12" s="23" t="s">
        <v>466</v>
      </c>
      <c r="AJ12" s="23" t="s">
        <v>378</v>
      </c>
      <c r="AK12" s="23" t="s">
        <v>687</v>
      </c>
      <c r="AL12" s="23" t="s">
        <v>514</v>
      </c>
      <c r="AM12" s="23"/>
      <c r="AN12" s="23" t="s">
        <v>497</v>
      </c>
      <c r="AO12" s="23" t="s">
        <v>320</v>
      </c>
      <c r="AP12" s="23"/>
      <c r="AQ12" s="23" t="s">
        <v>389</v>
      </c>
      <c r="AR12" s="23" t="s">
        <v>337</v>
      </c>
      <c r="AS12" s="23" t="s">
        <v>362</v>
      </c>
      <c r="AT12" s="23" t="s">
        <v>355</v>
      </c>
      <c r="AU12" s="23" t="s">
        <v>612</v>
      </c>
      <c r="AV12" s="23"/>
      <c r="AW12" s="23" t="s">
        <v>529</v>
      </c>
      <c r="AX12" s="23"/>
      <c r="AY12" s="23" t="s">
        <v>374</v>
      </c>
      <c r="AZ12" s="23"/>
      <c r="BA12" s="23"/>
      <c r="BB12" s="23" t="s">
        <v>386</v>
      </c>
      <c r="BC12" s="23" t="s">
        <v>406</v>
      </c>
      <c r="BD12" s="23" t="s">
        <v>584</v>
      </c>
      <c r="BE12" s="23"/>
      <c r="BF12" s="23" t="s">
        <v>605</v>
      </c>
      <c r="BG12" s="23" t="s">
        <v>610</v>
      </c>
      <c r="BH12" s="23" t="s">
        <v>357</v>
      </c>
      <c r="BI12" s="23" t="s">
        <v>551</v>
      </c>
      <c r="BJ12" s="23"/>
      <c r="BK12" s="23" t="s">
        <v>351</v>
      </c>
      <c r="BL12" s="23"/>
      <c r="BM12" s="23" t="s">
        <v>559</v>
      </c>
      <c r="BN12" s="23" t="s">
        <v>305</v>
      </c>
      <c r="BO12" s="23" t="s">
        <v>409</v>
      </c>
      <c r="BP12" s="23" t="s">
        <v>431</v>
      </c>
      <c r="BQ12" s="23" t="s">
        <v>382</v>
      </c>
      <c r="BR12" s="23"/>
    </row>
    <row r="13" spans="1:70" x14ac:dyDescent="0.25">
      <c r="A13" s="24" t="s">
        <v>159</v>
      </c>
      <c r="B13" s="4" t="s">
        <v>157</v>
      </c>
      <c r="C13" s="4" t="s">
        <v>760</v>
      </c>
      <c r="D13" s="4" t="s">
        <v>158</v>
      </c>
      <c r="E13" s="24" t="s">
        <v>762</v>
      </c>
      <c r="F13" s="4" t="s">
        <v>8999</v>
      </c>
      <c r="Q13" s="22" t="s">
        <v>129</v>
      </c>
      <c r="R13" s="5">
        <v>4</v>
      </c>
      <c r="S13" s="5">
        <v>0</v>
      </c>
      <c r="T13" s="23" t="str">
        <f t="shared" si="0"/>
        <v>_4_0</v>
      </c>
      <c r="U13" s="15">
        <v>171</v>
      </c>
      <c r="V13" s="15">
        <v>1</v>
      </c>
      <c r="W13" s="15">
        <v>4</v>
      </c>
      <c r="X13" s="15" t="str">
        <f t="shared" si="1"/>
        <v>_1_4</v>
      </c>
      <c r="Y13" s="10" t="s">
        <v>361</v>
      </c>
      <c r="AE13" s="23"/>
      <c r="AG13" s="23" t="s">
        <v>377</v>
      </c>
      <c r="AH13" s="23" t="s">
        <v>501</v>
      </c>
      <c r="AJ13" s="23" t="s">
        <v>415</v>
      </c>
      <c r="AK13" s="23" t="s">
        <v>716</v>
      </c>
      <c r="AL13" s="23" t="s">
        <v>556</v>
      </c>
      <c r="AM13" s="23"/>
      <c r="AN13" s="23" t="s">
        <v>498</v>
      </c>
      <c r="AO13" s="23" t="s">
        <v>331</v>
      </c>
      <c r="AP13" s="23"/>
      <c r="AQ13" s="23" t="s">
        <v>420</v>
      </c>
      <c r="AR13" s="23" t="s">
        <v>385</v>
      </c>
      <c r="AS13" s="23" t="s">
        <v>400</v>
      </c>
      <c r="AT13" s="23" t="s">
        <v>371</v>
      </c>
      <c r="AU13" s="23" t="s">
        <v>654</v>
      </c>
      <c r="AV13" s="23"/>
      <c r="AW13" s="23" t="s">
        <v>531</v>
      </c>
      <c r="AX13" s="23"/>
      <c r="AY13" s="23" t="s">
        <v>748</v>
      </c>
      <c r="AZ13" s="23"/>
      <c r="BA13" s="23"/>
      <c r="BB13" s="23" t="s">
        <v>404</v>
      </c>
      <c r="BC13" s="23" t="s">
        <v>412</v>
      </c>
      <c r="BD13" s="23" t="s">
        <v>625</v>
      </c>
      <c r="BE13" s="23"/>
      <c r="BF13" s="23" t="s">
        <v>637</v>
      </c>
      <c r="BG13" s="23" t="s">
        <v>619</v>
      </c>
      <c r="BH13" s="23" t="s">
        <v>360</v>
      </c>
      <c r="BI13" s="23" t="s">
        <v>264</v>
      </c>
      <c r="BJ13" s="23"/>
      <c r="BK13" s="23" t="s">
        <v>365</v>
      </c>
      <c r="BL13" s="23"/>
      <c r="BM13" s="23" t="s">
        <v>568</v>
      </c>
      <c r="BN13" s="23" t="s">
        <v>347</v>
      </c>
      <c r="BO13" s="23" t="s">
        <v>416</v>
      </c>
      <c r="BP13" s="23" t="s">
        <v>458</v>
      </c>
      <c r="BQ13" s="23" t="s">
        <v>433</v>
      </c>
      <c r="BR13" s="23"/>
    </row>
    <row r="14" spans="1:70" x14ac:dyDescent="0.25">
      <c r="A14" s="24" t="s">
        <v>119</v>
      </c>
      <c r="B14" s="15">
        <v>0</v>
      </c>
      <c r="C14" s="15">
        <v>1</v>
      </c>
      <c r="D14" s="15">
        <v>0</v>
      </c>
      <c r="E14" s="15" t="str">
        <f>CONCATENATE("_",C14,"_",D14)</f>
        <v>_1_0</v>
      </c>
      <c r="F14" t="str">
        <f>CONCATENATE("_",C14,"_",D14,"_",B14)</f>
        <v>_1_0_0</v>
      </c>
      <c r="Q14" s="22" t="s">
        <v>130</v>
      </c>
      <c r="R14" s="5">
        <v>4</v>
      </c>
      <c r="S14" s="5">
        <v>1</v>
      </c>
      <c r="T14" s="23" t="str">
        <f t="shared" si="0"/>
        <v>_4_1</v>
      </c>
      <c r="U14" s="15">
        <v>187</v>
      </c>
      <c r="V14" s="15">
        <v>1</v>
      </c>
      <c r="W14" s="15">
        <v>4</v>
      </c>
      <c r="X14" s="15" t="str">
        <f t="shared" si="1"/>
        <v>_1_4</v>
      </c>
      <c r="Y14" s="10" t="s">
        <v>377</v>
      </c>
      <c r="AE14" s="23"/>
      <c r="AG14" s="23" t="s">
        <v>396</v>
      </c>
      <c r="AH14" s="23" t="s">
        <v>503</v>
      </c>
      <c r="AJ14" s="23" t="s">
        <v>475</v>
      </c>
      <c r="AK14" s="23" t="s">
        <v>732</v>
      </c>
      <c r="AL14" s="23" t="s">
        <v>591</v>
      </c>
      <c r="AM14" s="23"/>
      <c r="AN14" s="23" t="s">
        <v>602</v>
      </c>
      <c r="AO14" s="23" t="s">
        <v>333</v>
      </c>
      <c r="AP14" s="23"/>
      <c r="AQ14" s="23" t="s">
        <v>441</v>
      </c>
      <c r="AR14" s="23" t="s">
        <v>405</v>
      </c>
      <c r="AS14" s="23" t="s">
        <v>408</v>
      </c>
      <c r="AT14" s="23" t="s">
        <v>427</v>
      </c>
      <c r="AU14" s="23" t="s">
        <v>678</v>
      </c>
      <c r="AV14" s="23"/>
      <c r="AW14" s="23" t="s">
        <v>536</v>
      </c>
      <c r="AX14" s="23"/>
      <c r="AY14" s="23" t="s">
        <v>422</v>
      </c>
      <c r="AZ14" s="23"/>
      <c r="BA14" s="23"/>
      <c r="BB14" s="23" t="s">
        <v>450</v>
      </c>
      <c r="BC14" s="23" t="s">
        <v>413</v>
      </c>
      <c r="BD14" s="23" t="s">
        <v>627</v>
      </c>
      <c r="BE14" s="23"/>
      <c r="BF14" s="23"/>
      <c r="BG14" s="23" t="s">
        <v>638</v>
      </c>
      <c r="BH14" s="23" t="s">
        <v>399</v>
      </c>
      <c r="BI14" s="23" t="s">
        <v>600</v>
      </c>
      <c r="BJ14" s="23"/>
      <c r="BK14" s="23" t="s">
        <v>368</v>
      </c>
      <c r="BL14" s="23"/>
      <c r="BM14" s="23" t="s">
        <v>577</v>
      </c>
      <c r="BN14" s="23" t="s">
        <v>500</v>
      </c>
      <c r="BO14" s="23" t="s">
        <v>423</v>
      </c>
      <c r="BP14" s="23" t="s">
        <v>724</v>
      </c>
      <c r="BQ14" s="23" t="s">
        <v>474</v>
      </c>
      <c r="BR14" s="23"/>
    </row>
    <row r="15" spans="1:70" x14ac:dyDescent="0.25">
      <c r="A15" s="24" t="s">
        <v>160</v>
      </c>
      <c r="B15" s="15">
        <v>0</v>
      </c>
      <c r="C15" s="15">
        <v>1</v>
      </c>
      <c r="D15" s="15">
        <v>4</v>
      </c>
      <c r="E15" s="15" t="str">
        <f t="shared" ref="E15:E78" si="2">CONCATENATE("_",C15,"_",D15)</f>
        <v>_1_4</v>
      </c>
      <c r="F15" s="23" t="str">
        <f t="shared" ref="F15:F78" si="3">CONCATENATE("_",C15,"_",D15,"_",B15)</f>
        <v>_1_4_0</v>
      </c>
      <c r="Q15" s="22" t="s">
        <v>131</v>
      </c>
      <c r="R15" s="5">
        <v>4</v>
      </c>
      <c r="S15" s="5">
        <v>2</v>
      </c>
      <c r="T15" s="23" t="str">
        <f t="shared" si="0"/>
        <v>_4_2</v>
      </c>
      <c r="U15" s="15">
        <v>206</v>
      </c>
      <c r="V15" s="15">
        <v>1</v>
      </c>
      <c r="W15" s="15">
        <v>4</v>
      </c>
      <c r="X15" s="15" t="str">
        <f t="shared" si="1"/>
        <v>_1_4</v>
      </c>
      <c r="Y15" s="10" t="s">
        <v>396</v>
      </c>
      <c r="AE15" s="23"/>
      <c r="AG15" s="23" t="s">
        <v>418</v>
      </c>
      <c r="AH15" s="23" t="s">
        <v>516</v>
      </c>
      <c r="AJ15" s="23" t="s">
        <v>492</v>
      </c>
      <c r="AK15" s="23" t="s">
        <v>524</v>
      </c>
      <c r="AL15" s="23" t="s">
        <v>603</v>
      </c>
      <c r="AM15" s="23"/>
      <c r="AN15" s="23" t="s">
        <v>608</v>
      </c>
      <c r="AO15" s="23" t="s">
        <v>388</v>
      </c>
      <c r="AP15" s="23"/>
      <c r="AQ15" s="23" t="s">
        <v>449</v>
      </c>
      <c r="AR15" s="23" t="s">
        <v>407</v>
      </c>
      <c r="AS15" s="23" t="s">
        <v>429</v>
      </c>
      <c r="AT15" s="23" t="s">
        <v>435</v>
      </c>
      <c r="AU15" s="23" t="s">
        <v>737</v>
      </c>
      <c r="AV15" s="23"/>
      <c r="AW15" s="23" t="s">
        <v>726</v>
      </c>
      <c r="AX15" s="23"/>
      <c r="AY15" s="23" t="s">
        <v>468</v>
      </c>
      <c r="AZ15" s="23"/>
      <c r="BA15" s="23"/>
      <c r="BB15" s="23" t="s">
        <v>452</v>
      </c>
      <c r="BC15" s="23" t="s">
        <v>436</v>
      </c>
      <c r="BD15" s="23" t="s">
        <v>644</v>
      </c>
      <c r="BE15" s="23"/>
      <c r="BF15" s="23"/>
      <c r="BG15" s="23" t="s">
        <v>640</v>
      </c>
      <c r="BH15" s="23" t="s">
        <v>401</v>
      </c>
      <c r="BI15" s="23" t="s">
        <v>618</v>
      </c>
      <c r="BJ15" s="23"/>
      <c r="BK15" s="23" t="s">
        <v>369</v>
      </c>
      <c r="BL15" s="23"/>
      <c r="BM15" s="23" t="s">
        <v>579</v>
      </c>
      <c r="BN15" s="23" t="s">
        <v>532</v>
      </c>
      <c r="BO15" s="23" t="s">
        <v>488</v>
      </c>
      <c r="BP15" s="23" t="s">
        <v>731</v>
      </c>
      <c r="BQ15" s="23" t="s">
        <v>491</v>
      </c>
      <c r="BR15" s="23"/>
    </row>
    <row r="16" spans="1:70" x14ac:dyDescent="0.25">
      <c r="A16" s="24" t="s">
        <v>219</v>
      </c>
      <c r="B16" s="15">
        <v>29</v>
      </c>
      <c r="C16" s="15">
        <v>1</v>
      </c>
      <c r="D16" s="15">
        <v>4</v>
      </c>
      <c r="E16" s="15" t="str">
        <f t="shared" si="2"/>
        <v>_1_4</v>
      </c>
      <c r="F16" s="23" t="str">
        <f t="shared" si="3"/>
        <v>_1_4_29</v>
      </c>
      <c r="Q16" s="22" t="s">
        <v>132</v>
      </c>
      <c r="R16" s="5">
        <v>4</v>
      </c>
      <c r="S16" s="5">
        <v>3</v>
      </c>
      <c r="T16" s="23" t="str">
        <f t="shared" si="0"/>
        <v>_4_3</v>
      </c>
      <c r="U16" s="15">
        <v>228</v>
      </c>
      <c r="V16" s="15">
        <v>1</v>
      </c>
      <c r="W16" s="15">
        <v>4</v>
      </c>
      <c r="X16" s="15" t="str">
        <f t="shared" si="1"/>
        <v>_1_4</v>
      </c>
      <c r="Y16" s="10" t="s">
        <v>418</v>
      </c>
      <c r="AE16" s="23"/>
      <c r="AG16" s="23" t="s">
        <v>424</v>
      </c>
      <c r="AH16" s="23" t="s">
        <v>520</v>
      </c>
      <c r="AJ16" s="23" t="s">
        <v>502</v>
      </c>
      <c r="AK16" s="23"/>
      <c r="AL16" s="23" t="s">
        <v>629</v>
      </c>
      <c r="AM16" s="23"/>
      <c r="AN16" s="23" t="s">
        <v>611</v>
      </c>
      <c r="AO16" s="23" t="s">
        <v>455</v>
      </c>
      <c r="AP16" s="23"/>
      <c r="AQ16" s="23" t="s">
        <v>480</v>
      </c>
      <c r="AR16" s="23" t="s">
        <v>414</v>
      </c>
      <c r="AS16" s="23" t="s">
        <v>430</v>
      </c>
      <c r="AT16" s="23" t="s">
        <v>451</v>
      </c>
      <c r="AU16" s="23" t="s">
        <v>741</v>
      </c>
      <c r="AV16" s="23"/>
      <c r="AW16" s="23" t="s">
        <v>613</v>
      </c>
      <c r="AX16" s="23"/>
      <c r="AY16" s="23" t="s">
        <v>499</v>
      </c>
      <c r="AZ16" s="23"/>
      <c r="BA16" s="23"/>
      <c r="BB16" s="23" t="s">
        <v>457</v>
      </c>
      <c r="BC16" s="23" t="s">
        <v>447</v>
      </c>
      <c r="BD16" s="23" t="s">
        <v>655</v>
      </c>
      <c r="BE16" s="23"/>
      <c r="BF16" s="23"/>
      <c r="BG16" s="23" t="s">
        <v>667</v>
      </c>
      <c r="BH16" s="23" t="s">
        <v>425</v>
      </c>
      <c r="BI16" s="23"/>
      <c r="BJ16" s="23"/>
      <c r="BK16" s="23" t="s">
        <v>383</v>
      </c>
      <c r="BL16" s="23"/>
      <c r="BM16" s="23" t="s">
        <v>759</v>
      </c>
      <c r="BN16" s="23" t="s">
        <v>540</v>
      </c>
      <c r="BO16" s="23" t="s">
        <v>515</v>
      </c>
      <c r="BP16" s="23" t="s">
        <v>752</v>
      </c>
      <c r="BQ16" s="23" t="s">
        <v>505</v>
      </c>
      <c r="BR16" s="23"/>
    </row>
    <row r="17" spans="1:70" x14ac:dyDescent="0.25">
      <c r="A17" s="24" t="s">
        <v>230</v>
      </c>
      <c r="B17" s="15">
        <v>40</v>
      </c>
      <c r="C17" s="15">
        <v>1</v>
      </c>
      <c r="D17" s="15">
        <v>4</v>
      </c>
      <c r="E17" s="15" t="str">
        <f t="shared" si="2"/>
        <v>_1_4</v>
      </c>
      <c r="F17" s="23" t="str">
        <f t="shared" si="3"/>
        <v>_1_4_40</v>
      </c>
      <c r="Q17" s="22" t="s">
        <v>133</v>
      </c>
      <c r="R17" s="5">
        <v>4</v>
      </c>
      <c r="S17" s="5">
        <v>8</v>
      </c>
      <c r="T17" s="23" t="str">
        <f t="shared" si="0"/>
        <v>_4_8</v>
      </c>
      <c r="U17" s="15">
        <v>234</v>
      </c>
      <c r="V17" s="15">
        <v>1</v>
      </c>
      <c r="W17" s="15">
        <v>4</v>
      </c>
      <c r="X17" s="15" t="str">
        <f t="shared" si="1"/>
        <v>_1_4</v>
      </c>
      <c r="Y17" s="10" t="s">
        <v>424</v>
      </c>
      <c r="AE17" s="23"/>
      <c r="AG17" s="23" t="s">
        <v>434</v>
      </c>
      <c r="AH17" s="23" t="s">
        <v>545</v>
      </c>
      <c r="AJ17" s="23" t="s">
        <v>535</v>
      </c>
      <c r="AK17" s="23"/>
      <c r="AL17" s="23" t="s">
        <v>699</v>
      </c>
      <c r="AM17" s="23"/>
      <c r="AN17" s="23" t="s">
        <v>630</v>
      </c>
      <c r="AO17" s="23" t="s">
        <v>517</v>
      </c>
      <c r="AP17" s="23"/>
      <c r="AQ17" s="23" t="s">
        <v>566</v>
      </c>
      <c r="AR17" s="23" t="s">
        <v>440</v>
      </c>
      <c r="AS17" s="23" t="s">
        <v>442</v>
      </c>
      <c r="AT17" s="23" t="s">
        <v>530</v>
      </c>
      <c r="AU17" s="23"/>
      <c r="AV17" s="23"/>
      <c r="AW17" s="23" t="s">
        <v>669</v>
      </c>
      <c r="AX17" s="23"/>
      <c r="AY17" s="23" t="s">
        <v>607</v>
      </c>
      <c r="AZ17" s="23"/>
      <c r="BA17" s="23"/>
      <c r="BB17" s="23" t="s">
        <v>478</v>
      </c>
      <c r="BC17" s="23" t="s">
        <v>489</v>
      </c>
      <c r="BD17" s="23" t="s">
        <v>692</v>
      </c>
      <c r="BE17" s="23"/>
      <c r="BF17" s="23"/>
      <c r="BG17" s="23" t="s">
        <v>681</v>
      </c>
      <c r="BH17" s="23" t="s">
        <v>426</v>
      </c>
      <c r="BI17" s="23"/>
      <c r="BJ17" s="23"/>
      <c r="BK17" s="23" t="s">
        <v>417</v>
      </c>
      <c r="BL17" s="23"/>
      <c r="BM17" s="23"/>
      <c r="BN17" s="23" t="s">
        <v>565</v>
      </c>
      <c r="BO17" s="23" t="s">
        <v>523</v>
      </c>
      <c r="BP17" s="23"/>
      <c r="BQ17" s="23" t="s">
        <v>518</v>
      </c>
      <c r="BR17" s="23"/>
    </row>
    <row r="18" spans="1:70" x14ac:dyDescent="0.25">
      <c r="A18" s="24" t="s">
        <v>231</v>
      </c>
      <c r="B18" s="15">
        <v>41</v>
      </c>
      <c r="C18" s="15">
        <v>1</v>
      </c>
      <c r="D18" s="15">
        <v>4</v>
      </c>
      <c r="E18" s="15" t="str">
        <f t="shared" si="2"/>
        <v>_1_4</v>
      </c>
      <c r="F18" s="23" t="str">
        <f t="shared" si="3"/>
        <v>_1_4_41</v>
      </c>
      <c r="Q18" s="22" t="s">
        <v>134</v>
      </c>
      <c r="R18" s="5">
        <v>4</v>
      </c>
      <c r="S18" s="5">
        <v>9</v>
      </c>
      <c r="T18" s="23" t="str">
        <f t="shared" si="0"/>
        <v>_4_9</v>
      </c>
      <c r="U18" s="15">
        <v>244</v>
      </c>
      <c r="V18" s="15">
        <v>1</v>
      </c>
      <c r="W18" s="15">
        <v>4</v>
      </c>
      <c r="X18" s="15" t="str">
        <f t="shared" si="1"/>
        <v>_1_4</v>
      </c>
      <c r="Y18" s="10" t="s">
        <v>434</v>
      </c>
      <c r="AE18" s="23"/>
      <c r="AG18" s="23" t="s">
        <v>439</v>
      </c>
      <c r="AH18" s="23" t="s">
        <v>615</v>
      </c>
      <c r="AJ18" s="23" t="s">
        <v>557</v>
      </c>
      <c r="AK18" s="23"/>
      <c r="AL18" s="23"/>
      <c r="AM18" s="23"/>
      <c r="AN18" s="23" t="s">
        <v>643</v>
      </c>
      <c r="AO18" s="23" t="s">
        <v>597</v>
      </c>
      <c r="AP18" s="23"/>
      <c r="AQ18" s="23" t="s">
        <v>651</v>
      </c>
      <c r="AR18" s="23" t="s">
        <v>445</v>
      </c>
      <c r="AS18" s="23" t="s">
        <v>448</v>
      </c>
      <c r="AT18" s="23" t="s">
        <v>542</v>
      </c>
      <c r="AU18" s="23"/>
      <c r="AV18" s="23"/>
      <c r="AW18" s="23" t="s">
        <v>689</v>
      </c>
      <c r="AX18" s="23"/>
      <c r="AY18" s="23"/>
      <c r="AZ18" s="23"/>
      <c r="BA18" s="23"/>
      <c r="BB18" s="23" t="s">
        <v>486</v>
      </c>
      <c r="BC18" s="23" t="s">
        <v>493</v>
      </c>
      <c r="BD18" s="23" t="s">
        <v>707</v>
      </c>
      <c r="BE18" s="23"/>
      <c r="BF18" s="23"/>
      <c r="BG18" s="23" t="s">
        <v>706</v>
      </c>
      <c r="BH18" s="23" t="s">
        <v>444</v>
      </c>
      <c r="BI18" s="23"/>
      <c r="BJ18" s="23"/>
      <c r="BK18" s="23" t="s">
        <v>483</v>
      </c>
      <c r="BL18" s="23"/>
      <c r="BM18" s="23"/>
      <c r="BN18" s="23" t="s">
        <v>575</v>
      </c>
      <c r="BO18" s="23" t="s">
        <v>533</v>
      </c>
      <c r="BP18" s="23"/>
      <c r="BQ18" s="23" t="s">
        <v>550</v>
      </c>
      <c r="BR18" s="23"/>
    </row>
    <row r="19" spans="1:70" x14ac:dyDescent="0.25">
      <c r="A19" s="24" t="s">
        <v>248</v>
      </c>
      <c r="B19" s="15">
        <v>58</v>
      </c>
      <c r="C19" s="15">
        <v>1</v>
      </c>
      <c r="D19" s="15">
        <v>4</v>
      </c>
      <c r="E19" s="15" t="str">
        <f t="shared" si="2"/>
        <v>_1_4</v>
      </c>
      <c r="F19" s="23" t="str">
        <f t="shared" si="3"/>
        <v>_1_4_58</v>
      </c>
      <c r="Q19" s="22" t="s">
        <v>135</v>
      </c>
      <c r="R19" s="5">
        <v>4</v>
      </c>
      <c r="S19" s="5">
        <v>10</v>
      </c>
      <c r="T19" s="23" t="str">
        <f t="shared" si="0"/>
        <v>_4_10</v>
      </c>
      <c r="U19" s="15">
        <v>249</v>
      </c>
      <c r="V19" s="15">
        <v>1</v>
      </c>
      <c r="W19" s="15">
        <v>4</v>
      </c>
      <c r="X19" s="15" t="str">
        <f t="shared" si="1"/>
        <v>_1_4</v>
      </c>
      <c r="Y19" s="10" t="s">
        <v>439</v>
      </c>
      <c r="AE19" s="23"/>
      <c r="AG19" s="23" t="s">
        <v>512</v>
      </c>
      <c r="AH19" s="23" t="s">
        <v>626</v>
      </c>
      <c r="AJ19" s="23" t="s">
        <v>592</v>
      </c>
      <c r="AK19" s="23"/>
      <c r="AL19" s="23"/>
      <c r="AM19" s="23"/>
      <c r="AN19" s="23" t="s">
        <v>660</v>
      </c>
      <c r="AO19" s="23" t="s">
        <v>617</v>
      </c>
      <c r="AP19" s="23"/>
      <c r="AQ19" s="23" t="s">
        <v>674</v>
      </c>
      <c r="AR19" s="23" t="s">
        <v>454</v>
      </c>
      <c r="AS19" s="23" t="s">
        <v>459</v>
      </c>
      <c r="AT19" s="23" t="s">
        <v>563</v>
      </c>
      <c r="AU19" s="23"/>
      <c r="AV19" s="23"/>
      <c r="AW19" s="23" t="s">
        <v>708</v>
      </c>
      <c r="AX19" s="23"/>
      <c r="AY19" s="23"/>
      <c r="AZ19" s="23"/>
      <c r="BA19" s="23"/>
      <c r="BB19" s="23" t="s">
        <v>525</v>
      </c>
      <c r="BC19" s="23" t="s">
        <v>622</v>
      </c>
      <c r="BD19" s="23" t="s">
        <v>221</v>
      </c>
      <c r="BE19" s="23"/>
      <c r="BF19" s="23"/>
      <c r="BG19" s="23" t="s">
        <v>467</v>
      </c>
      <c r="BH19" s="23" t="s">
        <v>453</v>
      </c>
      <c r="BI19" s="23"/>
      <c r="BJ19" s="23"/>
      <c r="BK19" s="23" t="s">
        <v>484</v>
      </c>
      <c r="BL19" s="23"/>
      <c r="BM19" s="23"/>
      <c r="BN19" s="23" t="s">
        <v>580</v>
      </c>
      <c r="BO19" s="23" t="s">
        <v>539</v>
      </c>
      <c r="BP19" s="23"/>
      <c r="BQ19" s="23" t="s">
        <v>558</v>
      </c>
      <c r="BR19" s="23"/>
    </row>
    <row r="20" spans="1:70" x14ac:dyDescent="0.25">
      <c r="A20" s="24" t="s">
        <v>299</v>
      </c>
      <c r="B20" s="15">
        <v>109</v>
      </c>
      <c r="C20" s="15">
        <v>1</v>
      </c>
      <c r="D20" s="15">
        <v>4</v>
      </c>
      <c r="E20" s="15" t="str">
        <f t="shared" si="2"/>
        <v>_1_4</v>
      </c>
      <c r="F20" s="23" t="str">
        <f t="shared" si="3"/>
        <v>_1_4_109</v>
      </c>
      <c r="Q20" s="22" t="s">
        <v>136</v>
      </c>
      <c r="R20" s="5">
        <v>4</v>
      </c>
      <c r="S20" s="5">
        <v>16</v>
      </c>
      <c r="T20" s="23" t="str">
        <f t="shared" si="0"/>
        <v>_4_16</v>
      </c>
      <c r="U20" s="15">
        <v>322</v>
      </c>
      <c r="V20" s="15">
        <v>1</v>
      </c>
      <c r="W20" s="15">
        <v>4</v>
      </c>
      <c r="X20" s="15" t="str">
        <f t="shared" si="1"/>
        <v>_1_4</v>
      </c>
      <c r="Y20" s="10" t="s">
        <v>512</v>
      </c>
      <c r="AE20" s="23"/>
      <c r="AG20" s="23" t="s">
        <v>544</v>
      </c>
      <c r="AH20" s="23" t="s">
        <v>628</v>
      </c>
      <c r="AJ20" s="23" t="s">
        <v>604</v>
      </c>
      <c r="AK20" s="23"/>
      <c r="AL20" s="23"/>
      <c r="AM20" s="23"/>
      <c r="AN20" s="23" t="s">
        <v>662</v>
      </c>
      <c r="AO20" s="23" t="s">
        <v>631</v>
      </c>
      <c r="AP20" s="23"/>
      <c r="AQ20" s="23" t="s">
        <v>691</v>
      </c>
      <c r="AR20" s="23" t="s">
        <v>460</v>
      </c>
      <c r="AS20" s="23" t="s">
        <v>487</v>
      </c>
      <c r="AT20" s="23" t="s">
        <v>571</v>
      </c>
      <c r="AU20" s="23"/>
      <c r="AV20" s="23"/>
      <c r="AW20" s="23" t="s">
        <v>711</v>
      </c>
      <c r="AX20" s="23"/>
      <c r="AY20" s="23"/>
      <c r="AZ20" s="23"/>
      <c r="BA20" s="23"/>
      <c r="BB20" s="23" t="s">
        <v>526</v>
      </c>
      <c r="BC20" s="23" t="s">
        <v>632</v>
      </c>
      <c r="BD20" s="23" t="s">
        <v>743</v>
      </c>
      <c r="BE20" s="23"/>
      <c r="BF20" s="23"/>
      <c r="BG20" s="23"/>
      <c r="BH20" s="23" t="s">
        <v>469</v>
      </c>
      <c r="BI20" s="23"/>
      <c r="BJ20" s="23"/>
      <c r="BK20" s="23" t="s">
        <v>616</v>
      </c>
      <c r="BL20" s="23"/>
      <c r="BM20" s="23"/>
      <c r="BN20" s="23" t="s">
        <v>589</v>
      </c>
      <c r="BO20" s="23" t="s">
        <v>546</v>
      </c>
      <c r="BP20" s="23"/>
      <c r="BQ20" s="23" t="s">
        <v>583</v>
      </c>
      <c r="BR20" s="23"/>
    </row>
    <row r="21" spans="1:70" x14ac:dyDescent="0.25">
      <c r="A21" s="24" t="s">
        <v>306</v>
      </c>
      <c r="B21" s="15">
        <v>116</v>
      </c>
      <c r="C21" s="15">
        <v>1</v>
      </c>
      <c r="D21" s="15">
        <v>4</v>
      </c>
      <c r="E21" s="15" t="str">
        <f t="shared" si="2"/>
        <v>_1_4</v>
      </c>
      <c r="F21" s="23" t="str">
        <f t="shared" si="3"/>
        <v>_1_4_116</v>
      </c>
      <c r="Q21" s="22" t="s">
        <v>137</v>
      </c>
      <c r="R21" s="5">
        <v>5</v>
      </c>
      <c r="S21" s="5">
        <v>0</v>
      </c>
      <c r="T21" s="23" t="str">
        <f t="shared" si="0"/>
        <v>_5_0</v>
      </c>
      <c r="U21" s="15">
        <v>354</v>
      </c>
      <c r="V21" s="15">
        <v>1</v>
      </c>
      <c r="W21" s="15">
        <v>4</v>
      </c>
      <c r="X21" s="15" t="str">
        <f t="shared" si="1"/>
        <v>_1_4</v>
      </c>
      <c r="Y21" s="10" t="s">
        <v>544</v>
      </c>
      <c r="AE21" s="23"/>
      <c r="AG21" s="23" t="s">
        <v>564</v>
      </c>
      <c r="AH21" s="23" t="s">
        <v>668</v>
      </c>
      <c r="AJ21" s="23" t="s">
        <v>656</v>
      </c>
      <c r="AK21" s="23"/>
      <c r="AL21" s="23"/>
      <c r="AM21" s="23"/>
      <c r="AN21" s="23" t="s">
        <v>698</v>
      </c>
      <c r="AO21" s="23" t="s">
        <v>256</v>
      </c>
      <c r="AP21" s="23"/>
      <c r="AQ21" s="23" t="s">
        <v>130</v>
      </c>
      <c r="AR21" s="23" t="s">
        <v>464</v>
      </c>
      <c r="AS21" s="23" t="s">
        <v>507</v>
      </c>
      <c r="AT21" s="23" t="s">
        <v>590</v>
      </c>
      <c r="AU21" s="23"/>
      <c r="AV21" s="23"/>
      <c r="AW21" s="23" t="s">
        <v>736</v>
      </c>
      <c r="AX21" s="23"/>
      <c r="AY21" s="23"/>
      <c r="AZ21" s="23"/>
      <c r="BA21" s="23"/>
      <c r="BB21" s="23" t="s">
        <v>549</v>
      </c>
      <c r="BC21" s="23" t="s">
        <v>647</v>
      </c>
      <c r="BD21" s="23"/>
      <c r="BE21" s="23"/>
      <c r="BF21" s="23"/>
      <c r="BG21" s="23"/>
      <c r="BH21" s="23" t="s">
        <v>479</v>
      </c>
      <c r="BI21" s="23"/>
      <c r="BJ21" s="23"/>
      <c r="BK21" s="23" t="s">
        <v>673</v>
      </c>
      <c r="BL21" s="23"/>
      <c r="BM21" s="23"/>
      <c r="BN21" s="23" t="s">
        <v>593</v>
      </c>
      <c r="BO21" s="23" t="s">
        <v>570</v>
      </c>
      <c r="BP21" s="23"/>
      <c r="BQ21" s="23" t="s">
        <v>642</v>
      </c>
      <c r="BR21" s="23"/>
    </row>
    <row r="22" spans="1:70" x14ac:dyDescent="0.25">
      <c r="A22" s="24" t="s">
        <v>332</v>
      </c>
      <c r="B22" s="15">
        <v>142</v>
      </c>
      <c r="C22" s="15">
        <v>1</v>
      </c>
      <c r="D22" s="15">
        <v>4</v>
      </c>
      <c r="E22" s="15" t="str">
        <f t="shared" si="2"/>
        <v>_1_4</v>
      </c>
      <c r="F22" s="23" t="str">
        <f t="shared" si="3"/>
        <v>_1_4_142</v>
      </c>
      <c r="Q22" s="22" t="s">
        <v>138</v>
      </c>
      <c r="R22" s="5">
        <v>5</v>
      </c>
      <c r="S22" s="5">
        <v>6</v>
      </c>
      <c r="T22" s="23" t="str">
        <f t="shared" si="0"/>
        <v>_5_6</v>
      </c>
      <c r="U22" s="15">
        <v>374</v>
      </c>
      <c r="V22" s="15">
        <v>1</v>
      </c>
      <c r="W22" s="15">
        <v>4</v>
      </c>
      <c r="X22" s="15" t="str">
        <f t="shared" si="1"/>
        <v>_1_4</v>
      </c>
      <c r="Y22" s="10" t="s">
        <v>564</v>
      </c>
      <c r="AE22" s="23"/>
      <c r="AG22" s="23" t="s">
        <v>596</v>
      </c>
      <c r="AH22" s="23" t="s">
        <v>717</v>
      </c>
      <c r="AJ22" s="23" t="s">
        <v>657</v>
      </c>
      <c r="AK22" s="23"/>
      <c r="AL22" s="23"/>
      <c r="AM22" s="23"/>
      <c r="AN22" s="23" t="s">
        <v>705</v>
      </c>
      <c r="AO22" s="23" t="s">
        <v>695</v>
      </c>
      <c r="AP22" s="23"/>
      <c r="AQ22" s="23" t="s">
        <v>756</v>
      </c>
      <c r="AR22" s="23" t="s">
        <v>471</v>
      </c>
      <c r="AS22" s="23" t="s">
        <v>510</v>
      </c>
      <c r="AT22" s="23" t="s">
        <v>645</v>
      </c>
      <c r="AU22" s="23"/>
      <c r="AV22" s="23"/>
      <c r="AW22" s="23" t="s">
        <v>595</v>
      </c>
      <c r="AX22" s="23"/>
      <c r="AY22" s="23"/>
      <c r="AZ22" s="23"/>
      <c r="BA22" s="23"/>
      <c r="BB22" s="23" t="s">
        <v>553</v>
      </c>
      <c r="BC22" s="23" t="s">
        <v>661</v>
      </c>
      <c r="BD22" s="23"/>
      <c r="BE22" s="23"/>
      <c r="BF22" s="23"/>
      <c r="BG22" s="23"/>
      <c r="BH22" s="23" t="s">
        <v>481</v>
      </c>
      <c r="BI22" s="23"/>
      <c r="BJ22" s="23"/>
      <c r="BK22" s="23" t="s">
        <v>677</v>
      </c>
      <c r="BL22" s="23"/>
      <c r="BM22" s="23"/>
      <c r="BN22" s="23" t="s">
        <v>599</v>
      </c>
      <c r="BO22" s="23" t="s">
        <v>601</v>
      </c>
      <c r="BP22" s="23"/>
      <c r="BQ22" s="23" t="s">
        <v>720</v>
      </c>
      <c r="BR22" s="23"/>
    </row>
    <row r="23" spans="1:70" x14ac:dyDescent="0.25">
      <c r="A23" s="24" t="s">
        <v>353</v>
      </c>
      <c r="B23" s="15">
        <v>163</v>
      </c>
      <c r="C23" s="15">
        <v>1</v>
      </c>
      <c r="D23" s="15">
        <v>4</v>
      </c>
      <c r="E23" s="15" t="str">
        <f t="shared" si="2"/>
        <v>_1_4</v>
      </c>
      <c r="F23" s="23" t="str">
        <f t="shared" si="3"/>
        <v>_1_4_163</v>
      </c>
      <c r="Q23" s="22" t="s">
        <v>139</v>
      </c>
      <c r="R23" s="5">
        <v>5</v>
      </c>
      <c r="S23" s="5">
        <v>7</v>
      </c>
      <c r="T23" s="23" t="str">
        <f t="shared" si="0"/>
        <v>_5_7</v>
      </c>
      <c r="U23" s="15">
        <v>406</v>
      </c>
      <c r="V23" s="15">
        <v>1</v>
      </c>
      <c r="W23" s="15">
        <v>4</v>
      </c>
      <c r="X23" s="15" t="str">
        <f t="shared" si="1"/>
        <v>_1_4</v>
      </c>
      <c r="Y23" s="10" t="s">
        <v>596</v>
      </c>
      <c r="AE23" s="23"/>
      <c r="AG23" s="23" t="s">
        <v>606</v>
      </c>
      <c r="AH23" s="23" t="s">
        <v>747</v>
      </c>
      <c r="AJ23" s="23" t="s">
        <v>664</v>
      </c>
      <c r="AK23" s="23"/>
      <c r="AL23" s="23"/>
      <c r="AM23" s="23"/>
      <c r="AN23" s="23"/>
      <c r="AO23" s="23" t="s">
        <v>703</v>
      </c>
      <c r="AP23" s="23"/>
      <c r="AQ23" s="23"/>
      <c r="AR23" s="23" t="s">
        <v>494</v>
      </c>
      <c r="AS23" s="23" t="s">
        <v>560</v>
      </c>
      <c r="AT23" s="23" t="s">
        <v>646</v>
      </c>
      <c r="AU23" s="23"/>
      <c r="AV23" s="23"/>
      <c r="AW23" s="23" t="s">
        <v>729</v>
      </c>
      <c r="AX23" s="23"/>
      <c r="AY23" s="23"/>
      <c r="AZ23" s="23"/>
      <c r="BA23" s="23"/>
      <c r="BB23" s="23" t="s">
        <v>555</v>
      </c>
      <c r="BC23" s="23" t="s">
        <v>693</v>
      </c>
      <c r="BD23" s="23"/>
      <c r="BE23" s="23"/>
      <c r="BF23" s="23"/>
      <c r="BG23" s="23"/>
      <c r="BH23" s="23" t="s">
        <v>509</v>
      </c>
      <c r="BI23" s="23"/>
      <c r="BJ23" s="23"/>
      <c r="BK23" s="23" t="s">
        <v>684</v>
      </c>
      <c r="BL23" s="23"/>
      <c r="BM23" s="23"/>
      <c r="BN23" s="23" t="s">
        <v>709</v>
      </c>
      <c r="BO23" s="23" t="s">
        <v>639</v>
      </c>
      <c r="BP23" s="23"/>
      <c r="BQ23" s="23" t="s">
        <v>750</v>
      </c>
      <c r="BR23" s="23"/>
    </row>
    <row r="24" spans="1:70" x14ac:dyDescent="0.25">
      <c r="A24" s="24" t="s">
        <v>361</v>
      </c>
      <c r="B24" s="15">
        <v>171</v>
      </c>
      <c r="C24" s="15">
        <v>1</v>
      </c>
      <c r="D24" s="15">
        <v>4</v>
      </c>
      <c r="E24" s="15" t="str">
        <f t="shared" si="2"/>
        <v>_1_4</v>
      </c>
      <c r="F24" s="23" t="str">
        <f t="shared" si="3"/>
        <v>_1_4_171</v>
      </c>
      <c r="Q24" s="22" t="s">
        <v>140</v>
      </c>
      <c r="R24" s="5">
        <v>6</v>
      </c>
      <c r="S24" s="5">
        <v>0</v>
      </c>
      <c r="T24" s="23" t="str">
        <f t="shared" si="0"/>
        <v>_6_0</v>
      </c>
      <c r="U24" s="15">
        <v>416</v>
      </c>
      <c r="V24" s="15">
        <v>1</v>
      </c>
      <c r="W24" s="15">
        <v>4</v>
      </c>
      <c r="X24" s="15" t="str">
        <f t="shared" si="1"/>
        <v>_1_4</v>
      </c>
      <c r="Y24" s="10" t="s">
        <v>606</v>
      </c>
      <c r="AE24" s="23"/>
      <c r="AG24" s="23" t="s">
        <v>586</v>
      </c>
      <c r="AJ24" s="23" t="s">
        <v>672</v>
      </c>
      <c r="AK24" s="23"/>
      <c r="AL24" s="23"/>
      <c r="AM24" s="23"/>
      <c r="AN24" s="23"/>
      <c r="AO24" s="23" t="s">
        <v>715</v>
      </c>
      <c r="AP24" s="23"/>
      <c r="AQ24" s="23"/>
      <c r="AR24" s="23" t="s">
        <v>519</v>
      </c>
      <c r="AS24" s="23" t="s">
        <v>561</v>
      </c>
      <c r="AT24" s="23" t="s">
        <v>649</v>
      </c>
      <c r="AU24" s="23"/>
      <c r="AV24" s="23"/>
      <c r="AW24" s="23" t="s">
        <v>676</v>
      </c>
      <c r="AX24" s="23"/>
      <c r="AY24" s="23"/>
      <c r="AZ24" s="23"/>
      <c r="BA24" s="23"/>
      <c r="BB24" s="23" t="s">
        <v>609</v>
      </c>
      <c r="BC24" s="23" t="s">
        <v>704</v>
      </c>
      <c r="BD24" s="23"/>
      <c r="BE24" s="23"/>
      <c r="BF24" s="23"/>
      <c r="BG24" s="23"/>
      <c r="BH24" s="23" t="s">
        <v>534</v>
      </c>
      <c r="BI24" s="23"/>
      <c r="BJ24" s="23"/>
      <c r="BK24" s="23" t="s">
        <v>721</v>
      </c>
      <c r="BL24" s="23"/>
      <c r="BM24" s="23"/>
      <c r="BN24" s="23" t="s">
        <v>742</v>
      </c>
      <c r="BO24" s="23" t="s">
        <v>665</v>
      </c>
      <c r="BP24" s="23"/>
      <c r="BQ24" s="23"/>
      <c r="BR24" s="23"/>
    </row>
    <row r="25" spans="1:70" x14ac:dyDescent="0.25">
      <c r="A25" s="24" t="s">
        <v>377</v>
      </c>
      <c r="B25" s="15">
        <v>187</v>
      </c>
      <c r="C25" s="15">
        <v>1</v>
      </c>
      <c r="D25" s="15">
        <v>4</v>
      </c>
      <c r="E25" s="15" t="str">
        <f t="shared" si="2"/>
        <v>_1_4</v>
      </c>
      <c r="F25" s="23" t="str">
        <f t="shared" si="3"/>
        <v>_1_4_187</v>
      </c>
      <c r="Q25" s="22" t="s">
        <v>141</v>
      </c>
      <c r="R25" s="5">
        <v>6</v>
      </c>
      <c r="S25" s="5">
        <v>12</v>
      </c>
      <c r="T25" s="23" t="str">
        <f t="shared" si="0"/>
        <v>_6_12</v>
      </c>
      <c r="U25" s="15">
        <v>396</v>
      </c>
      <c r="V25" s="15">
        <v>1</v>
      </c>
      <c r="W25" s="15">
        <v>4</v>
      </c>
      <c r="X25" s="15" t="str">
        <f t="shared" si="1"/>
        <v>_1_4</v>
      </c>
      <c r="Y25" s="10" t="s">
        <v>586</v>
      </c>
      <c r="AE25" s="23"/>
      <c r="AG25" s="23" t="s">
        <v>621</v>
      </c>
      <c r="AJ25" s="23" t="s">
        <v>675</v>
      </c>
      <c r="AK25" s="23"/>
      <c r="AL25" s="23"/>
      <c r="AM25" s="23"/>
      <c r="AN25" s="23"/>
      <c r="AO25" s="23" t="s">
        <v>746</v>
      </c>
      <c r="AP25" s="23"/>
      <c r="AQ25" s="23"/>
      <c r="AR25" s="23" t="s">
        <v>521</v>
      </c>
      <c r="AS25" s="23" t="s">
        <v>562</v>
      </c>
      <c r="AT25" s="23" t="s">
        <v>652</v>
      </c>
      <c r="AU25" s="23"/>
      <c r="AV25" s="23"/>
      <c r="AW25" s="23"/>
      <c r="AX25" s="23"/>
      <c r="AY25" s="23"/>
      <c r="AZ25" s="23"/>
      <c r="BA25" s="23"/>
      <c r="BB25" s="23" t="s">
        <v>633</v>
      </c>
      <c r="BC25" s="23" t="s">
        <v>712</v>
      </c>
      <c r="BD25" s="23"/>
      <c r="BE25" s="23"/>
      <c r="BF25" s="23"/>
      <c r="BG25" s="23"/>
      <c r="BH25" s="23" t="s">
        <v>537</v>
      </c>
      <c r="BI25" s="23"/>
      <c r="BJ25" s="23"/>
      <c r="BK25" s="23" t="s">
        <v>728</v>
      </c>
      <c r="BL25" s="23"/>
      <c r="BM25" s="23"/>
      <c r="BN25" s="23"/>
      <c r="BO25" s="23" t="s">
        <v>696</v>
      </c>
      <c r="BP25" s="23"/>
      <c r="BQ25" s="23"/>
      <c r="BR25" s="23"/>
    </row>
    <row r="26" spans="1:70" x14ac:dyDescent="0.25">
      <c r="A26" s="24" t="s">
        <v>396</v>
      </c>
      <c r="B26" s="15">
        <v>206</v>
      </c>
      <c r="C26" s="15">
        <v>1</v>
      </c>
      <c r="D26" s="15">
        <v>4</v>
      </c>
      <c r="E26" s="15" t="str">
        <f t="shared" si="2"/>
        <v>_1_4</v>
      </c>
      <c r="F26" s="23" t="str">
        <f t="shared" si="3"/>
        <v>_1_4_206</v>
      </c>
      <c r="Q26" s="22" t="s">
        <v>142</v>
      </c>
      <c r="R26" s="5">
        <v>6</v>
      </c>
      <c r="S26" s="5">
        <v>13</v>
      </c>
      <c r="T26" s="23" t="str">
        <f t="shared" si="0"/>
        <v>_6_13</v>
      </c>
      <c r="U26" s="15">
        <v>431</v>
      </c>
      <c r="V26" s="15">
        <v>1</v>
      </c>
      <c r="W26" s="15">
        <v>4</v>
      </c>
      <c r="X26" s="15" t="str">
        <f t="shared" si="1"/>
        <v>_1_4</v>
      </c>
      <c r="Y26" s="10" t="s">
        <v>621</v>
      </c>
      <c r="AE26" s="23"/>
      <c r="AG26" s="23" t="s">
        <v>624</v>
      </c>
      <c r="AJ26" s="23" t="s">
        <v>679</v>
      </c>
      <c r="AK26" s="23"/>
      <c r="AL26" s="23"/>
      <c r="AM26" s="23"/>
      <c r="AN26" s="23"/>
      <c r="AO26" s="23"/>
      <c r="AP26" s="23"/>
      <c r="AQ26" s="23"/>
      <c r="AR26" s="23" t="s">
        <v>758</v>
      </c>
      <c r="AS26" s="23" t="s">
        <v>569</v>
      </c>
      <c r="AT26" s="23" t="s">
        <v>666</v>
      </c>
      <c r="AU26" s="23"/>
      <c r="AV26" s="23"/>
      <c r="AW26" s="23"/>
      <c r="AX26" s="23"/>
      <c r="AY26" s="23"/>
      <c r="AZ26" s="23"/>
      <c r="BA26" s="23"/>
      <c r="BB26" s="23" t="s">
        <v>648</v>
      </c>
      <c r="BC26" s="23" t="s">
        <v>730</v>
      </c>
      <c r="BD26" s="23"/>
      <c r="BE26" s="23"/>
      <c r="BF26" s="23"/>
      <c r="BG26" s="23"/>
      <c r="BH26" s="23" t="s">
        <v>541</v>
      </c>
      <c r="BI26" s="23"/>
      <c r="BJ26" s="23"/>
      <c r="BK26" s="23" t="s">
        <v>528</v>
      </c>
      <c r="BL26" s="23"/>
      <c r="BM26" s="23"/>
      <c r="BN26" s="23"/>
      <c r="BO26" s="23" t="s">
        <v>735</v>
      </c>
      <c r="BP26" s="23"/>
      <c r="BQ26" s="23"/>
      <c r="BR26" s="23"/>
    </row>
    <row r="27" spans="1:70" x14ac:dyDescent="0.25">
      <c r="A27" s="24" t="s">
        <v>418</v>
      </c>
      <c r="B27" s="15">
        <v>228</v>
      </c>
      <c r="C27" s="15">
        <v>1</v>
      </c>
      <c r="D27" s="15">
        <v>4</v>
      </c>
      <c r="E27" s="15" t="str">
        <f t="shared" si="2"/>
        <v>_1_4</v>
      </c>
      <c r="F27" s="23" t="str">
        <f t="shared" si="3"/>
        <v>_1_4_228</v>
      </c>
      <c r="Q27" s="22" t="s">
        <v>143</v>
      </c>
      <c r="R27" s="5">
        <v>6</v>
      </c>
      <c r="S27" s="5">
        <v>14</v>
      </c>
      <c r="T27" s="23" t="str">
        <f t="shared" si="0"/>
        <v>_6_14</v>
      </c>
      <c r="U27" s="15">
        <v>434</v>
      </c>
      <c r="V27" s="15">
        <v>1</v>
      </c>
      <c r="W27" s="15">
        <v>4</v>
      </c>
      <c r="X27" s="15" t="str">
        <f t="shared" si="1"/>
        <v>_1_4</v>
      </c>
      <c r="Y27" s="10" t="s">
        <v>624</v>
      </c>
      <c r="AE27" s="23"/>
      <c r="AG27" s="23" t="s">
        <v>680</v>
      </c>
      <c r="AJ27" s="23" t="s">
        <v>697</v>
      </c>
      <c r="AK27" s="23"/>
      <c r="AL27" s="23"/>
      <c r="AM27" s="23"/>
      <c r="AN27" s="23"/>
      <c r="AO27" s="23"/>
      <c r="AP27" s="23"/>
      <c r="AQ27" s="23"/>
      <c r="AR27" s="23" t="s">
        <v>585</v>
      </c>
      <c r="AS27" s="23" t="s">
        <v>572</v>
      </c>
      <c r="AT27" s="23" t="s">
        <v>710</v>
      </c>
      <c r="AU27" s="23"/>
      <c r="AV27" s="23"/>
      <c r="AW27" s="23"/>
      <c r="AX27" s="23"/>
      <c r="AY27" s="23"/>
      <c r="AZ27" s="23"/>
      <c r="BA27" s="23"/>
      <c r="BB27" s="23" t="s">
        <v>663</v>
      </c>
      <c r="BC27" s="23" t="s">
        <v>228</v>
      </c>
      <c r="BD27" s="23"/>
      <c r="BE27" s="23"/>
      <c r="BF27" s="23"/>
      <c r="BG27" s="23"/>
      <c r="BH27" s="23" t="s">
        <v>543</v>
      </c>
      <c r="BI27" s="23"/>
      <c r="BJ27" s="23"/>
      <c r="BK27" s="23"/>
      <c r="BL27" s="23"/>
      <c r="BM27" s="23"/>
      <c r="BN27" s="23"/>
      <c r="BO27" s="23" t="s">
        <v>740</v>
      </c>
      <c r="BP27" s="23"/>
      <c r="BQ27" s="23"/>
      <c r="BR27" s="23"/>
    </row>
    <row r="28" spans="1:70" x14ac:dyDescent="0.25">
      <c r="A28" s="24" t="s">
        <v>424</v>
      </c>
      <c r="B28" s="15">
        <v>234</v>
      </c>
      <c r="C28" s="15">
        <v>1</v>
      </c>
      <c r="D28" s="15">
        <v>4</v>
      </c>
      <c r="E28" s="15" t="str">
        <f t="shared" si="2"/>
        <v>_1_4</v>
      </c>
      <c r="F28" s="23" t="str">
        <f t="shared" si="3"/>
        <v>_1_4_234</v>
      </c>
      <c r="Q28" s="22" t="s">
        <v>144</v>
      </c>
      <c r="R28" s="5">
        <v>7</v>
      </c>
      <c r="S28" s="5">
        <v>0</v>
      </c>
      <c r="T28" s="23" t="str">
        <f t="shared" si="0"/>
        <v>_7_0</v>
      </c>
      <c r="U28" s="15">
        <v>490</v>
      </c>
      <c r="V28" s="15">
        <v>1</v>
      </c>
      <c r="W28" s="15">
        <v>4</v>
      </c>
      <c r="X28" s="15" t="str">
        <f t="shared" si="1"/>
        <v>_1_4</v>
      </c>
      <c r="Y28" s="10" t="s">
        <v>680</v>
      </c>
      <c r="AE28" s="23"/>
      <c r="AG28" s="23" t="s">
        <v>734</v>
      </c>
      <c r="AJ28" s="23"/>
      <c r="AK28" s="23"/>
      <c r="AL28" s="23"/>
      <c r="AM28" s="23"/>
      <c r="AN28" s="23"/>
      <c r="AO28" s="23"/>
      <c r="AP28" s="23"/>
      <c r="AQ28" s="23"/>
      <c r="AR28" s="23" t="s">
        <v>594</v>
      </c>
      <c r="AS28" s="23" t="s">
        <v>573</v>
      </c>
      <c r="AT28" s="23" t="s">
        <v>714</v>
      </c>
      <c r="AU28" s="23"/>
      <c r="AV28" s="23"/>
      <c r="AW28" s="23"/>
      <c r="AX28" s="23"/>
      <c r="AY28" s="23"/>
      <c r="AZ28" s="23"/>
      <c r="BA28" s="23"/>
      <c r="BB28" s="23" t="s">
        <v>686</v>
      </c>
      <c r="BC28" s="23" t="s">
        <v>470</v>
      </c>
      <c r="BD28" s="23"/>
      <c r="BE28" s="23"/>
      <c r="BF28" s="23"/>
      <c r="BG28" s="23"/>
      <c r="BH28" s="23" t="s">
        <v>552</v>
      </c>
      <c r="BI28" s="23"/>
      <c r="BJ28" s="23"/>
      <c r="BK28" s="23"/>
      <c r="BL28" s="23"/>
      <c r="BM28" s="23"/>
      <c r="BN28" s="23"/>
      <c r="BO28" s="23" t="s">
        <v>749</v>
      </c>
      <c r="BP28" s="23"/>
      <c r="BQ28" s="23"/>
      <c r="BR28" s="23"/>
    </row>
    <row r="29" spans="1:70" x14ac:dyDescent="0.25">
      <c r="A29" s="24" t="s">
        <v>434</v>
      </c>
      <c r="B29" s="15">
        <v>244</v>
      </c>
      <c r="C29" s="15">
        <v>1</v>
      </c>
      <c r="D29" s="15">
        <v>4</v>
      </c>
      <c r="E29" s="15" t="str">
        <f t="shared" si="2"/>
        <v>_1_4</v>
      </c>
      <c r="F29" s="23" t="str">
        <f t="shared" si="3"/>
        <v>_1_4_244</v>
      </c>
      <c r="Q29" s="22" t="s">
        <v>145</v>
      </c>
      <c r="R29" s="5">
        <v>7</v>
      </c>
      <c r="S29" s="5">
        <v>15</v>
      </c>
      <c r="T29" s="23" t="str">
        <f t="shared" si="0"/>
        <v>_7_15</v>
      </c>
      <c r="U29" s="15">
        <v>545</v>
      </c>
      <c r="V29" s="15">
        <v>1</v>
      </c>
      <c r="W29" s="15">
        <v>4</v>
      </c>
      <c r="X29" s="15" t="str">
        <f t="shared" si="1"/>
        <v>_1_4</v>
      </c>
      <c r="Y29" s="10" t="s">
        <v>734</v>
      </c>
      <c r="AE29" s="23"/>
      <c r="AJ29" s="23"/>
      <c r="AK29" s="23"/>
      <c r="AL29" s="23"/>
      <c r="AM29" s="23"/>
      <c r="AN29" s="23"/>
      <c r="AO29" s="23"/>
      <c r="AP29" s="23"/>
      <c r="AQ29" s="23"/>
      <c r="AR29" s="23" t="s">
        <v>641</v>
      </c>
      <c r="AS29" s="23" t="s">
        <v>598</v>
      </c>
      <c r="AT29" s="23" t="s">
        <v>719</v>
      </c>
      <c r="AU29" s="23"/>
      <c r="AV29" s="23"/>
      <c r="AW29" s="23"/>
      <c r="AX29" s="23"/>
      <c r="AY29" s="23"/>
      <c r="AZ29" s="23"/>
      <c r="BA29" s="23"/>
      <c r="BB29" s="23" t="s">
        <v>733</v>
      </c>
      <c r="BC29" s="23"/>
      <c r="BD29" s="23"/>
      <c r="BE29" s="23"/>
      <c r="BF29" s="23"/>
      <c r="BG29" s="23"/>
      <c r="BH29" s="23" t="s">
        <v>574</v>
      </c>
      <c r="BI29" s="23"/>
      <c r="BJ29" s="23"/>
      <c r="BK29" s="23"/>
      <c r="BL29" s="23"/>
      <c r="BM29" s="23"/>
      <c r="BN29" s="23"/>
      <c r="BO29" s="23"/>
      <c r="BP29" s="23"/>
      <c r="BQ29" s="23"/>
      <c r="BR29" s="23"/>
    </row>
    <row r="30" spans="1:70" x14ac:dyDescent="0.25">
      <c r="A30" s="24" t="s">
        <v>439</v>
      </c>
      <c r="B30" s="15">
        <v>249</v>
      </c>
      <c r="C30" s="15">
        <v>1</v>
      </c>
      <c r="D30" s="15">
        <v>4</v>
      </c>
      <c r="E30" s="15" t="str">
        <f t="shared" si="2"/>
        <v>_1_4</v>
      </c>
      <c r="F30" s="23" t="str">
        <f t="shared" si="3"/>
        <v>_1_4_249</v>
      </c>
      <c r="Q30" s="22" t="s">
        <v>146</v>
      </c>
      <c r="R30" s="5">
        <v>7</v>
      </c>
      <c r="S30" s="5">
        <v>23</v>
      </c>
      <c r="T30" s="23" t="str">
        <f t="shared" si="0"/>
        <v>_7_23</v>
      </c>
      <c r="U30" s="15">
        <v>27</v>
      </c>
      <c r="V30" s="15">
        <v>1</v>
      </c>
      <c r="W30" s="15">
        <v>5</v>
      </c>
      <c r="X30" s="15" t="str">
        <f t="shared" si="1"/>
        <v>_1_5</v>
      </c>
      <c r="Y30" s="10" t="s">
        <v>217</v>
      </c>
      <c r="AE30" s="23"/>
      <c r="AJ30" s="23"/>
      <c r="AK30" s="23"/>
      <c r="AL30" s="23"/>
      <c r="AM30" s="23"/>
      <c r="AN30" s="23"/>
      <c r="AO30" s="23"/>
      <c r="AP30" s="23"/>
      <c r="AQ30" s="23"/>
      <c r="AR30" s="23" t="s">
        <v>653</v>
      </c>
      <c r="AS30" s="23" t="s">
        <v>620</v>
      </c>
      <c r="AT30" s="23" t="s">
        <v>738</v>
      </c>
      <c r="AU30" s="23"/>
      <c r="AV30" s="23"/>
      <c r="AW30" s="23"/>
      <c r="AX30" s="23"/>
      <c r="AY30" s="23"/>
      <c r="AZ30" s="23"/>
      <c r="BA30" s="23"/>
      <c r="BB30" s="23"/>
      <c r="BC30" s="23"/>
      <c r="BD30" s="23"/>
      <c r="BE30" s="23"/>
      <c r="BF30" s="23"/>
      <c r="BG30" s="23"/>
      <c r="BH30" s="23" t="s">
        <v>581</v>
      </c>
      <c r="BI30" s="23"/>
      <c r="BJ30" s="23"/>
      <c r="BK30" s="23"/>
      <c r="BL30" s="23"/>
      <c r="BM30" s="23"/>
      <c r="BN30" s="23"/>
      <c r="BO30" s="23"/>
      <c r="BP30" s="23"/>
      <c r="BQ30" s="23"/>
      <c r="BR30" s="23"/>
    </row>
    <row r="31" spans="1:70" x14ac:dyDescent="0.25">
      <c r="A31" s="24" t="s">
        <v>512</v>
      </c>
      <c r="B31" s="15">
        <v>322</v>
      </c>
      <c r="C31" s="15">
        <v>1</v>
      </c>
      <c r="D31" s="15">
        <v>4</v>
      </c>
      <c r="E31" s="15" t="str">
        <f t="shared" si="2"/>
        <v>_1_4</v>
      </c>
      <c r="F31" s="23" t="str">
        <f t="shared" si="3"/>
        <v>_1_4_322</v>
      </c>
      <c r="Q31" s="22" t="s">
        <v>147</v>
      </c>
      <c r="R31" s="5">
        <v>7</v>
      </c>
      <c r="S31" s="5">
        <v>26</v>
      </c>
      <c r="T31" s="23" t="str">
        <f t="shared" si="0"/>
        <v>_7_26</v>
      </c>
      <c r="U31" s="15">
        <v>0</v>
      </c>
      <c r="V31" s="15">
        <v>1</v>
      </c>
      <c r="W31" s="15">
        <v>5</v>
      </c>
      <c r="X31" s="15" t="str">
        <f t="shared" si="1"/>
        <v>_1_5</v>
      </c>
      <c r="Y31" s="10" t="s">
        <v>161</v>
      </c>
      <c r="AE31" s="23"/>
      <c r="AJ31" s="23"/>
      <c r="AK31" s="23"/>
      <c r="AL31" s="23"/>
      <c r="AM31" s="23"/>
      <c r="AN31" s="23"/>
      <c r="AO31" s="23"/>
      <c r="AP31" s="23"/>
      <c r="AQ31" s="23"/>
      <c r="AR31" s="23" t="s">
        <v>682</v>
      </c>
      <c r="AS31" s="23" t="s">
        <v>634</v>
      </c>
      <c r="AT31" s="23" t="s">
        <v>757</v>
      </c>
      <c r="AU31" s="23"/>
      <c r="AV31" s="23"/>
      <c r="AW31" s="23"/>
      <c r="AX31" s="23"/>
      <c r="AY31" s="23"/>
      <c r="AZ31" s="23"/>
      <c r="BA31" s="23"/>
      <c r="BB31" s="23"/>
      <c r="BC31" s="23"/>
      <c r="BD31" s="23"/>
      <c r="BE31" s="23"/>
      <c r="BF31" s="23"/>
      <c r="BG31" s="23"/>
      <c r="BH31" s="23" t="s">
        <v>614</v>
      </c>
      <c r="BI31" s="23"/>
      <c r="BJ31" s="23"/>
      <c r="BK31" s="23"/>
      <c r="BL31" s="23"/>
      <c r="BM31" s="23"/>
      <c r="BN31" s="23"/>
      <c r="BO31" s="23"/>
      <c r="BP31" s="23"/>
      <c r="BQ31" s="23"/>
      <c r="BR31" s="23"/>
    </row>
    <row r="32" spans="1:70" x14ac:dyDescent="0.25">
      <c r="A32" s="24" t="s">
        <v>544</v>
      </c>
      <c r="B32" s="15">
        <v>354</v>
      </c>
      <c r="C32" s="15">
        <v>1</v>
      </c>
      <c r="D32" s="15">
        <v>4</v>
      </c>
      <c r="E32" s="15" t="str">
        <f t="shared" si="2"/>
        <v>_1_4</v>
      </c>
      <c r="F32" s="23" t="str">
        <f t="shared" si="3"/>
        <v>_1_4_354</v>
      </c>
      <c r="Q32" s="22" t="s">
        <v>148</v>
      </c>
      <c r="R32" s="5">
        <v>7</v>
      </c>
      <c r="S32" s="5">
        <v>27</v>
      </c>
      <c r="T32" s="23" t="str">
        <f t="shared" si="0"/>
        <v>_7_27</v>
      </c>
      <c r="U32" s="15">
        <v>19</v>
      </c>
      <c r="V32" s="15">
        <v>1</v>
      </c>
      <c r="W32" s="15">
        <v>5</v>
      </c>
      <c r="X32" s="15" t="str">
        <f t="shared" si="1"/>
        <v>_1_5</v>
      </c>
      <c r="Y32" s="10" t="s">
        <v>209</v>
      </c>
      <c r="AE32" s="23"/>
      <c r="AJ32" s="23"/>
      <c r="AK32" s="23"/>
      <c r="AL32" s="23"/>
      <c r="AM32" s="23"/>
      <c r="AN32" s="23"/>
      <c r="AO32" s="23"/>
      <c r="AP32" s="23"/>
      <c r="AQ32" s="23"/>
      <c r="AR32" s="23" t="s">
        <v>683</v>
      </c>
      <c r="AS32" s="23" t="s">
        <v>635</v>
      </c>
      <c r="AT32" s="23"/>
      <c r="AU32" s="23"/>
      <c r="AV32" s="23"/>
      <c r="AW32" s="23"/>
      <c r="AX32" s="23"/>
      <c r="AY32" s="23"/>
      <c r="AZ32" s="23"/>
      <c r="BA32" s="23"/>
      <c r="BB32" s="23"/>
      <c r="BC32" s="23"/>
      <c r="BD32" s="23"/>
      <c r="BE32" s="23"/>
      <c r="BF32" s="23"/>
      <c r="BG32" s="23"/>
      <c r="BH32" s="23" t="s">
        <v>685</v>
      </c>
      <c r="BI32" s="23"/>
      <c r="BJ32" s="23"/>
      <c r="BK32" s="23"/>
      <c r="BL32" s="23"/>
      <c r="BM32" s="23"/>
      <c r="BN32" s="23"/>
      <c r="BO32" s="23"/>
      <c r="BP32" s="23"/>
      <c r="BQ32" s="23"/>
      <c r="BR32" s="23"/>
    </row>
    <row r="33" spans="1:70" x14ac:dyDescent="0.25">
      <c r="A33" s="24" t="s">
        <v>564</v>
      </c>
      <c r="B33" s="15">
        <v>374</v>
      </c>
      <c r="C33" s="15">
        <v>1</v>
      </c>
      <c r="D33" s="15">
        <v>4</v>
      </c>
      <c r="E33" s="15" t="str">
        <f t="shared" si="2"/>
        <v>_1_4</v>
      </c>
      <c r="F33" s="23" t="str">
        <f t="shared" si="3"/>
        <v>_1_4_374</v>
      </c>
      <c r="Q33" s="22" t="s">
        <v>149</v>
      </c>
      <c r="R33" s="5">
        <v>8</v>
      </c>
      <c r="S33" s="5">
        <v>0</v>
      </c>
      <c r="T33" s="23" t="str">
        <f t="shared" si="0"/>
        <v>_8_0</v>
      </c>
      <c r="U33" s="15">
        <v>24</v>
      </c>
      <c r="V33" s="15">
        <v>1</v>
      </c>
      <c r="W33" s="15">
        <v>5</v>
      </c>
      <c r="X33" s="15" t="str">
        <f t="shared" si="1"/>
        <v>_1_5</v>
      </c>
      <c r="Y33" s="10" t="s">
        <v>214</v>
      </c>
      <c r="AE33" s="23"/>
      <c r="AJ33" s="23"/>
      <c r="AK33" s="23"/>
      <c r="AL33" s="23"/>
      <c r="AM33" s="23"/>
      <c r="AN33" s="23"/>
      <c r="AO33" s="23"/>
      <c r="AP33" s="23"/>
      <c r="AQ33" s="23"/>
      <c r="AR33" s="23" t="s">
        <v>701</v>
      </c>
      <c r="AS33" s="23" t="s">
        <v>636</v>
      </c>
      <c r="AT33" s="23"/>
      <c r="AU33" s="23"/>
      <c r="AV33" s="23"/>
      <c r="AW33" s="23"/>
      <c r="AX33" s="23"/>
      <c r="AY33" s="23"/>
      <c r="AZ33" s="23"/>
      <c r="BA33" s="23"/>
      <c r="BB33" s="23"/>
      <c r="BC33" s="23"/>
      <c r="BD33" s="23"/>
      <c r="BE33" s="23"/>
      <c r="BF33" s="23"/>
      <c r="BG33" s="23"/>
      <c r="BH33" s="23" t="s">
        <v>702</v>
      </c>
      <c r="BI33" s="23"/>
      <c r="BJ33" s="23"/>
      <c r="BK33" s="23"/>
      <c r="BL33" s="23"/>
      <c r="BM33" s="23"/>
      <c r="BN33" s="23"/>
      <c r="BO33" s="23"/>
      <c r="BP33" s="23"/>
      <c r="BQ33" s="23"/>
      <c r="BR33" s="23"/>
    </row>
    <row r="34" spans="1:70" x14ac:dyDescent="0.25">
      <c r="A34" s="24" t="s">
        <v>596</v>
      </c>
      <c r="B34" s="15">
        <v>406</v>
      </c>
      <c r="C34" s="15">
        <v>1</v>
      </c>
      <c r="D34" s="15">
        <v>4</v>
      </c>
      <c r="E34" s="15" t="str">
        <f t="shared" si="2"/>
        <v>_1_4</v>
      </c>
      <c r="F34" s="23" t="str">
        <f t="shared" si="3"/>
        <v>_1_4_406</v>
      </c>
      <c r="Q34" s="22" t="s">
        <v>150</v>
      </c>
      <c r="R34" s="5">
        <v>8</v>
      </c>
      <c r="S34" s="5">
        <v>11</v>
      </c>
      <c r="T34" s="23" t="str">
        <f t="shared" si="0"/>
        <v>_8_11</v>
      </c>
      <c r="U34" s="15">
        <v>98</v>
      </c>
      <c r="V34" s="15">
        <v>1</v>
      </c>
      <c r="W34" s="15">
        <v>5</v>
      </c>
      <c r="X34" s="15" t="str">
        <f t="shared" si="1"/>
        <v>_1_5</v>
      </c>
      <c r="Y34" s="10" t="s">
        <v>288</v>
      </c>
      <c r="AE34" s="23"/>
      <c r="AJ34" s="23"/>
      <c r="AK34" s="23"/>
      <c r="AL34" s="23"/>
      <c r="AM34" s="23"/>
      <c r="AN34" s="23"/>
      <c r="AO34" s="23"/>
      <c r="AP34" s="23"/>
      <c r="AQ34" s="23"/>
      <c r="AR34" s="23" t="s">
        <v>713</v>
      </c>
      <c r="AS34" s="23" t="s">
        <v>670</v>
      </c>
      <c r="AT34" s="23"/>
      <c r="AU34" s="23"/>
      <c r="AV34" s="23"/>
      <c r="AW34" s="23"/>
      <c r="AX34" s="23"/>
      <c r="AY34" s="23"/>
      <c r="AZ34" s="23"/>
      <c r="BA34" s="23"/>
      <c r="BB34" s="23"/>
      <c r="BC34" s="23"/>
      <c r="BD34" s="23"/>
      <c r="BE34" s="23"/>
      <c r="BF34" s="23"/>
      <c r="BG34" s="23"/>
      <c r="BH34" s="23" t="s">
        <v>723</v>
      </c>
      <c r="BI34" s="23"/>
      <c r="BJ34" s="23"/>
      <c r="BK34" s="23"/>
      <c r="BL34" s="23"/>
      <c r="BM34" s="23"/>
      <c r="BN34" s="23"/>
      <c r="BO34" s="23"/>
      <c r="BP34" s="23"/>
      <c r="BQ34" s="23"/>
      <c r="BR34" s="23"/>
    </row>
    <row r="35" spans="1:70" x14ac:dyDescent="0.25">
      <c r="A35" s="24" t="s">
        <v>606</v>
      </c>
      <c r="B35" s="15">
        <v>416</v>
      </c>
      <c r="C35" s="15">
        <v>1</v>
      </c>
      <c r="D35" s="15">
        <v>4</v>
      </c>
      <c r="E35" s="15" t="str">
        <f t="shared" si="2"/>
        <v>_1_4</v>
      </c>
      <c r="F35" s="23" t="str">
        <f t="shared" si="3"/>
        <v>_1_4_416</v>
      </c>
      <c r="Q35" s="22" t="s">
        <v>151</v>
      </c>
      <c r="R35" s="5">
        <v>8</v>
      </c>
      <c r="S35" s="5">
        <v>17</v>
      </c>
      <c r="T35" s="23" t="str">
        <f t="shared" si="0"/>
        <v>_8_17</v>
      </c>
      <c r="U35" s="15">
        <v>139</v>
      </c>
      <c r="V35" s="15">
        <v>1</v>
      </c>
      <c r="W35" s="15">
        <v>5</v>
      </c>
      <c r="X35" s="15" t="str">
        <f t="shared" si="1"/>
        <v>_1_5</v>
      </c>
      <c r="Y35" s="10" t="s">
        <v>329</v>
      </c>
      <c r="AE35" s="23"/>
      <c r="AJ35" s="23"/>
      <c r="AK35" s="23"/>
      <c r="AL35" s="23"/>
      <c r="AM35" s="23"/>
      <c r="AN35" s="23"/>
      <c r="AO35" s="23"/>
      <c r="AP35" s="23"/>
      <c r="AQ35" s="23"/>
      <c r="AR35" s="23" t="s">
        <v>753</v>
      </c>
      <c r="AS35" s="23" t="s">
        <v>671</v>
      </c>
      <c r="AT35" s="23"/>
      <c r="AU35" s="23"/>
      <c r="AV35" s="23"/>
      <c r="AW35" s="23"/>
      <c r="AX35" s="23"/>
      <c r="AY35" s="23"/>
      <c r="AZ35" s="23"/>
      <c r="BA35" s="23"/>
      <c r="BB35" s="23"/>
      <c r="BC35" s="23"/>
      <c r="BD35" s="23"/>
      <c r="BE35" s="23"/>
      <c r="BF35" s="23"/>
      <c r="BG35" s="23"/>
      <c r="BH35" s="23" t="s">
        <v>727</v>
      </c>
      <c r="BI35" s="23"/>
      <c r="BJ35" s="23"/>
      <c r="BK35" s="23"/>
      <c r="BL35" s="23"/>
      <c r="BM35" s="23"/>
      <c r="BN35" s="23"/>
      <c r="BO35" s="23"/>
      <c r="BP35" s="23"/>
      <c r="BQ35" s="23"/>
      <c r="BR35" s="23"/>
    </row>
    <row r="36" spans="1:70" x14ac:dyDescent="0.25">
      <c r="A36" s="24" t="s">
        <v>586</v>
      </c>
      <c r="B36" s="15">
        <v>396</v>
      </c>
      <c r="C36" s="15">
        <v>1</v>
      </c>
      <c r="D36" s="15">
        <v>4</v>
      </c>
      <c r="E36" s="15" t="str">
        <f t="shared" si="2"/>
        <v>_1_4</v>
      </c>
      <c r="F36" s="23" t="str">
        <f t="shared" si="3"/>
        <v>_1_4_396</v>
      </c>
      <c r="Q36" s="22" t="s">
        <v>152</v>
      </c>
      <c r="R36" s="5">
        <v>8</v>
      </c>
      <c r="S36" s="5">
        <v>18</v>
      </c>
      <c r="T36" s="23" t="str">
        <f t="shared" si="0"/>
        <v>_8_18</v>
      </c>
      <c r="U36" s="15">
        <v>177</v>
      </c>
      <c r="V36" s="15">
        <v>1</v>
      </c>
      <c r="W36" s="15">
        <v>5</v>
      </c>
      <c r="X36" s="15" t="str">
        <f t="shared" si="1"/>
        <v>_1_5</v>
      </c>
      <c r="Y36" s="10" t="s">
        <v>367</v>
      </c>
      <c r="AE36" s="23"/>
      <c r="AJ36" s="23"/>
      <c r="AK36" s="23"/>
      <c r="AL36" s="23"/>
      <c r="AM36" s="23"/>
      <c r="AN36" s="23"/>
      <c r="AO36" s="23"/>
      <c r="AP36" s="23"/>
      <c r="AQ36" s="23"/>
      <c r="AR36" s="23"/>
      <c r="AS36" s="23" t="s">
        <v>690</v>
      </c>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x14ac:dyDescent="0.25">
      <c r="A37" s="24" t="s">
        <v>621</v>
      </c>
      <c r="B37" s="15">
        <v>431</v>
      </c>
      <c r="C37" s="15">
        <v>1</v>
      </c>
      <c r="D37" s="15">
        <v>4</v>
      </c>
      <c r="E37" s="15" t="str">
        <f t="shared" si="2"/>
        <v>_1_4</v>
      </c>
      <c r="F37" s="23" t="str">
        <f t="shared" si="3"/>
        <v>_1_4_431</v>
      </c>
      <c r="Q37" s="22" t="s">
        <v>153</v>
      </c>
      <c r="R37" s="5">
        <v>8</v>
      </c>
      <c r="S37" s="5">
        <v>19</v>
      </c>
      <c r="T37" s="23" t="str">
        <f t="shared" si="0"/>
        <v>_8_19</v>
      </c>
      <c r="U37" s="15">
        <v>182</v>
      </c>
      <c r="V37" s="15">
        <v>1</v>
      </c>
      <c r="W37" s="15">
        <v>5</v>
      </c>
      <c r="X37" s="15" t="str">
        <f t="shared" si="1"/>
        <v>_1_5</v>
      </c>
      <c r="Y37" s="10" t="s">
        <v>372</v>
      </c>
      <c r="AE37" s="23"/>
      <c r="AJ37" s="23"/>
      <c r="AK37" s="23"/>
      <c r="AL37" s="23"/>
      <c r="AM37" s="23"/>
      <c r="AN37" s="23"/>
      <c r="AO37" s="23"/>
      <c r="AP37" s="23"/>
      <c r="AQ37" s="23"/>
      <c r="AR37" s="23"/>
      <c r="AS37" s="23" t="s">
        <v>700</v>
      </c>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25">
      <c r="A38" s="24" t="s">
        <v>624</v>
      </c>
      <c r="B38" s="15">
        <v>434</v>
      </c>
      <c r="C38" s="15">
        <v>1</v>
      </c>
      <c r="D38" s="15">
        <v>4</v>
      </c>
      <c r="E38" s="15" t="str">
        <f t="shared" si="2"/>
        <v>_1_4</v>
      </c>
      <c r="F38" s="23" t="str">
        <f t="shared" si="3"/>
        <v>_1_4_434</v>
      </c>
      <c r="Q38" s="22" t="s">
        <v>154</v>
      </c>
      <c r="R38" s="5">
        <v>8</v>
      </c>
      <c r="S38" s="5">
        <v>20</v>
      </c>
      <c r="T38" s="23" t="str">
        <f t="shared" si="0"/>
        <v>_8_20</v>
      </c>
      <c r="U38" s="15">
        <v>220</v>
      </c>
      <c r="V38" s="15">
        <v>1</v>
      </c>
      <c r="W38" s="15">
        <v>5</v>
      </c>
      <c r="X38" s="15" t="str">
        <f t="shared" si="1"/>
        <v>_1_5</v>
      </c>
      <c r="Y38" s="10" t="s">
        <v>410</v>
      </c>
      <c r="AE38" s="23"/>
      <c r="AJ38" s="23"/>
      <c r="AK38" s="23"/>
      <c r="AL38" s="23"/>
      <c r="AM38" s="23"/>
      <c r="AN38" s="23"/>
      <c r="AO38" s="23"/>
      <c r="AP38" s="23"/>
      <c r="AQ38" s="23"/>
      <c r="AR38" s="23"/>
      <c r="AS38" s="23" t="s">
        <v>722</v>
      </c>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row>
    <row r="39" spans="1:70" x14ac:dyDescent="0.25">
      <c r="A39" s="24" t="s">
        <v>680</v>
      </c>
      <c r="B39" s="15">
        <v>490</v>
      </c>
      <c r="C39" s="15">
        <v>1</v>
      </c>
      <c r="D39" s="15">
        <v>4</v>
      </c>
      <c r="E39" s="15" t="str">
        <f t="shared" si="2"/>
        <v>_1_4</v>
      </c>
      <c r="F39" s="23" t="str">
        <f t="shared" si="3"/>
        <v>_1_4_490</v>
      </c>
      <c r="Q39" s="22" t="s">
        <v>155</v>
      </c>
      <c r="R39" s="5">
        <v>8</v>
      </c>
      <c r="S39" s="5">
        <v>24</v>
      </c>
      <c r="T39" s="23" t="str">
        <f t="shared" si="0"/>
        <v>_8_24</v>
      </c>
      <c r="U39" s="15">
        <v>276</v>
      </c>
      <c r="V39" s="15">
        <v>1</v>
      </c>
      <c r="W39" s="15">
        <v>5</v>
      </c>
      <c r="X39" s="15" t="str">
        <f t="shared" si="1"/>
        <v>_1_5</v>
      </c>
      <c r="Y39" s="10" t="s">
        <v>466</v>
      </c>
      <c r="AE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row>
    <row r="40" spans="1:70" x14ac:dyDescent="0.25">
      <c r="A40" s="24" t="s">
        <v>734</v>
      </c>
      <c r="B40" s="15">
        <v>545</v>
      </c>
      <c r="C40" s="15">
        <v>1</v>
      </c>
      <c r="D40" s="15">
        <v>4</v>
      </c>
      <c r="E40" s="15" t="str">
        <f t="shared" si="2"/>
        <v>_1_4</v>
      </c>
      <c r="F40" s="23" t="str">
        <f t="shared" si="3"/>
        <v>_1_4_545</v>
      </c>
      <c r="Q40" s="22" t="s">
        <v>156</v>
      </c>
      <c r="R40" s="5">
        <v>8</v>
      </c>
      <c r="S40" s="5">
        <v>25</v>
      </c>
      <c r="T40" s="23" t="str">
        <f t="shared" si="0"/>
        <v>_8_25</v>
      </c>
      <c r="U40" s="15">
        <v>311</v>
      </c>
      <c r="V40" s="15">
        <v>1</v>
      </c>
      <c r="W40" s="15">
        <v>5</v>
      </c>
      <c r="X40" s="15" t="str">
        <f t="shared" si="1"/>
        <v>_1_5</v>
      </c>
      <c r="Y40" s="10" t="s">
        <v>501</v>
      </c>
      <c r="AE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row>
    <row r="41" spans="1:70" x14ac:dyDescent="0.25">
      <c r="A41" s="24" t="s">
        <v>217</v>
      </c>
      <c r="B41" s="15">
        <v>27</v>
      </c>
      <c r="C41" s="15">
        <v>1</v>
      </c>
      <c r="D41" s="15">
        <v>5</v>
      </c>
      <c r="E41" s="15" t="str">
        <f t="shared" si="2"/>
        <v>_1_5</v>
      </c>
      <c r="F41" s="23" t="str">
        <f t="shared" si="3"/>
        <v>_1_5_27</v>
      </c>
      <c r="Q41" s="22" t="s">
        <v>117</v>
      </c>
      <c r="R41" s="5">
        <v>99</v>
      </c>
      <c r="S41" s="5">
        <v>0</v>
      </c>
      <c r="T41" s="23" t="str">
        <f t="shared" si="0"/>
        <v>_99_0</v>
      </c>
      <c r="U41" s="15">
        <v>313</v>
      </c>
      <c r="V41" s="15">
        <v>1</v>
      </c>
      <c r="W41" s="15">
        <v>5</v>
      </c>
      <c r="X41" s="15" t="str">
        <f t="shared" si="1"/>
        <v>_1_5</v>
      </c>
      <c r="Y41" s="10" t="s">
        <v>503</v>
      </c>
      <c r="AE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x14ac:dyDescent="0.25">
      <c r="A42" s="24" t="s">
        <v>161</v>
      </c>
      <c r="B42" s="15">
        <v>0</v>
      </c>
      <c r="C42" s="15">
        <v>1</v>
      </c>
      <c r="D42" s="15">
        <v>5</v>
      </c>
      <c r="E42" s="15" t="str">
        <f t="shared" si="2"/>
        <v>_1_5</v>
      </c>
      <c r="F42" s="23" t="str">
        <f t="shared" si="3"/>
        <v>_1_5_0</v>
      </c>
      <c r="U42" s="15">
        <v>326</v>
      </c>
      <c r="V42" s="15">
        <v>1</v>
      </c>
      <c r="W42" s="15">
        <v>5</v>
      </c>
      <c r="X42" s="15" t="str">
        <f t="shared" si="1"/>
        <v>_1_5</v>
      </c>
      <c r="Y42" s="10" t="s">
        <v>516</v>
      </c>
      <c r="AE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x14ac:dyDescent="0.25">
      <c r="A43" s="24" t="s">
        <v>209</v>
      </c>
      <c r="B43" s="15">
        <v>19</v>
      </c>
      <c r="C43" s="15">
        <v>1</v>
      </c>
      <c r="D43" s="15">
        <v>5</v>
      </c>
      <c r="E43" s="15" t="str">
        <f t="shared" si="2"/>
        <v>_1_5</v>
      </c>
      <c r="F43" s="23" t="str">
        <f t="shared" si="3"/>
        <v>_1_5_19</v>
      </c>
      <c r="U43" s="15">
        <v>330</v>
      </c>
      <c r="V43" s="15">
        <v>1</v>
      </c>
      <c r="W43" s="15">
        <v>5</v>
      </c>
      <c r="X43" s="15" t="str">
        <f t="shared" si="1"/>
        <v>_1_5</v>
      </c>
      <c r="Y43" s="10" t="s">
        <v>520</v>
      </c>
      <c r="AE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x14ac:dyDescent="0.25">
      <c r="A44" s="24" t="s">
        <v>214</v>
      </c>
      <c r="B44" s="15">
        <v>24</v>
      </c>
      <c r="C44" s="15">
        <v>1</v>
      </c>
      <c r="D44" s="15">
        <v>5</v>
      </c>
      <c r="E44" s="15" t="str">
        <f t="shared" si="2"/>
        <v>_1_5</v>
      </c>
      <c r="F44" s="23" t="str">
        <f t="shared" si="3"/>
        <v>_1_5_24</v>
      </c>
      <c r="U44" s="15">
        <v>355</v>
      </c>
      <c r="V44" s="15">
        <v>1</v>
      </c>
      <c r="W44" s="15">
        <v>5</v>
      </c>
      <c r="X44" s="15" t="str">
        <f t="shared" si="1"/>
        <v>_1_5</v>
      </c>
      <c r="Y44" s="10" t="s">
        <v>545</v>
      </c>
      <c r="AE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x14ac:dyDescent="0.25">
      <c r="A45" s="24" t="s">
        <v>288</v>
      </c>
      <c r="B45" s="15">
        <v>98</v>
      </c>
      <c r="C45" s="15">
        <v>1</v>
      </c>
      <c r="D45" s="15">
        <v>5</v>
      </c>
      <c r="E45" s="15" t="str">
        <f t="shared" si="2"/>
        <v>_1_5</v>
      </c>
      <c r="F45" s="23" t="str">
        <f t="shared" si="3"/>
        <v>_1_5_98</v>
      </c>
      <c r="U45" s="15">
        <v>425</v>
      </c>
      <c r="V45" s="15">
        <v>1</v>
      </c>
      <c r="W45" s="15">
        <v>5</v>
      </c>
      <c r="X45" s="15" t="str">
        <f t="shared" si="1"/>
        <v>_1_5</v>
      </c>
      <c r="Y45" s="10" t="s">
        <v>615</v>
      </c>
      <c r="AE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x14ac:dyDescent="0.25">
      <c r="A46" s="24" t="s">
        <v>329</v>
      </c>
      <c r="B46" s="15">
        <v>139</v>
      </c>
      <c r="C46" s="15">
        <v>1</v>
      </c>
      <c r="D46" s="15">
        <v>5</v>
      </c>
      <c r="E46" s="15" t="str">
        <f t="shared" si="2"/>
        <v>_1_5</v>
      </c>
      <c r="F46" s="23" t="str">
        <f t="shared" si="3"/>
        <v>_1_5_139</v>
      </c>
      <c r="U46" s="15">
        <v>436</v>
      </c>
      <c r="V46" s="15">
        <v>1</v>
      </c>
      <c r="W46" s="15">
        <v>5</v>
      </c>
      <c r="X46" s="15" t="str">
        <f t="shared" si="1"/>
        <v>_1_5</v>
      </c>
      <c r="Y46" s="10" t="s">
        <v>626</v>
      </c>
      <c r="AE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x14ac:dyDescent="0.25">
      <c r="A47" s="24" t="s">
        <v>367</v>
      </c>
      <c r="B47" s="15">
        <v>177</v>
      </c>
      <c r="C47" s="15">
        <v>1</v>
      </c>
      <c r="D47" s="15">
        <v>5</v>
      </c>
      <c r="E47" s="15" t="str">
        <f t="shared" si="2"/>
        <v>_1_5</v>
      </c>
      <c r="F47" s="23" t="str">
        <f t="shared" si="3"/>
        <v>_1_5_177</v>
      </c>
      <c r="U47" s="15">
        <v>438</v>
      </c>
      <c r="V47" s="15">
        <v>1</v>
      </c>
      <c r="W47" s="15">
        <v>5</v>
      </c>
      <c r="X47" s="15" t="str">
        <f t="shared" si="1"/>
        <v>_1_5</v>
      </c>
      <c r="Y47" s="10" t="s">
        <v>628</v>
      </c>
      <c r="AE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x14ac:dyDescent="0.25">
      <c r="A48" s="24" t="s">
        <v>372</v>
      </c>
      <c r="B48" s="15">
        <v>182</v>
      </c>
      <c r="C48" s="15">
        <v>1</v>
      </c>
      <c r="D48" s="15">
        <v>5</v>
      </c>
      <c r="E48" s="15" t="str">
        <f t="shared" si="2"/>
        <v>_1_5</v>
      </c>
      <c r="F48" s="23" t="str">
        <f t="shared" si="3"/>
        <v>_1_5_182</v>
      </c>
      <c r="U48" s="15">
        <v>478</v>
      </c>
      <c r="V48" s="15">
        <v>1</v>
      </c>
      <c r="W48" s="15">
        <v>5</v>
      </c>
      <c r="X48" s="15" t="str">
        <f t="shared" si="1"/>
        <v>_1_5</v>
      </c>
      <c r="Y48" s="10" t="s">
        <v>668</v>
      </c>
      <c r="AE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x14ac:dyDescent="0.25">
      <c r="A49" s="24" t="s">
        <v>410</v>
      </c>
      <c r="B49" s="15">
        <v>220</v>
      </c>
      <c r="C49" s="15">
        <v>1</v>
      </c>
      <c r="D49" s="15">
        <v>5</v>
      </c>
      <c r="E49" s="15" t="str">
        <f t="shared" si="2"/>
        <v>_1_5</v>
      </c>
      <c r="F49" s="23" t="str">
        <f t="shared" si="3"/>
        <v>_1_5_220</v>
      </c>
      <c r="U49" s="15">
        <v>527</v>
      </c>
      <c r="V49" s="15">
        <v>1</v>
      </c>
      <c r="W49" s="15">
        <v>5</v>
      </c>
      <c r="X49" s="15" t="str">
        <f t="shared" si="1"/>
        <v>_1_5</v>
      </c>
      <c r="Y49" s="10" t="s">
        <v>717</v>
      </c>
      <c r="AE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x14ac:dyDescent="0.25">
      <c r="A50" s="24" t="s">
        <v>466</v>
      </c>
      <c r="B50" s="15">
        <v>276</v>
      </c>
      <c r="C50" s="15">
        <v>1</v>
      </c>
      <c r="D50" s="15">
        <v>5</v>
      </c>
      <c r="E50" s="15" t="str">
        <f t="shared" si="2"/>
        <v>_1_5</v>
      </c>
      <c r="F50" s="23" t="str">
        <f t="shared" si="3"/>
        <v>_1_5_276</v>
      </c>
      <c r="U50" s="15">
        <v>558</v>
      </c>
      <c r="V50" s="15">
        <v>1</v>
      </c>
      <c r="W50" s="15">
        <v>5</v>
      </c>
      <c r="X50" s="15" t="str">
        <f t="shared" si="1"/>
        <v>_1_5</v>
      </c>
      <c r="Y50" s="10" t="s">
        <v>747</v>
      </c>
      <c r="AE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x14ac:dyDescent="0.25">
      <c r="A51" s="24" t="s">
        <v>501</v>
      </c>
      <c r="B51" s="15">
        <v>311</v>
      </c>
      <c r="C51" s="15">
        <v>1</v>
      </c>
      <c r="D51" s="15">
        <v>5</v>
      </c>
      <c r="E51" s="15" t="str">
        <f t="shared" si="2"/>
        <v>_1_5</v>
      </c>
      <c r="F51" s="23" t="str">
        <f t="shared" si="3"/>
        <v>_1_5_311</v>
      </c>
      <c r="U51" s="15">
        <v>0</v>
      </c>
      <c r="V51" s="15">
        <v>2</v>
      </c>
      <c r="W51" s="15">
        <v>0</v>
      </c>
      <c r="X51" s="15" t="str">
        <f t="shared" si="1"/>
        <v>_2_0</v>
      </c>
      <c r="Y51" s="10" t="s">
        <v>122</v>
      </c>
      <c r="AE51" s="23"/>
    </row>
    <row r="52" spans="1:70" x14ac:dyDescent="0.25">
      <c r="A52" s="24" t="s">
        <v>503</v>
      </c>
      <c r="B52" s="15">
        <v>313</v>
      </c>
      <c r="C52" s="15">
        <v>1</v>
      </c>
      <c r="D52" s="15">
        <v>5</v>
      </c>
      <c r="E52" s="15" t="str">
        <f t="shared" si="2"/>
        <v>_1_5</v>
      </c>
      <c r="F52" s="23" t="str">
        <f t="shared" si="3"/>
        <v>_1_5_313</v>
      </c>
      <c r="U52" s="15">
        <v>0</v>
      </c>
      <c r="V52" s="15">
        <v>2</v>
      </c>
      <c r="W52" s="15">
        <v>21</v>
      </c>
      <c r="X52" s="15" t="str">
        <f t="shared" si="1"/>
        <v>_2_21</v>
      </c>
      <c r="Y52" s="10" t="s">
        <v>162</v>
      </c>
      <c r="AE52" s="23"/>
    </row>
    <row r="53" spans="1:70" x14ac:dyDescent="0.25">
      <c r="A53" s="24" t="s">
        <v>516</v>
      </c>
      <c r="B53" s="15">
        <v>326</v>
      </c>
      <c r="C53" s="15">
        <v>1</v>
      </c>
      <c r="D53" s="15">
        <v>5</v>
      </c>
      <c r="E53" s="15" t="str">
        <f t="shared" si="2"/>
        <v>_1_5</v>
      </c>
      <c r="F53" s="23" t="str">
        <f t="shared" si="3"/>
        <v>_1_5_326</v>
      </c>
      <c r="U53" s="15">
        <v>56</v>
      </c>
      <c r="V53" s="15">
        <v>2</v>
      </c>
      <c r="W53" s="15">
        <v>21</v>
      </c>
      <c r="X53" s="15" t="str">
        <f t="shared" si="1"/>
        <v>_2_21</v>
      </c>
      <c r="Y53" s="10" t="s">
        <v>246</v>
      </c>
      <c r="AE53" s="23"/>
    </row>
    <row r="54" spans="1:70" x14ac:dyDescent="0.25">
      <c r="A54" s="24" t="s">
        <v>520</v>
      </c>
      <c r="B54" s="15">
        <v>330</v>
      </c>
      <c r="C54" s="15">
        <v>1</v>
      </c>
      <c r="D54" s="15">
        <v>5</v>
      </c>
      <c r="E54" s="15" t="str">
        <f t="shared" si="2"/>
        <v>_1_5</v>
      </c>
      <c r="F54" s="23" t="str">
        <f t="shared" si="3"/>
        <v>_1_5_330</v>
      </c>
      <c r="U54" s="15">
        <v>70</v>
      </c>
      <c r="V54" s="15">
        <v>2</v>
      </c>
      <c r="W54" s="15">
        <v>21</v>
      </c>
      <c r="X54" s="15" t="str">
        <f t="shared" si="1"/>
        <v>_2_21</v>
      </c>
      <c r="Y54" s="10" t="s">
        <v>260</v>
      </c>
      <c r="AE54" s="23"/>
    </row>
    <row r="55" spans="1:70" x14ac:dyDescent="0.25">
      <c r="A55" s="24" t="s">
        <v>545</v>
      </c>
      <c r="B55" s="15">
        <v>355</v>
      </c>
      <c r="C55" s="15">
        <v>1</v>
      </c>
      <c r="D55" s="15">
        <v>5</v>
      </c>
      <c r="E55" s="15" t="str">
        <f t="shared" si="2"/>
        <v>_1_5</v>
      </c>
      <c r="F55" s="23" t="str">
        <f t="shared" si="3"/>
        <v>_1_5_355</v>
      </c>
      <c r="U55" s="15">
        <v>82</v>
      </c>
      <c r="V55" s="15">
        <v>2</v>
      </c>
      <c r="W55" s="15">
        <v>21</v>
      </c>
      <c r="X55" s="15" t="str">
        <f t="shared" si="1"/>
        <v>_2_21</v>
      </c>
      <c r="Y55" s="10" t="s">
        <v>272</v>
      </c>
      <c r="AE55" s="23"/>
    </row>
    <row r="56" spans="1:70" x14ac:dyDescent="0.25">
      <c r="A56" s="24" t="s">
        <v>615</v>
      </c>
      <c r="B56" s="15">
        <v>425</v>
      </c>
      <c r="C56" s="15">
        <v>1</v>
      </c>
      <c r="D56" s="15">
        <v>5</v>
      </c>
      <c r="E56" s="15" t="str">
        <f t="shared" si="2"/>
        <v>_1_5</v>
      </c>
      <c r="F56" s="23" t="str">
        <f t="shared" si="3"/>
        <v>_1_5_425</v>
      </c>
      <c r="U56" s="15">
        <v>90</v>
      </c>
      <c r="V56" s="15">
        <v>2</v>
      </c>
      <c r="W56" s="15">
        <v>21</v>
      </c>
      <c r="X56" s="15" t="str">
        <f t="shared" si="1"/>
        <v>_2_21</v>
      </c>
      <c r="Y56" s="10" t="s">
        <v>280</v>
      </c>
      <c r="AE56" s="23"/>
    </row>
    <row r="57" spans="1:70" x14ac:dyDescent="0.25">
      <c r="A57" s="24" t="s">
        <v>626</v>
      </c>
      <c r="B57" s="15">
        <v>436</v>
      </c>
      <c r="C57" s="15">
        <v>1</v>
      </c>
      <c r="D57" s="15">
        <v>5</v>
      </c>
      <c r="E57" s="15" t="str">
        <f t="shared" si="2"/>
        <v>_1_5</v>
      </c>
      <c r="F57" s="23" t="str">
        <f t="shared" si="3"/>
        <v>_1_5_436</v>
      </c>
      <c r="U57" s="15">
        <v>111</v>
      </c>
      <c r="V57" s="15">
        <v>2</v>
      </c>
      <c r="W57" s="15">
        <v>21</v>
      </c>
      <c r="X57" s="15" t="str">
        <f t="shared" si="1"/>
        <v>_2_21</v>
      </c>
      <c r="Y57" s="10" t="s">
        <v>301</v>
      </c>
      <c r="AE57" s="23"/>
    </row>
    <row r="58" spans="1:70" x14ac:dyDescent="0.25">
      <c r="A58" s="24" t="s">
        <v>628</v>
      </c>
      <c r="B58" s="15">
        <v>438</v>
      </c>
      <c r="C58" s="15">
        <v>1</v>
      </c>
      <c r="D58" s="15">
        <v>5</v>
      </c>
      <c r="E58" s="15" t="str">
        <f t="shared" si="2"/>
        <v>_1_5</v>
      </c>
      <c r="F58" s="23" t="str">
        <f t="shared" si="3"/>
        <v>_1_5_438</v>
      </c>
      <c r="U58" s="15">
        <v>168</v>
      </c>
      <c r="V58" s="15">
        <v>2</v>
      </c>
      <c r="W58" s="15">
        <v>21</v>
      </c>
      <c r="X58" s="15" t="str">
        <f t="shared" si="1"/>
        <v>_2_21</v>
      </c>
      <c r="Y58" s="10" t="s">
        <v>358</v>
      </c>
      <c r="AE58" s="23"/>
    </row>
    <row r="59" spans="1:70" x14ac:dyDescent="0.25">
      <c r="A59" s="24" t="s">
        <v>668</v>
      </c>
      <c r="B59" s="15">
        <v>478</v>
      </c>
      <c r="C59" s="15">
        <v>1</v>
      </c>
      <c r="D59" s="15">
        <v>5</v>
      </c>
      <c r="E59" s="15" t="str">
        <f t="shared" si="2"/>
        <v>_1_5</v>
      </c>
      <c r="F59" s="23" t="str">
        <f t="shared" si="3"/>
        <v>_1_5_478</v>
      </c>
      <c r="U59" s="15">
        <v>180</v>
      </c>
      <c r="V59" s="15">
        <v>2</v>
      </c>
      <c r="W59" s="15">
        <v>21</v>
      </c>
      <c r="X59" s="15" t="str">
        <f t="shared" si="1"/>
        <v>_2_21</v>
      </c>
      <c r="Y59" s="10" t="s">
        <v>370</v>
      </c>
      <c r="AE59" s="23"/>
    </row>
    <row r="60" spans="1:70" x14ac:dyDescent="0.25">
      <c r="A60" s="24" t="s">
        <v>717</v>
      </c>
      <c r="B60" s="15">
        <v>527</v>
      </c>
      <c r="C60" s="15">
        <v>1</v>
      </c>
      <c r="D60" s="15">
        <v>5</v>
      </c>
      <c r="E60" s="15" t="str">
        <f t="shared" si="2"/>
        <v>_1_5</v>
      </c>
      <c r="F60" s="23" t="str">
        <f t="shared" si="3"/>
        <v>_1_5_527</v>
      </c>
      <c r="U60" s="15">
        <v>185</v>
      </c>
      <c r="V60" s="15">
        <v>2</v>
      </c>
      <c r="W60" s="15">
        <v>21</v>
      </c>
      <c r="X60" s="15" t="str">
        <f t="shared" si="1"/>
        <v>_2_21</v>
      </c>
      <c r="Y60" s="10" t="s">
        <v>375</v>
      </c>
      <c r="AE60" s="23"/>
    </row>
    <row r="61" spans="1:70" x14ac:dyDescent="0.25">
      <c r="A61" s="24" t="s">
        <v>747</v>
      </c>
      <c r="B61" s="15">
        <v>558</v>
      </c>
      <c r="C61" s="15">
        <v>1</v>
      </c>
      <c r="D61" s="15">
        <v>5</v>
      </c>
      <c r="E61" s="15" t="str">
        <f t="shared" si="2"/>
        <v>_1_5</v>
      </c>
      <c r="F61" s="23" t="str">
        <f t="shared" si="3"/>
        <v>_1_5_558</v>
      </c>
      <c r="U61" s="15">
        <v>188</v>
      </c>
      <c r="V61" s="15">
        <v>2</v>
      </c>
      <c r="W61" s="15">
        <v>21</v>
      </c>
      <c r="X61" s="15" t="str">
        <f t="shared" si="1"/>
        <v>_2_21</v>
      </c>
      <c r="Y61" s="10" t="s">
        <v>378</v>
      </c>
      <c r="AE61" s="23"/>
    </row>
    <row r="62" spans="1:70" x14ac:dyDescent="0.25">
      <c r="A62" s="24" t="s">
        <v>122</v>
      </c>
      <c r="B62" s="15">
        <v>0</v>
      </c>
      <c r="C62" s="15">
        <v>2</v>
      </c>
      <c r="D62" s="15">
        <v>0</v>
      </c>
      <c r="E62" s="15" t="str">
        <f t="shared" si="2"/>
        <v>_2_0</v>
      </c>
      <c r="F62" s="23" t="str">
        <f t="shared" si="3"/>
        <v>_2_0_0</v>
      </c>
      <c r="U62" s="15">
        <v>225</v>
      </c>
      <c r="V62" s="15">
        <v>2</v>
      </c>
      <c r="W62" s="15">
        <v>21</v>
      </c>
      <c r="X62" s="15" t="str">
        <f t="shared" si="1"/>
        <v>_2_21</v>
      </c>
      <c r="Y62" s="10" t="s">
        <v>415</v>
      </c>
      <c r="AE62" s="23"/>
    </row>
    <row r="63" spans="1:70" x14ac:dyDescent="0.25">
      <c r="A63" s="24" t="s">
        <v>162</v>
      </c>
      <c r="B63" s="15">
        <v>0</v>
      </c>
      <c r="C63" s="15">
        <v>2</v>
      </c>
      <c r="D63" s="15">
        <v>21</v>
      </c>
      <c r="E63" s="15" t="str">
        <f t="shared" si="2"/>
        <v>_2_21</v>
      </c>
      <c r="F63" s="23" t="str">
        <f t="shared" si="3"/>
        <v>_2_21_0</v>
      </c>
      <c r="U63" s="15">
        <v>285</v>
      </c>
      <c r="V63" s="15">
        <v>2</v>
      </c>
      <c r="W63" s="15">
        <v>21</v>
      </c>
      <c r="X63" s="15" t="str">
        <f t="shared" si="1"/>
        <v>_2_21</v>
      </c>
      <c r="Y63" s="10" t="s">
        <v>475</v>
      </c>
      <c r="AE63" s="23"/>
    </row>
    <row r="64" spans="1:70" x14ac:dyDescent="0.25">
      <c r="A64" s="24" t="s">
        <v>246</v>
      </c>
      <c r="B64" s="15">
        <v>56</v>
      </c>
      <c r="C64" s="15">
        <v>2</v>
      </c>
      <c r="D64" s="15">
        <v>21</v>
      </c>
      <c r="E64" s="15" t="str">
        <f t="shared" si="2"/>
        <v>_2_21</v>
      </c>
      <c r="F64" s="23" t="str">
        <f t="shared" si="3"/>
        <v>_2_21_56</v>
      </c>
      <c r="U64" s="15">
        <v>302</v>
      </c>
      <c r="V64" s="15">
        <v>2</v>
      </c>
      <c r="W64" s="15">
        <v>21</v>
      </c>
      <c r="X64" s="15" t="str">
        <f t="shared" si="1"/>
        <v>_2_21</v>
      </c>
      <c r="Y64" s="10" t="s">
        <v>492</v>
      </c>
      <c r="AE64" s="23"/>
    </row>
    <row r="65" spans="1:31" x14ac:dyDescent="0.25">
      <c r="A65" s="24" t="s">
        <v>260</v>
      </c>
      <c r="B65" s="15">
        <v>70</v>
      </c>
      <c r="C65" s="15">
        <v>2</v>
      </c>
      <c r="D65" s="15">
        <v>21</v>
      </c>
      <c r="E65" s="15" t="str">
        <f t="shared" si="2"/>
        <v>_2_21</v>
      </c>
      <c r="F65" s="23" t="str">
        <f t="shared" si="3"/>
        <v>_2_21_70</v>
      </c>
      <c r="U65" s="15">
        <v>312</v>
      </c>
      <c r="V65" s="15">
        <v>2</v>
      </c>
      <c r="W65" s="15">
        <v>21</v>
      </c>
      <c r="X65" s="15" t="str">
        <f t="shared" si="1"/>
        <v>_2_21</v>
      </c>
      <c r="Y65" s="10" t="s">
        <v>502</v>
      </c>
      <c r="AE65" s="23"/>
    </row>
    <row r="66" spans="1:31" x14ac:dyDescent="0.25">
      <c r="A66" s="24" t="s">
        <v>272</v>
      </c>
      <c r="B66" s="15">
        <v>82</v>
      </c>
      <c r="C66" s="15">
        <v>2</v>
      </c>
      <c r="D66" s="15">
        <v>21</v>
      </c>
      <c r="E66" s="15" t="str">
        <f t="shared" si="2"/>
        <v>_2_21</v>
      </c>
      <c r="F66" s="23" t="str">
        <f t="shared" si="3"/>
        <v>_2_21_82</v>
      </c>
      <c r="U66" s="15">
        <v>345</v>
      </c>
      <c r="V66" s="15">
        <v>2</v>
      </c>
      <c r="W66" s="15">
        <v>21</v>
      </c>
      <c r="X66" s="15" t="str">
        <f t="shared" si="1"/>
        <v>_2_21</v>
      </c>
      <c r="Y66" s="10" t="s">
        <v>535</v>
      </c>
      <c r="AE66" s="23"/>
    </row>
    <row r="67" spans="1:31" x14ac:dyDescent="0.25">
      <c r="A67" s="24" t="s">
        <v>280</v>
      </c>
      <c r="B67" s="15">
        <v>90</v>
      </c>
      <c r="C67" s="15">
        <v>2</v>
      </c>
      <c r="D67" s="15">
        <v>21</v>
      </c>
      <c r="E67" s="15" t="str">
        <f t="shared" si="2"/>
        <v>_2_21</v>
      </c>
      <c r="F67" s="23" t="str">
        <f t="shared" si="3"/>
        <v>_2_21_90</v>
      </c>
      <c r="U67" s="15">
        <v>367</v>
      </c>
      <c r="V67" s="15">
        <v>2</v>
      </c>
      <c r="W67" s="15">
        <v>21</v>
      </c>
      <c r="X67" s="15" t="str">
        <f t="shared" si="1"/>
        <v>_2_21</v>
      </c>
      <c r="Y67" s="10" t="s">
        <v>557</v>
      </c>
      <c r="AE67" s="23"/>
    </row>
    <row r="68" spans="1:31" x14ac:dyDescent="0.25">
      <c r="A68" s="24" t="s">
        <v>301</v>
      </c>
      <c r="B68" s="15">
        <v>111</v>
      </c>
      <c r="C68" s="15">
        <v>2</v>
      </c>
      <c r="D68" s="15">
        <v>21</v>
      </c>
      <c r="E68" s="15" t="str">
        <f t="shared" si="2"/>
        <v>_2_21</v>
      </c>
      <c r="F68" s="23" t="str">
        <f t="shared" si="3"/>
        <v>_2_21_111</v>
      </c>
      <c r="U68" s="15">
        <v>402</v>
      </c>
      <c r="V68" s="15">
        <v>2</v>
      </c>
      <c r="W68" s="15">
        <v>21</v>
      </c>
      <c r="X68" s="15" t="str">
        <f t="shared" ref="X68:X131" si="4">CONCATENATE("_",V68,"_",W68)</f>
        <v>_2_21</v>
      </c>
      <c r="Y68" s="10" t="s">
        <v>592</v>
      </c>
      <c r="AE68" s="23"/>
    </row>
    <row r="69" spans="1:31" x14ac:dyDescent="0.25">
      <c r="A69" s="24" t="s">
        <v>358</v>
      </c>
      <c r="B69" s="15">
        <v>168</v>
      </c>
      <c r="C69" s="15">
        <v>2</v>
      </c>
      <c r="D69" s="15">
        <v>21</v>
      </c>
      <c r="E69" s="15" t="str">
        <f t="shared" si="2"/>
        <v>_2_21</v>
      </c>
      <c r="F69" s="23" t="str">
        <f t="shared" si="3"/>
        <v>_2_21_168</v>
      </c>
      <c r="U69" s="15">
        <v>414</v>
      </c>
      <c r="V69" s="15">
        <v>2</v>
      </c>
      <c r="W69" s="15">
        <v>21</v>
      </c>
      <c r="X69" s="15" t="str">
        <f t="shared" si="4"/>
        <v>_2_21</v>
      </c>
      <c r="Y69" s="10" t="s">
        <v>604</v>
      </c>
      <c r="AE69" s="23"/>
    </row>
    <row r="70" spans="1:31" x14ac:dyDescent="0.25">
      <c r="A70" s="24" t="s">
        <v>370</v>
      </c>
      <c r="B70" s="15">
        <v>180</v>
      </c>
      <c r="C70" s="15">
        <v>2</v>
      </c>
      <c r="D70" s="15">
        <v>21</v>
      </c>
      <c r="E70" s="15" t="str">
        <f t="shared" si="2"/>
        <v>_2_21</v>
      </c>
      <c r="F70" s="23" t="str">
        <f t="shared" si="3"/>
        <v>_2_21_180</v>
      </c>
      <c r="U70" s="15">
        <v>466</v>
      </c>
      <c r="V70" s="15">
        <v>2</v>
      </c>
      <c r="W70" s="15">
        <v>21</v>
      </c>
      <c r="X70" s="15" t="str">
        <f t="shared" si="4"/>
        <v>_2_21</v>
      </c>
      <c r="Y70" s="10" t="s">
        <v>656</v>
      </c>
      <c r="AE70" s="23"/>
    </row>
    <row r="71" spans="1:31" x14ac:dyDescent="0.25">
      <c r="A71" s="24" t="s">
        <v>375</v>
      </c>
      <c r="B71" s="15">
        <v>185</v>
      </c>
      <c r="C71" s="15">
        <v>2</v>
      </c>
      <c r="D71" s="15">
        <v>21</v>
      </c>
      <c r="E71" s="15" t="str">
        <f t="shared" si="2"/>
        <v>_2_21</v>
      </c>
      <c r="F71" s="23" t="str">
        <f t="shared" si="3"/>
        <v>_2_21_185</v>
      </c>
      <c r="U71" s="15">
        <v>467</v>
      </c>
      <c r="V71" s="15">
        <v>2</v>
      </c>
      <c r="W71" s="15">
        <v>21</v>
      </c>
      <c r="X71" s="15" t="str">
        <f t="shared" si="4"/>
        <v>_2_21</v>
      </c>
      <c r="Y71" s="10" t="s">
        <v>657</v>
      </c>
      <c r="AE71" s="23"/>
    </row>
    <row r="72" spans="1:31" x14ac:dyDescent="0.25">
      <c r="A72" s="24" t="s">
        <v>378</v>
      </c>
      <c r="B72" s="15">
        <v>188</v>
      </c>
      <c r="C72" s="15">
        <v>2</v>
      </c>
      <c r="D72" s="15">
        <v>21</v>
      </c>
      <c r="E72" s="15" t="str">
        <f t="shared" si="2"/>
        <v>_2_21</v>
      </c>
      <c r="F72" s="23" t="str">
        <f t="shared" si="3"/>
        <v>_2_21_188</v>
      </c>
      <c r="U72" s="15">
        <v>474</v>
      </c>
      <c r="V72" s="15">
        <v>2</v>
      </c>
      <c r="W72" s="15">
        <v>21</v>
      </c>
      <c r="X72" s="15" t="str">
        <f t="shared" si="4"/>
        <v>_2_21</v>
      </c>
      <c r="Y72" s="10" t="s">
        <v>664</v>
      </c>
      <c r="AE72" s="23"/>
    </row>
    <row r="73" spans="1:31" x14ac:dyDescent="0.25">
      <c r="A73" s="24" t="s">
        <v>415</v>
      </c>
      <c r="B73" s="15">
        <v>225</v>
      </c>
      <c r="C73" s="15">
        <v>2</v>
      </c>
      <c r="D73" s="15">
        <v>21</v>
      </c>
      <c r="E73" s="15" t="str">
        <f t="shared" si="2"/>
        <v>_2_21</v>
      </c>
      <c r="F73" s="23" t="str">
        <f t="shared" si="3"/>
        <v>_2_21_225</v>
      </c>
      <c r="U73" s="15">
        <v>482</v>
      </c>
      <c r="V73" s="15">
        <v>2</v>
      </c>
      <c r="W73" s="15">
        <v>21</v>
      </c>
      <c r="X73" s="15" t="str">
        <f t="shared" si="4"/>
        <v>_2_21</v>
      </c>
      <c r="Y73" s="10" t="s">
        <v>672</v>
      </c>
      <c r="AE73" s="23"/>
    </row>
    <row r="74" spans="1:31" x14ac:dyDescent="0.25">
      <c r="A74" s="24" t="s">
        <v>475</v>
      </c>
      <c r="B74" s="15">
        <v>285</v>
      </c>
      <c r="C74" s="15">
        <v>2</v>
      </c>
      <c r="D74" s="15">
        <v>21</v>
      </c>
      <c r="E74" s="15" t="str">
        <f t="shared" si="2"/>
        <v>_2_21</v>
      </c>
      <c r="F74" s="23" t="str">
        <f t="shared" si="3"/>
        <v>_2_21_285</v>
      </c>
      <c r="U74" s="15">
        <v>485</v>
      </c>
      <c r="V74" s="15">
        <v>2</v>
      </c>
      <c r="W74" s="15">
        <v>21</v>
      </c>
      <c r="X74" s="15" t="str">
        <f t="shared" si="4"/>
        <v>_2_21</v>
      </c>
      <c r="Y74" s="10" t="s">
        <v>675</v>
      </c>
      <c r="AE74" s="23"/>
    </row>
    <row r="75" spans="1:31" x14ac:dyDescent="0.25">
      <c r="A75" s="24" t="s">
        <v>492</v>
      </c>
      <c r="B75" s="15">
        <v>302</v>
      </c>
      <c r="C75" s="15">
        <v>2</v>
      </c>
      <c r="D75" s="15">
        <v>21</v>
      </c>
      <c r="E75" s="15" t="str">
        <f t="shared" si="2"/>
        <v>_2_21</v>
      </c>
      <c r="F75" s="23" t="str">
        <f t="shared" si="3"/>
        <v>_2_21_302</v>
      </c>
      <c r="U75" s="15">
        <v>489</v>
      </c>
      <c r="V75" s="15">
        <v>2</v>
      </c>
      <c r="W75" s="15">
        <v>21</v>
      </c>
      <c r="X75" s="15" t="str">
        <f t="shared" si="4"/>
        <v>_2_21</v>
      </c>
      <c r="Y75" s="10" t="s">
        <v>679</v>
      </c>
      <c r="AE75" s="23"/>
    </row>
    <row r="76" spans="1:31" x14ac:dyDescent="0.25">
      <c r="A76" s="24" t="s">
        <v>502</v>
      </c>
      <c r="B76" s="15">
        <v>312</v>
      </c>
      <c r="C76" s="15">
        <v>2</v>
      </c>
      <c r="D76" s="15">
        <v>21</v>
      </c>
      <c r="E76" s="15" t="str">
        <f t="shared" si="2"/>
        <v>_2_21</v>
      </c>
      <c r="F76" s="23" t="str">
        <f t="shared" si="3"/>
        <v>_2_21_312</v>
      </c>
      <c r="U76" s="15">
        <v>507</v>
      </c>
      <c r="V76" s="15">
        <v>2</v>
      </c>
      <c r="W76" s="15">
        <v>21</v>
      </c>
      <c r="X76" s="15" t="str">
        <f t="shared" si="4"/>
        <v>_2_21</v>
      </c>
      <c r="Y76" s="10" t="s">
        <v>697</v>
      </c>
      <c r="AE76" s="23"/>
    </row>
    <row r="77" spans="1:31" x14ac:dyDescent="0.25">
      <c r="A77" s="24" t="s">
        <v>535</v>
      </c>
      <c r="B77" s="15">
        <v>345</v>
      </c>
      <c r="C77" s="15">
        <v>2</v>
      </c>
      <c r="D77" s="15">
        <v>21</v>
      </c>
      <c r="E77" s="15" t="str">
        <f t="shared" si="2"/>
        <v>_2_21</v>
      </c>
      <c r="F77" s="23" t="str">
        <f t="shared" si="3"/>
        <v>_2_21_345</v>
      </c>
      <c r="U77" s="15">
        <v>0</v>
      </c>
      <c r="V77" s="15">
        <v>2</v>
      </c>
      <c r="W77" s="15">
        <v>22</v>
      </c>
      <c r="X77" s="15" t="str">
        <f t="shared" si="4"/>
        <v>_2_22</v>
      </c>
      <c r="Y77" s="10" t="s">
        <v>163</v>
      </c>
      <c r="AE77" s="23"/>
    </row>
    <row r="78" spans="1:31" x14ac:dyDescent="0.25">
      <c r="A78" s="24" t="s">
        <v>557</v>
      </c>
      <c r="B78" s="15">
        <v>367</v>
      </c>
      <c r="C78" s="15">
        <v>2</v>
      </c>
      <c r="D78" s="15">
        <v>21</v>
      </c>
      <c r="E78" s="15" t="str">
        <f t="shared" si="2"/>
        <v>_2_21</v>
      </c>
      <c r="F78" s="23" t="str">
        <f t="shared" si="3"/>
        <v>_2_21_367</v>
      </c>
      <c r="U78" s="15">
        <v>153</v>
      </c>
      <c r="V78" s="15">
        <v>2</v>
      </c>
      <c r="W78" s="15">
        <v>22</v>
      </c>
      <c r="X78" s="15" t="str">
        <f t="shared" si="4"/>
        <v>_2_22</v>
      </c>
      <c r="Y78" s="10" t="s">
        <v>343</v>
      </c>
      <c r="AE78" s="23"/>
    </row>
    <row r="79" spans="1:31" x14ac:dyDescent="0.25">
      <c r="A79" s="24" t="s">
        <v>592</v>
      </c>
      <c r="B79" s="15">
        <v>402</v>
      </c>
      <c r="C79" s="15">
        <v>2</v>
      </c>
      <c r="D79" s="15">
        <v>21</v>
      </c>
      <c r="E79" s="15" t="str">
        <f t="shared" ref="E79:E142" si="5">CONCATENATE("_",C79,"_",D79)</f>
        <v>_2_21</v>
      </c>
      <c r="F79" s="23" t="str">
        <f t="shared" ref="F79:F142" si="6">CONCATENATE("_",C79,"_",D79,"_",B79)</f>
        <v>_2_21_402</v>
      </c>
      <c r="U79" s="15">
        <v>202</v>
      </c>
      <c r="V79" s="15">
        <v>2</v>
      </c>
      <c r="W79" s="15">
        <v>22</v>
      </c>
      <c r="X79" s="15" t="str">
        <f t="shared" si="4"/>
        <v>_2_22</v>
      </c>
      <c r="Y79" s="10" t="s">
        <v>392</v>
      </c>
      <c r="AE79" s="23"/>
    </row>
    <row r="80" spans="1:31" x14ac:dyDescent="0.25">
      <c r="A80" s="24" t="s">
        <v>604</v>
      </c>
      <c r="B80" s="15">
        <v>414</v>
      </c>
      <c r="C80" s="15">
        <v>2</v>
      </c>
      <c r="D80" s="15">
        <v>21</v>
      </c>
      <c r="E80" s="15" t="str">
        <f t="shared" si="5"/>
        <v>_2_21</v>
      </c>
      <c r="F80" s="23" t="str">
        <f t="shared" si="6"/>
        <v>_2_21_414</v>
      </c>
      <c r="U80" s="15">
        <v>213</v>
      </c>
      <c r="V80" s="15">
        <v>2</v>
      </c>
      <c r="W80" s="15">
        <v>22</v>
      </c>
      <c r="X80" s="15" t="str">
        <f t="shared" si="4"/>
        <v>_2_22</v>
      </c>
      <c r="Y80" s="10" t="s">
        <v>403</v>
      </c>
      <c r="AE80" s="23"/>
    </row>
    <row r="81" spans="1:31" x14ac:dyDescent="0.25">
      <c r="A81" s="24" t="s">
        <v>656</v>
      </c>
      <c r="B81" s="15">
        <v>466</v>
      </c>
      <c r="C81" s="15">
        <v>2</v>
      </c>
      <c r="D81" s="15">
        <v>21</v>
      </c>
      <c r="E81" s="15" t="str">
        <f t="shared" si="5"/>
        <v>_2_21</v>
      </c>
      <c r="F81" s="23" t="str">
        <f t="shared" si="6"/>
        <v>_2_21_466</v>
      </c>
      <c r="U81" s="15">
        <v>272</v>
      </c>
      <c r="V81" s="15">
        <v>2</v>
      </c>
      <c r="W81" s="15">
        <v>22</v>
      </c>
      <c r="X81" s="15" t="str">
        <f t="shared" si="4"/>
        <v>_2_22</v>
      </c>
      <c r="Y81" s="10" t="s">
        <v>462</v>
      </c>
      <c r="AE81" s="23"/>
    </row>
    <row r="82" spans="1:31" x14ac:dyDescent="0.25">
      <c r="A82" s="24" t="s">
        <v>657</v>
      </c>
      <c r="B82" s="15">
        <v>467</v>
      </c>
      <c r="C82" s="15">
        <v>2</v>
      </c>
      <c r="D82" s="15">
        <v>21</v>
      </c>
      <c r="E82" s="15" t="str">
        <f t="shared" si="5"/>
        <v>_2_21</v>
      </c>
      <c r="F82" s="23" t="str">
        <f t="shared" si="6"/>
        <v>_2_21_467</v>
      </c>
      <c r="U82" s="15">
        <v>314</v>
      </c>
      <c r="V82" s="15">
        <v>2</v>
      </c>
      <c r="W82" s="15">
        <v>22</v>
      </c>
      <c r="X82" s="15" t="str">
        <f t="shared" si="4"/>
        <v>_2_22</v>
      </c>
      <c r="Y82" s="10" t="s">
        <v>504</v>
      </c>
      <c r="AE82" s="23"/>
    </row>
    <row r="83" spans="1:31" x14ac:dyDescent="0.25">
      <c r="A83" s="24" t="s">
        <v>664</v>
      </c>
      <c r="B83" s="15">
        <v>474</v>
      </c>
      <c r="C83" s="15">
        <v>2</v>
      </c>
      <c r="D83" s="15">
        <v>21</v>
      </c>
      <c r="E83" s="15" t="str">
        <f t="shared" si="5"/>
        <v>_2_21</v>
      </c>
      <c r="F83" s="23" t="str">
        <f t="shared" si="6"/>
        <v>_2_21_474</v>
      </c>
      <c r="U83" s="15">
        <v>318</v>
      </c>
      <c r="V83" s="15">
        <v>2</v>
      </c>
      <c r="W83" s="15">
        <v>22</v>
      </c>
      <c r="X83" s="15" t="str">
        <f t="shared" si="4"/>
        <v>_2_22</v>
      </c>
      <c r="Y83" s="10" t="s">
        <v>508</v>
      </c>
      <c r="AE83" s="23"/>
    </row>
    <row r="84" spans="1:31" x14ac:dyDescent="0.25">
      <c r="A84" s="24" t="s">
        <v>672</v>
      </c>
      <c r="B84" s="15">
        <v>482</v>
      </c>
      <c r="C84" s="15">
        <v>2</v>
      </c>
      <c r="D84" s="15">
        <v>21</v>
      </c>
      <c r="E84" s="15" t="str">
        <f t="shared" si="5"/>
        <v>_2_21</v>
      </c>
      <c r="F84" s="23" t="str">
        <f t="shared" si="6"/>
        <v>_2_21_482</v>
      </c>
      <c r="U84" s="15">
        <v>364</v>
      </c>
      <c r="V84" s="15">
        <v>2</v>
      </c>
      <c r="W84" s="15">
        <v>22</v>
      </c>
      <c r="X84" s="15" t="str">
        <f t="shared" si="4"/>
        <v>_2_22</v>
      </c>
      <c r="Y84" s="10" t="s">
        <v>554</v>
      </c>
      <c r="AE84" s="23"/>
    </row>
    <row r="85" spans="1:31" x14ac:dyDescent="0.25">
      <c r="A85" s="24" t="s">
        <v>675</v>
      </c>
      <c r="B85" s="15">
        <v>485</v>
      </c>
      <c r="C85" s="15">
        <v>2</v>
      </c>
      <c r="D85" s="15">
        <v>21</v>
      </c>
      <c r="E85" s="15" t="str">
        <f t="shared" si="5"/>
        <v>_2_21</v>
      </c>
      <c r="F85" s="23" t="str">
        <f t="shared" si="6"/>
        <v>_2_21_485</v>
      </c>
      <c r="U85" s="15">
        <v>433</v>
      </c>
      <c r="V85" s="15">
        <v>2</v>
      </c>
      <c r="W85" s="15">
        <v>22</v>
      </c>
      <c r="X85" s="15" t="str">
        <f t="shared" si="4"/>
        <v>_2_22</v>
      </c>
      <c r="Y85" s="10" t="s">
        <v>623</v>
      </c>
      <c r="AE85" s="23"/>
    </row>
    <row r="86" spans="1:31" x14ac:dyDescent="0.25">
      <c r="A86" s="24" t="s">
        <v>679</v>
      </c>
      <c r="B86" s="15">
        <v>489</v>
      </c>
      <c r="C86" s="15">
        <v>2</v>
      </c>
      <c r="D86" s="15">
        <v>21</v>
      </c>
      <c r="E86" s="15" t="str">
        <f t="shared" si="5"/>
        <v>_2_21</v>
      </c>
      <c r="F86" s="23" t="str">
        <f t="shared" si="6"/>
        <v>_2_21_489</v>
      </c>
      <c r="U86" s="15">
        <v>497</v>
      </c>
      <c r="V86" s="15">
        <v>2</v>
      </c>
      <c r="W86" s="15">
        <v>22</v>
      </c>
      <c r="X86" s="15" t="str">
        <f t="shared" si="4"/>
        <v>_2_22</v>
      </c>
      <c r="Y86" s="10" t="s">
        <v>687</v>
      </c>
      <c r="AE86" s="23"/>
    </row>
    <row r="87" spans="1:31" x14ac:dyDescent="0.25">
      <c r="A87" s="24" t="s">
        <v>697</v>
      </c>
      <c r="B87" s="15">
        <v>507</v>
      </c>
      <c r="C87" s="15">
        <v>2</v>
      </c>
      <c r="D87" s="15">
        <v>21</v>
      </c>
      <c r="E87" s="15" t="str">
        <f t="shared" si="5"/>
        <v>_2_21</v>
      </c>
      <c r="F87" s="23" t="str">
        <f t="shared" si="6"/>
        <v>_2_21_507</v>
      </c>
      <c r="U87" s="15">
        <v>526</v>
      </c>
      <c r="V87" s="15">
        <v>2</v>
      </c>
      <c r="W87" s="15">
        <v>22</v>
      </c>
      <c r="X87" s="15" t="str">
        <f t="shared" si="4"/>
        <v>_2_22</v>
      </c>
      <c r="Y87" s="10" t="s">
        <v>716</v>
      </c>
      <c r="AE87" s="23"/>
    </row>
    <row r="88" spans="1:31" x14ac:dyDescent="0.25">
      <c r="A88" s="24" t="s">
        <v>163</v>
      </c>
      <c r="B88" s="15">
        <v>0</v>
      </c>
      <c r="C88" s="15">
        <v>2</v>
      </c>
      <c r="D88" s="15">
        <v>22</v>
      </c>
      <c r="E88" s="15" t="str">
        <f t="shared" si="5"/>
        <v>_2_22</v>
      </c>
      <c r="F88" s="23" t="str">
        <f t="shared" si="6"/>
        <v>_2_22_0</v>
      </c>
      <c r="U88" s="15">
        <v>543</v>
      </c>
      <c r="V88" s="15">
        <v>2</v>
      </c>
      <c r="W88" s="15">
        <v>22</v>
      </c>
      <c r="X88" s="15" t="str">
        <f t="shared" si="4"/>
        <v>_2_22</v>
      </c>
      <c r="Y88" s="10" t="s">
        <v>732</v>
      </c>
      <c r="AE88" s="23"/>
    </row>
    <row r="89" spans="1:31" x14ac:dyDescent="0.25">
      <c r="A89" s="24" t="s">
        <v>343</v>
      </c>
      <c r="B89" s="15">
        <v>153</v>
      </c>
      <c r="C89" s="15">
        <v>2</v>
      </c>
      <c r="D89" s="15">
        <v>22</v>
      </c>
      <c r="E89" s="15" t="str">
        <f t="shared" si="5"/>
        <v>_2_22</v>
      </c>
      <c r="F89" s="23" t="str">
        <f t="shared" si="6"/>
        <v>_2_22_153</v>
      </c>
      <c r="U89" s="15">
        <v>334</v>
      </c>
      <c r="V89" s="15">
        <v>2</v>
      </c>
      <c r="W89" s="15">
        <v>22</v>
      </c>
      <c r="X89" s="15" t="str">
        <f t="shared" si="4"/>
        <v>_2_22</v>
      </c>
      <c r="Y89" s="10" t="s">
        <v>524</v>
      </c>
      <c r="AE89" s="23"/>
    </row>
    <row r="90" spans="1:31" x14ac:dyDescent="0.25">
      <c r="A90" s="24" t="s">
        <v>392</v>
      </c>
      <c r="B90" s="15">
        <v>202</v>
      </c>
      <c r="C90" s="15">
        <v>2</v>
      </c>
      <c r="D90" s="15">
        <v>22</v>
      </c>
      <c r="E90" s="15" t="str">
        <f t="shared" si="5"/>
        <v>_2_22</v>
      </c>
      <c r="F90" s="23" t="str">
        <f t="shared" si="6"/>
        <v>_2_22_202</v>
      </c>
      <c r="U90" s="15">
        <v>12</v>
      </c>
      <c r="V90" s="15">
        <v>2</v>
      </c>
      <c r="W90" s="15">
        <v>30</v>
      </c>
      <c r="X90" s="15" t="str">
        <f t="shared" si="4"/>
        <v>_2_30</v>
      </c>
      <c r="Y90" s="10" t="s">
        <v>202</v>
      </c>
      <c r="AE90" s="23"/>
    </row>
    <row r="91" spans="1:31" x14ac:dyDescent="0.25">
      <c r="A91" s="24" t="s">
        <v>403</v>
      </c>
      <c r="B91" s="15">
        <v>213</v>
      </c>
      <c r="C91" s="15">
        <v>2</v>
      </c>
      <c r="D91" s="15">
        <v>22</v>
      </c>
      <c r="E91" s="15" t="str">
        <f t="shared" si="5"/>
        <v>_2_22</v>
      </c>
      <c r="F91" s="23" t="str">
        <f t="shared" si="6"/>
        <v>_2_22_213</v>
      </c>
      <c r="U91" s="15">
        <v>0</v>
      </c>
      <c r="V91" s="15">
        <v>2</v>
      </c>
      <c r="W91" s="15">
        <v>30</v>
      </c>
      <c r="X91" s="15" t="str">
        <f t="shared" si="4"/>
        <v>_2_30</v>
      </c>
      <c r="Y91" s="10" t="s">
        <v>164</v>
      </c>
      <c r="AE91" s="23"/>
    </row>
    <row r="92" spans="1:31" x14ac:dyDescent="0.25">
      <c r="A92" s="24" t="s">
        <v>462</v>
      </c>
      <c r="B92" s="15">
        <v>272</v>
      </c>
      <c r="C92" s="15">
        <v>2</v>
      </c>
      <c r="D92" s="15">
        <v>22</v>
      </c>
      <c r="E92" s="15" t="str">
        <f t="shared" si="5"/>
        <v>_2_22</v>
      </c>
      <c r="F92" s="23" t="str">
        <f t="shared" si="6"/>
        <v>_2_22_272</v>
      </c>
      <c r="U92" s="15">
        <v>71</v>
      </c>
      <c r="V92" s="15">
        <v>2</v>
      </c>
      <c r="W92" s="15">
        <v>30</v>
      </c>
      <c r="X92" s="15" t="str">
        <f t="shared" si="4"/>
        <v>_2_30</v>
      </c>
      <c r="Y92" s="10" t="s">
        <v>261</v>
      </c>
      <c r="AE92" s="23"/>
    </row>
    <row r="93" spans="1:31" x14ac:dyDescent="0.25">
      <c r="A93" s="24" t="s">
        <v>504</v>
      </c>
      <c r="B93" s="15">
        <v>314</v>
      </c>
      <c r="C93" s="15">
        <v>2</v>
      </c>
      <c r="D93" s="15">
        <v>22</v>
      </c>
      <c r="E93" s="15" t="str">
        <f t="shared" si="5"/>
        <v>_2_22</v>
      </c>
      <c r="F93" s="23" t="str">
        <f t="shared" si="6"/>
        <v>_2_22_314</v>
      </c>
      <c r="U93" s="15">
        <v>85</v>
      </c>
      <c r="V93" s="15">
        <v>2</v>
      </c>
      <c r="W93" s="15">
        <v>30</v>
      </c>
      <c r="X93" s="15" t="str">
        <f t="shared" si="4"/>
        <v>_2_30</v>
      </c>
      <c r="Y93" s="10" t="s">
        <v>275</v>
      </c>
      <c r="AE93" s="23"/>
    </row>
    <row r="94" spans="1:31" x14ac:dyDescent="0.25">
      <c r="A94" s="24" t="s">
        <v>508</v>
      </c>
      <c r="B94" s="15">
        <v>318</v>
      </c>
      <c r="C94" s="15">
        <v>2</v>
      </c>
      <c r="D94" s="15">
        <v>22</v>
      </c>
      <c r="E94" s="15" t="str">
        <f t="shared" si="5"/>
        <v>_2_22</v>
      </c>
      <c r="F94" s="23" t="str">
        <f t="shared" si="6"/>
        <v>_2_22_318</v>
      </c>
      <c r="U94" s="15">
        <v>113</v>
      </c>
      <c r="V94" s="15">
        <v>2</v>
      </c>
      <c r="W94" s="15">
        <v>30</v>
      </c>
      <c r="X94" s="15" t="str">
        <f t="shared" si="4"/>
        <v>_2_30</v>
      </c>
      <c r="Y94" s="10" t="s">
        <v>303</v>
      </c>
      <c r="AE94" s="23"/>
    </row>
    <row r="95" spans="1:31" x14ac:dyDescent="0.25">
      <c r="A95" s="24" t="s">
        <v>554</v>
      </c>
      <c r="B95" s="15">
        <v>364</v>
      </c>
      <c r="C95" s="15">
        <v>2</v>
      </c>
      <c r="D95" s="15">
        <v>22</v>
      </c>
      <c r="E95" s="15" t="str">
        <f t="shared" si="5"/>
        <v>_2_22</v>
      </c>
      <c r="F95" s="23" t="str">
        <f t="shared" si="6"/>
        <v>_2_22_364</v>
      </c>
      <c r="U95" s="15">
        <v>117</v>
      </c>
      <c r="V95" s="15">
        <v>2</v>
      </c>
      <c r="W95" s="15">
        <v>30</v>
      </c>
      <c r="X95" s="15" t="str">
        <f t="shared" si="4"/>
        <v>_2_30</v>
      </c>
      <c r="Y95" s="10" t="s">
        <v>307</v>
      </c>
      <c r="AE95" s="23"/>
    </row>
    <row r="96" spans="1:31" x14ac:dyDescent="0.25">
      <c r="A96" s="24" t="s">
        <v>623</v>
      </c>
      <c r="B96" s="15">
        <v>433</v>
      </c>
      <c r="C96" s="15">
        <v>2</v>
      </c>
      <c r="D96" s="15">
        <v>22</v>
      </c>
      <c r="E96" s="15" t="str">
        <f t="shared" si="5"/>
        <v>_2_22</v>
      </c>
      <c r="F96" s="23" t="str">
        <f t="shared" si="6"/>
        <v>_2_22_433</v>
      </c>
      <c r="U96" s="15">
        <v>253</v>
      </c>
      <c r="V96" s="15">
        <v>2</v>
      </c>
      <c r="W96" s="15">
        <v>30</v>
      </c>
      <c r="X96" s="15" t="str">
        <f t="shared" si="4"/>
        <v>_2_30</v>
      </c>
      <c r="Y96" s="10" t="s">
        <v>443</v>
      </c>
      <c r="AE96" s="23"/>
    </row>
    <row r="97" spans="1:31" x14ac:dyDescent="0.25">
      <c r="A97" s="24" t="s">
        <v>687</v>
      </c>
      <c r="B97" s="15">
        <v>497</v>
      </c>
      <c r="C97" s="15">
        <v>2</v>
      </c>
      <c r="D97" s="15">
        <v>22</v>
      </c>
      <c r="E97" s="15" t="str">
        <f t="shared" si="5"/>
        <v>_2_22</v>
      </c>
      <c r="F97" s="23" t="str">
        <f t="shared" si="6"/>
        <v>_2_22_497</v>
      </c>
      <c r="U97" s="15">
        <v>266</v>
      </c>
      <c r="V97" s="15">
        <v>2</v>
      </c>
      <c r="W97" s="15">
        <v>30</v>
      </c>
      <c r="X97" s="15" t="str">
        <f t="shared" si="4"/>
        <v>_2_30</v>
      </c>
      <c r="Y97" s="10" t="s">
        <v>456</v>
      </c>
      <c r="AE97" s="23"/>
    </row>
    <row r="98" spans="1:31" x14ac:dyDescent="0.25">
      <c r="A98" s="24" t="s">
        <v>716</v>
      </c>
      <c r="B98" s="15">
        <v>526</v>
      </c>
      <c r="C98" s="15">
        <v>2</v>
      </c>
      <c r="D98" s="15">
        <v>22</v>
      </c>
      <c r="E98" s="15" t="str">
        <f t="shared" si="5"/>
        <v>_2_22</v>
      </c>
      <c r="F98" s="23" t="str">
        <f t="shared" si="6"/>
        <v>_2_22_526</v>
      </c>
      <c r="U98" s="15">
        <v>306</v>
      </c>
      <c r="V98" s="15">
        <v>2</v>
      </c>
      <c r="W98" s="15">
        <v>30</v>
      </c>
      <c r="X98" s="15" t="str">
        <f t="shared" si="4"/>
        <v>_2_30</v>
      </c>
      <c r="Y98" s="10" t="s">
        <v>496</v>
      </c>
      <c r="AE98" s="23"/>
    </row>
    <row r="99" spans="1:31" x14ac:dyDescent="0.25">
      <c r="A99" s="24" t="s">
        <v>732</v>
      </c>
      <c r="B99" s="15">
        <v>543</v>
      </c>
      <c r="C99" s="15">
        <v>2</v>
      </c>
      <c r="D99" s="15">
        <v>22</v>
      </c>
      <c r="E99" s="15" t="str">
        <f t="shared" si="5"/>
        <v>_2_22</v>
      </c>
      <c r="F99" s="23" t="str">
        <f t="shared" si="6"/>
        <v>_2_22_543</v>
      </c>
      <c r="U99" s="15">
        <v>324</v>
      </c>
      <c r="V99" s="15">
        <v>2</v>
      </c>
      <c r="W99" s="15">
        <v>30</v>
      </c>
      <c r="X99" s="15" t="str">
        <f t="shared" si="4"/>
        <v>_2_30</v>
      </c>
      <c r="Y99" s="10" t="s">
        <v>514</v>
      </c>
      <c r="AE99" s="23"/>
    </row>
    <row r="100" spans="1:31" x14ac:dyDescent="0.25">
      <c r="A100" s="24" t="s">
        <v>524</v>
      </c>
      <c r="B100" s="15">
        <v>334</v>
      </c>
      <c r="C100" s="15">
        <v>2</v>
      </c>
      <c r="D100" s="15">
        <v>22</v>
      </c>
      <c r="E100" s="15" t="str">
        <f t="shared" si="5"/>
        <v>_2_22</v>
      </c>
      <c r="F100" s="23" t="str">
        <f t="shared" si="6"/>
        <v>_2_22_334</v>
      </c>
      <c r="U100" s="15">
        <v>366</v>
      </c>
      <c r="V100" s="15">
        <v>2</v>
      </c>
      <c r="W100" s="15">
        <v>30</v>
      </c>
      <c r="X100" s="15" t="str">
        <f t="shared" si="4"/>
        <v>_2_30</v>
      </c>
      <c r="Y100" s="10" t="s">
        <v>556</v>
      </c>
      <c r="AE100" s="23"/>
    </row>
    <row r="101" spans="1:31" x14ac:dyDescent="0.25">
      <c r="A101" s="24" t="s">
        <v>202</v>
      </c>
      <c r="B101" s="15">
        <v>12</v>
      </c>
      <c r="C101" s="15">
        <v>2</v>
      </c>
      <c r="D101" s="15">
        <v>30</v>
      </c>
      <c r="E101" s="15" t="str">
        <f t="shared" si="5"/>
        <v>_2_30</v>
      </c>
      <c r="F101" s="23" t="str">
        <f t="shared" si="6"/>
        <v>_2_30_12</v>
      </c>
      <c r="U101" s="15">
        <v>401</v>
      </c>
      <c r="V101" s="15">
        <v>2</v>
      </c>
      <c r="W101" s="15">
        <v>30</v>
      </c>
      <c r="X101" s="15" t="str">
        <f t="shared" si="4"/>
        <v>_2_30</v>
      </c>
      <c r="Y101" s="10" t="s">
        <v>591</v>
      </c>
      <c r="AE101" s="23"/>
    </row>
    <row r="102" spans="1:31" x14ac:dyDescent="0.25">
      <c r="A102" s="24" t="s">
        <v>164</v>
      </c>
      <c r="B102" s="15">
        <v>0</v>
      </c>
      <c r="C102" s="15">
        <v>2</v>
      </c>
      <c r="D102" s="15">
        <v>30</v>
      </c>
      <c r="E102" s="15" t="str">
        <f t="shared" si="5"/>
        <v>_2_30</v>
      </c>
      <c r="F102" s="23" t="str">
        <f t="shared" si="6"/>
        <v>_2_30_0</v>
      </c>
      <c r="U102" s="15">
        <v>413</v>
      </c>
      <c r="V102" s="15">
        <v>2</v>
      </c>
      <c r="W102" s="15">
        <v>30</v>
      </c>
      <c r="X102" s="15" t="str">
        <f t="shared" si="4"/>
        <v>_2_30</v>
      </c>
      <c r="Y102" s="10" t="s">
        <v>603</v>
      </c>
      <c r="AE102" s="23"/>
    </row>
    <row r="103" spans="1:31" x14ac:dyDescent="0.25">
      <c r="A103" s="24" t="s">
        <v>261</v>
      </c>
      <c r="B103" s="15">
        <v>71</v>
      </c>
      <c r="C103" s="15">
        <v>2</v>
      </c>
      <c r="D103" s="15">
        <v>30</v>
      </c>
      <c r="E103" s="15" t="str">
        <f t="shared" si="5"/>
        <v>_2_30</v>
      </c>
      <c r="F103" s="23" t="str">
        <f t="shared" si="6"/>
        <v>_2_30_71</v>
      </c>
      <c r="U103" s="15">
        <v>439</v>
      </c>
      <c r="V103" s="15">
        <v>2</v>
      </c>
      <c r="W103" s="15">
        <v>30</v>
      </c>
      <c r="X103" s="15" t="str">
        <f t="shared" si="4"/>
        <v>_2_30</v>
      </c>
      <c r="Y103" s="10" t="s">
        <v>629</v>
      </c>
      <c r="AE103" s="23"/>
    </row>
    <row r="104" spans="1:31" x14ac:dyDescent="0.25">
      <c r="A104" s="24" t="s">
        <v>275</v>
      </c>
      <c r="B104" s="15">
        <v>85</v>
      </c>
      <c r="C104" s="15">
        <v>2</v>
      </c>
      <c r="D104" s="15">
        <v>30</v>
      </c>
      <c r="E104" s="15" t="str">
        <f t="shared" si="5"/>
        <v>_2_30</v>
      </c>
      <c r="F104" s="23" t="str">
        <f t="shared" si="6"/>
        <v>_2_30_85</v>
      </c>
      <c r="U104" s="15">
        <v>509</v>
      </c>
      <c r="V104" s="15">
        <v>2</v>
      </c>
      <c r="W104" s="15">
        <v>30</v>
      </c>
      <c r="X104" s="15" t="str">
        <f t="shared" si="4"/>
        <v>_2_30</v>
      </c>
      <c r="Y104" s="10" t="s">
        <v>699</v>
      </c>
      <c r="AE104" s="23"/>
    </row>
    <row r="105" spans="1:31" x14ac:dyDescent="0.25">
      <c r="A105" s="24" t="s">
        <v>303</v>
      </c>
      <c r="B105" s="15">
        <v>113</v>
      </c>
      <c r="C105" s="15">
        <v>2</v>
      </c>
      <c r="D105" s="15">
        <v>30</v>
      </c>
      <c r="E105" s="15" t="str">
        <f t="shared" si="5"/>
        <v>_2_30</v>
      </c>
      <c r="F105" s="23" t="str">
        <f t="shared" si="6"/>
        <v>_2_30_113</v>
      </c>
      <c r="U105" s="15">
        <v>0</v>
      </c>
      <c r="V105" s="15">
        <v>3</v>
      </c>
      <c r="W105" s="15">
        <v>0</v>
      </c>
      <c r="X105" s="15" t="str">
        <f t="shared" si="4"/>
        <v>_3_0</v>
      </c>
      <c r="Y105" s="10" t="s">
        <v>126</v>
      </c>
      <c r="AE105" s="23"/>
    </row>
    <row r="106" spans="1:31" x14ac:dyDescent="0.25">
      <c r="A106" s="24" t="s">
        <v>307</v>
      </c>
      <c r="B106" s="15">
        <v>117</v>
      </c>
      <c r="C106" s="15">
        <v>2</v>
      </c>
      <c r="D106" s="15">
        <v>30</v>
      </c>
      <c r="E106" s="15" t="str">
        <f t="shared" si="5"/>
        <v>_2_30</v>
      </c>
      <c r="F106" s="23" t="str">
        <f t="shared" si="6"/>
        <v>_2_30_117</v>
      </c>
      <c r="U106" s="15">
        <v>0</v>
      </c>
      <c r="V106" s="15">
        <v>3</v>
      </c>
      <c r="W106" s="15">
        <v>28</v>
      </c>
      <c r="X106" s="15" t="str">
        <f t="shared" si="4"/>
        <v>_3_28</v>
      </c>
      <c r="Y106" s="10" t="s">
        <v>165</v>
      </c>
      <c r="AE106" s="23"/>
    </row>
    <row r="107" spans="1:31" x14ac:dyDescent="0.25">
      <c r="A107" s="24" t="s">
        <v>443</v>
      </c>
      <c r="B107" s="15">
        <v>253</v>
      </c>
      <c r="C107" s="15">
        <v>2</v>
      </c>
      <c r="D107" s="15">
        <v>30</v>
      </c>
      <c r="E107" s="15" t="str">
        <f t="shared" si="5"/>
        <v>_2_30</v>
      </c>
      <c r="F107" s="23" t="str">
        <f t="shared" si="6"/>
        <v>_2_30_253</v>
      </c>
      <c r="U107" s="15">
        <v>36</v>
      </c>
      <c r="V107" s="15">
        <v>3</v>
      </c>
      <c r="W107" s="15">
        <v>28</v>
      </c>
      <c r="X107" s="15" t="str">
        <f t="shared" si="4"/>
        <v>_3_28</v>
      </c>
      <c r="Y107" s="10" t="s">
        <v>226</v>
      </c>
      <c r="AE107" s="23"/>
    </row>
    <row r="108" spans="1:31" x14ac:dyDescent="0.25">
      <c r="A108" s="24" t="s">
        <v>456</v>
      </c>
      <c r="B108" s="15">
        <v>266</v>
      </c>
      <c r="C108" s="15">
        <v>2</v>
      </c>
      <c r="D108" s="15">
        <v>30</v>
      </c>
      <c r="E108" s="15" t="str">
        <f t="shared" si="5"/>
        <v>_2_30</v>
      </c>
      <c r="F108" s="23" t="str">
        <f t="shared" si="6"/>
        <v>_2_30_266</v>
      </c>
      <c r="U108" s="15">
        <v>52</v>
      </c>
      <c r="V108" s="15">
        <v>3</v>
      </c>
      <c r="W108" s="15">
        <v>28</v>
      </c>
      <c r="X108" s="15" t="str">
        <f t="shared" si="4"/>
        <v>_3_28</v>
      </c>
      <c r="Y108" s="10" t="s">
        <v>242</v>
      </c>
      <c r="AE108" s="23"/>
    </row>
    <row r="109" spans="1:31" x14ac:dyDescent="0.25">
      <c r="A109" s="24" t="s">
        <v>496</v>
      </c>
      <c r="B109" s="15">
        <v>306</v>
      </c>
      <c r="C109" s="15">
        <v>2</v>
      </c>
      <c r="D109" s="15">
        <v>30</v>
      </c>
      <c r="E109" s="15" t="str">
        <f t="shared" si="5"/>
        <v>_2_30</v>
      </c>
      <c r="F109" s="23" t="str">
        <f t="shared" si="6"/>
        <v>_2_30_306</v>
      </c>
      <c r="U109" s="15">
        <v>53</v>
      </c>
      <c r="V109" s="15">
        <v>3</v>
      </c>
      <c r="W109" s="15">
        <v>28</v>
      </c>
      <c r="X109" s="15" t="str">
        <f t="shared" si="4"/>
        <v>_3_28</v>
      </c>
      <c r="Y109" s="10" t="s">
        <v>243</v>
      </c>
      <c r="AE109" s="23"/>
    </row>
    <row r="110" spans="1:31" x14ac:dyDescent="0.25">
      <c r="A110" s="24" t="s">
        <v>514</v>
      </c>
      <c r="B110" s="15">
        <v>324</v>
      </c>
      <c r="C110" s="15">
        <v>2</v>
      </c>
      <c r="D110" s="15">
        <v>30</v>
      </c>
      <c r="E110" s="15" t="str">
        <f t="shared" si="5"/>
        <v>_2_30</v>
      </c>
      <c r="F110" s="23" t="str">
        <f t="shared" si="6"/>
        <v>_2_30_324</v>
      </c>
      <c r="U110" s="15">
        <v>79</v>
      </c>
      <c r="V110" s="15">
        <v>3</v>
      </c>
      <c r="W110" s="15">
        <v>28</v>
      </c>
      <c r="X110" s="15" t="str">
        <f t="shared" si="4"/>
        <v>_3_28</v>
      </c>
      <c r="Y110" s="10" t="s">
        <v>269</v>
      </c>
      <c r="AE110" s="23"/>
    </row>
    <row r="111" spans="1:31" x14ac:dyDescent="0.25">
      <c r="A111" s="24" t="s">
        <v>556</v>
      </c>
      <c r="B111" s="15">
        <v>366</v>
      </c>
      <c r="C111" s="15">
        <v>2</v>
      </c>
      <c r="D111" s="15">
        <v>30</v>
      </c>
      <c r="E111" s="15" t="str">
        <f t="shared" si="5"/>
        <v>_2_30</v>
      </c>
      <c r="F111" s="23" t="str">
        <f t="shared" si="6"/>
        <v>_2_30_366</v>
      </c>
      <c r="U111" s="15">
        <v>124</v>
      </c>
      <c r="V111" s="15">
        <v>3</v>
      </c>
      <c r="W111" s="15">
        <v>28</v>
      </c>
      <c r="X111" s="15" t="str">
        <f t="shared" si="4"/>
        <v>_3_28</v>
      </c>
      <c r="Y111" s="10" t="s">
        <v>314</v>
      </c>
      <c r="AE111" s="23"/>
    </row>
    <row r="112" spans="1:31" x14ac:dyDescent="0.25">
      <c r="A112" s="24" t="s">
        <v>591</v>
      </c>
      <c r="B112" s="15">
        <v>401</v>
      </c>
      <c r="C112" s="15">
        <v>2</v>
      </c>
      <c r="D112" s="15">
        <v>30</v>
      </c>
      <c r="E112" s="15" t="str">
        <f t="shared" si="5"/>
        <v>_2_30</v>
      </c>
      <c r="F112" s="23" t="str">
        <f t="shared" si="6"/>
        <v>_2_30_401</v>
      </c>
      <c r="U112" s="15">
        <v>248</v>
      </c>
      <c r="V112" s="15">
        <v>3</v>
      </c>
      <c r="W112" s="15">
        <v>28</v>
      </c>
      <c r="X112" s="15" t="str">
        <f t="shared" si="4"/>
        <v>_3_28</v>
      </c>
      <c r="Y112" s="10" t="s">
        <v>438</v>
      </c>
      <c r="AE112" s="23"/>
    </row>
    <row r="113" spans="1:31" x14ac:dyDescent="0.25">
      <c r="A113" s="24" t="s">
        <v>603</v>
      </c>
      <c r="B113" s="15">
        <v>413</v>
      </c>
      <c r="C113" s="15">
        <v>2</v>
      </c>
      <c r="D113" s="15">
        <v>30</v>
      </c>
      <c r="E113" s="15" t="str">
        <f t="shared" si="5"/>
        <v>_2_30</v>
      </c>
      <c r="F113" s="23" t="str">
        <f t="shared" si="6"/>
        <v>_2_30_413</v>
      </c>
      <c r="U113" s="15">
        <v>282</v>
      </c>
      <c r="V113" s="15">
        <v>3</v>
      </c>
      <c r="W113" s="15">
        <v>28</v>
      </c>
      <c r="X113" s="15" t="str">
        <f t="shared" si="4"/>
        <v>_3_28</v>
      </c>
      <c r="Y113" s="10" t="s">
        <v>472</v>
      </c>
      <c r="AE113" s="23"/>
    </row>
    <row r="114" spans="1:31" x14ac:dyDescent="0.25">
      <c r="A114" s="24" t="s">
        <v>629</v>
      </c>
      <c r="B114" s="15">
        <v>439</v>
      </c>
      <c r="C114" s="15">
        <v>2</v>
      </c>
      <c r="D114" s="15">
        <v>30</v>
      </c>
      <c r="E114" s="15" t="str">
        <f t="shared" si="5"/>
        <v>_2_30</v>
      </c>
      <c r="F114" s="23" t="str">
        <f t="shared" si="6"/>
        <v>_2_30_439</v>
      </c>
      <c r="U114" s="15">
        <v>305</v>
      </c>
      <c r="V114" s="15">
        <v>3</v>
      </c>
      <c r="W114" s="15">
        <v>28</v>
      </c>
      <c r="X114" s="15" t="str">
        <f t="shared" si="4"/>
        <v>_3_28</v>
      </c>
      <c r="Y114" s="10" t="s">
        <v>495</v>
      </c>
      <c r="AE114" s="23"/>
    </row>
    <row r="115" spans="1:31" x14ac:dyDescent="0.25">
      <c r="A115" s="24" t="s">
        <v>699</v>
      </c>
      <c r="B115" s="15">
        <v>509</v>
      </c>
      <c r="C115" s="15">
        <v>2</v>
      </c>
      <c r="D115" s="15">
        <v>30</v>
      </c>
      <c r="E115" s="15" t="str">
        <f t="shared" si="5"/>
        <v>_2_30</v>
      </c>
      <c r="F115" s="23" t="str">
        <f t="shared" si="6"/>
        <v>_2_30_509</v>
      </c>
      <c r="U115" s="15">
        <v>307</v>
      </c>
      <c r="V115" s="15">
        <v>3</v>
      </c>
      <c r="W115" s="15">
        <v>28</v>
      </c>
      <c r="X115" s="15" t="str">
        <f t="shared" si="4"/>
        <v>_3_28</v>
      </c>
      <c r="Y115" s="10" t="s">
        <v>497</v>
      </c>
      <c r="AE115" s="23"/>
    </row>
    <row r="116" spans="1:31" x14ac:dyDescent="0.25">
      <c r="A116" s="24" t="s">
        <v>126</v>
      </c>
      <c r="B116" s="15">
        <v>0</v>
      </c>
      <c r="C116" s="15">
        <v>3</v>
      </c>
      <c r="D116" s="15">
        <v>0</v>
      </c>
      <c r="E116" s="15" t="str">
        <f t="shared" si="5"/>
        <v>_3_0</v>
      </c>
      <c r="F116" s="23" t="str">
        <f t="shared" si="6"/>
        <v>_3_0_0</v>
      </c>
      <c r="U116" s="15">
        <v>308</v>
      </c>
      <c r="V116" s="15">
        <v>3</v>
      </c>
      <c r="W116" s="15">
        <v>28</v>
      </c>
      <c r="X116" s="15" t="str">
        <f t="shared" si="4"/>
        <v>_3_28</v>
      </c>
      <c r="Y116" s="10" t="s">
        <v>498</v>
      </c>
      <c r="AE116" s="23"/>
    </row>
    <row r="117" spans="1:31" x14ac:dyDescent="0.25">
      <c r="A117" s="24" t="s">
        <v>165</v>
      </c>
      <c r="B117" s="15">
        <v>0</v>
      </c>
      <c r="C117" s="15">
        <v>3</v>
      </c>
      <c r="D117" s="15">
        <v>28</v>
      </c>
      <c r="E117" s="15" t="str">
        <f t="shared" si="5"/>
        <v>_3_28</v>
      </c>
      <c r="F117" s="23" t="str">
        <f t="shared" si="6"/>
        <v>_3_28_0</v>
      </c>
      <c r="U117" s="15">
        <v>412</v>
      </c>
      <c r="V117" s="15">
        <v>3</v>
      </c>
      <c r="W117" s="15">
        <v>28</v>
      </c>
      <c r="X117" s="15" t="str">
        <f t="shared" si="4"/>
        <v>_3_28</v>
      </c>
      <c r="Y117" s="10" t="s">
        <v>602</v>
      </c>
      <c r="AE117" s="23"/>
    </row>
    <row r="118" spans="1:31" x14ac:dyDescent="0.25">
      <c r="A118" s="24" t="s">
        <v>226</v>
      </c>
      <c r="B118" s="15">
        <v>36</v>
      </c>
      <c r="C118" s="15">
        <v>3</v>
      </c>
      <c r="D118" s="15">
        <v>28</v>
      </c>
      <c r="E118" s="15" t="str">
        <f t="shared" si="5"/>
        <v>_3_28</v>
      </c>
      <c r="F118" s="23" t="str">
        <f t="shared" si="6"/>
        <v>_3_28_36</v>
      </c>
      <c r="U118" s="15">
        <v>418</v>
      </c>
      <c r="V118" s="15">
        <v>3</v>
      </c>
      <c r="W118" s="15">
        <v>28</v>
      </c>
      <c r="X118" s="15" t="str">
        <f t="shared" si="4"/>
        <v>_3_28</v>
      </c>
      <c r="Y118" s="10" t="s">
        <v>608</v>
      </c>
      <c r="AE118" s="23"/>
    </row>
    <row r="119" spans="1:31" x14ac:dyDescent="0.25">
      <c r="A119" s="24" t="s">
        <v>242</v>
      </c>
      <c r="B119" s="15">
        <v>52</v>
      </c>
      <c r="C119" s="15">
        <v>3</v>
      </c>
      <c r="D119" s="15">
        <v>28</v>
      </c>
      <c r="E119" s="15" t="str">
        <f t="shared" si="5"/>
        <v>_3_28</v>
      </c>
      <c r="F119" s="23" t="str">
        <f t="shared" si="6"/>
        <v>_3_28_52</v>
      </c>
      <c r="U119" s="15">
        <v>421</v>
      </c>
      <c r="V119" s="15">
        <v>3</v>
      </c>
      <c r="W119" s="15">
        <v>28</v>
      </c>
      <c r="X119" s="15" t="str">
        <f t="shared" si="4"/>
        <v>_3_28</v>
      </c>
      <c r="Y119" s="10" t="s">
        <v>611</v>
      </c>
      <c r="AE119" s="23"/>
    </row>
    <row r="120" spans="1:31" x14ac:dyDescent="0.25">
      <c r="A120" s="24" t="s">
        <v>243</v>
      </c>
      <c r="B120" s="15">
        <v>53</v>
      </c>
      <c r="C120" s="15">
        <v>3</v>
      </c>
      <c r="D120" s="15">
        <v>28</v>
      </c>
      <c r="E120" s="15" t="str">
        <f t="shared" si="5"/>
        <v>_3_28</v>
      </c>
      <c r="F120" s="23" t="str">
        <f t="shared" si="6"/>
        <v>_3_28_53</v>
      </c>
      <c r="U120" s="15">
        <v>440</v>
      </c>
      <c r="V120" s="15">
        <v>3</v>
      </c>
      <c r="W120" s="15">
        <v>28</v>
      </c>
      <c r="X120" s="15" t="str">
        <f t="shared" si="4"/>
        <v>_3_28</v>
      </c>
      <c r="Y120" s="10" t="s">
        <v>630</v>
      </c>
      <c r="AE120" s="23"/>
    </row>
    <row r="121" spans="1:31" x14ac:dyDescent="0.25">
      <c r="A121" s="24" t="s">
        <v>269</v>
      </c>
      <c r="B121" s="15">
        <v>79</v>
      </c>
      <c r="C121" s="15">
        <v>3</v>
      </c>
      <c r="D121" s="15">
        <v>28</v>
      </c>
      <c r="E121" s="15" t="str">
        <f t="shared" si="5"/>
        <v>_3_28</v>
      </c>
      <c r="F121" s="23" t="str">
        <f t="shared" si="6"/>
        <v>_3_28_79</v>
      </c>
      <c r="U121" s="15">
        <v>453</v>
      </c>
      <c r="V121" s="15">
        <v>3</v>
      </c>
      <c r="W121" s="15">
        <v>28</v>
      </c>
      <c r="X121" s="15" t="str">
        <f t="shared" si="4"/>
        <v>_3_28</v>
      </c>
      <c r="Y121" s="10" t="s">
        <v>643</v>
      </c>
      <c r="AE121" s="23"/>
    </row>
    <row r="122" spans="1:31" x14ac:dyDescent="0.25">
      <c r="A122" s="24" t="s">
        <v>314</v>
      </c>
      <c r="B122" s="15">
        <v>124</v>
      </c>
      <c r="C122" s="15">
        <v>3</v>
      </c>
      <c r="D122" s="15">
        <v>28</v>
      </c>
      <c r="E122" s="15" t="str">
        <f t="shared" si="5"/>
        <v>_3_28</v>
      </c>
      <c r="F122" s="23" t="str">
        <f t="shared" si="6"/>
        <v>_3_28_124</v>
      </c>
      <c r="U122" s="15">
        <v>470</v>
      </c>
      <c r="V122" s="15">
        <v>3</v>
      </c>
      <c r="W122" s="15">
        <v>28</v>
      </c>
      <c r="X122" s="15" t="str">
        <f t="shared" si="4"/>
        <v>_3_28</v>
      </c>
      <c r="Y122" s="10" t="s">
        <v>660</v>
      </c>
      <c r="AE122" s="23"/>
    </row>
    <row r="123" spans="1:31" x14ac:dyDescent="0.25">
      <c r="A123" s="24" t="s">
        <v>438</v>
      </c>
      <c r="B123" s="15">
        <v>248</v>
      </c>
      <c r="C123" s="15">
        <v>3</v>
      </c>
      <c r="D123" s="15">
        <v>28</v>
      </c>
      <c r="E123" s="15" t="str">
        <f t="shared" si="5"/>
        <v>_3_28</v>
      </c>
      <c r="F123" s="23" t="str">
        <f t="shared" si="6"/>
        <v>_3_28_248</v>
      </c>
      <c r="U123" s="15">
        <v>472</v>
      </c>
      <c r="V123" s="15">
        <v>3</v>
      </c>
      <c r="W123" s="15">
        <v>28</v>
      </c>
      <c r="X123" s="15" t="str">
        <f t="shared" si="4"/>
        <v>_3_28</v>
      </c>
      <c r="Y123" s="10" t="s">
        <v>662</v>
      </c>
      <c r="AE123" s="23"/>
    </row>
    <row r="124" spans="1:31" x14ac:dyDescent="0.25">
      <c r="A124" s="24" t="s">
        <v>472</v>
      </c>
      <c r="B124" s="15">
        <v>282</v>
      </c>
      <c r="C124" s="15">
        <v>3</v>
      </c>
      <c r="D124" s="15">
        <v>28</v>
      </c>
      <c r="E124" s="15" t="str">
        <f t="shared" si="5"/>
        <v>_3_28</v>
      </c>
      <c r="F124" s="23" t="str">
        <f t="shared" si="6"/>
        <v>_3_28_282</v>
      </c>
      <c r="U124" s="15">
        <v>508</v>
      </c>
      <c r="V124" s="15">
        <v>3</v>
      </c>
      <c r="W124" s="15">
        <v>28</v>
      </c>
      <c r="X124" s="15" t="str">
        <f t="shared" si="4"/>
        <v>_3_28</v>
      </c>
      <c r="Y124" s="10" t="s">
        <v>698</v>
      </c>
      <c r="AE124" s="23"/>
    </row>
    <row r="125" spans="1:31" x14ac:dyDescent="0.25">
      <c r="A125" s="24" t="s">
        <v>495</v>
      </c>
      <c r="B125" s="15">
        <v>305</v>
      </c>
      <c r="C125" s="15">
        <v>3</v>
      </c>
      <c r="D125" s="15">
        <v>28</v>
      </c>
      <c r="E125" s="15" t="str">
        <f t="shared" si="5"/>
        <v>_3_28</v>
      </c>
      <c r="F125" s="23" t="str">
        <f t="shared" si="6"/>
        <v>_3_28_305</v>
      </c>
      <c r="U125" s="15">
        <v>515</v>
      </c>
      <c r="V125" s="15">
        <v>3</v>
      </c>
      <c r="W125" s="15">
        <v>28</v>
      </c>
      <c r="X125" s="15" t="str">
        <f t="shared" si="4"/>
        <v>_3_28</v>
      </c>
      <c r="Y125" s="10" t="s">
        <v>705</v>
      </c>
      <c r="AE125" s="23"/>
    </row>
    <row r="126" spans="1:31" x14ac:dyDescent="0.25">
      <c r="A126" s="24" t="s">
        <v>497</v>
      </c>
      <c r="B126" s="15">
        <v>307</v>
      </c>
      <c r="C126" s="15">
        <v>3</v>
      </c>
      <c r="D126" s="15">
        <v>28</v>
      </c>
      <c r="E126" s="15" t="str">
        <f t="shared" si="5"/>
        <v>_3_28</v>
      </c>
      <c r="F126" s="23" t="str">
        <f t="shared" si="6"/>
        <v>_3_28_307</v>
      </c>
      <c r="U126" s="15">
        <v>5</v>
      </c>
      <c r="V126" s="15">
        <v>3</v>
      </c>
      <c r="W126" s="15">
        <v>29</v>
      </c>
      <c r="X126" s="15" t="str">
        <f t="shared" si="4"/>
        <v>_3_29</v>
      </c>
      <c r="Y126" s="10" t="s">
        <v>195</v>
      </c>
      <c r="AE126" s="23"/>
    </row>
    <row r="127" spans="1:31" x14ac:dyDescent="0.25">
      <c r="A127" s="24" t="s">
        <v>498</v>
      </c>
      <c r="B127" s="15">
        <v>308</v>
      </c>
      <c r="C127" s="15">
        <v>3</v>
      </c>
      <c r="D127" s="15">
        <v>28</v>
      </c>
      <c r="E127" s="15" t="str">
        <f t="shared" si="5"/>
        <v>_3_28</v>
      </c>
      <c r="F127" s="23" t="str">
        <f t="shared" si="6"/>
        <v>_3_28_308</v>
      </c>
      <c r="U127" s="15">
        <v>25</v>
      </c>
      <c r="V127" s="15">
        <v>3</v>
      </c>
      <c r="W127" s="15">
        <v>29</v>
      </c>
      <c r="X127" s="15" t="str">
        <f t="shared" si="4"/>
        <v>_3_29</v>
      </c>
      <c r="Y127" s="10" t="s">
        <v>215</v>
      </c>
      <c r="AE127" s="23"/>
    </row>
    <row r="128" spans="1:31" x14ac:dyDescent="0.25">
      <c r="A128" s="24" t="s">
        <v>602</v>
      </c>
      <c r="B128" s="15">
        <v>412</v>
      </c>
      <c r="C128" s="15">
        <v>3</v>
      </c>
      <c r="D128" s="15">
        <v>28</v>
      </c>
      <c r="E128" s="15" t="str">
        <f t="shared" si="5"/>
        <v>_3_28</v>
      </c>
      <c r="F128" s="23" t="str">
        <f t="shared" si="6"/>
        <v>_3_28_412</v>
      </c>
      <c r="U128" s="15">
        <v>14</v>
      </c>
      <c r="V128" s="15">
        <v>3</v>
      </c>
      <c r="W128" s="15">
        <v>29</v>
      </c>
      <c r="X128" s="15" t="str">
        <f t="shared" si="4"/>
        <v>_3_29</v>
      </c>
      <c r="Y128" s="10" t="s">
        <v>204</v>
      </c>
      <c r="AE128" s="23"/>
    </row>
    <row r="129" spans="1:31" x14ac:dyDescent="0.25">
      <c r="A129" s="24" t="s">
        <v>608</v>
      </c>
      <c r="B129" s="15">
        <v>418</v>
      </c>
      <c r="C129" s="15">
        <v>3</v>
      </c>
      <c r="D129" s="15">
        <v>28</v>
      </c>
      <c r="E129" s="15" t="str">
        <f t="shared" si="5"/>
        <v>_3_28</v>
      </c>
      <c r="F129" s="23" t="str">
        <f t="shared" si="6"/>
        <v>_3_28_418</v>
      </c>
      <c r="U129" s="15">
        <v>0</v>
      </c>
      <c r="V129" s="15">
        <v>3</v>
      </c>
      <c r="W129" s="15">
        <v>29</v>
      </c>
      <c r="X129" s="15" t="str">
        <f t="shared" si="4"/>
        <v>_3_29</v>
      </c>
      <c r="Y129" s="10" t="s">
        <v>166</v>
      </c>
      <c r="AE129" s="23"/>
    </row>
    <row r="130" spans="1:31" x14ac:dyDescent="0.25">
      <c r="A130" s="24" t="s">
        <v>611</v>
      </c>
      <c r="B130" s="15">
        <v>421</v>
      </c>
      <c r="C130" s="15">
        <v>3</v>
      </c>
      <c r="D130" s="15">
        <v>28</v>
      </c>
      <c r="E130" s="15" t="str">
        <f t="shared" si="5"/>
        <v>_3_28</v>
      </c>
      <c r="F130" s="23" t="str">
        <f t="shared" si="6"/>
        <v>_3_28_421</v>
      </c>
      <c r="U130" s="15">
        <v>10</v>
      </c>
      <c r="V130" s="15">
        <v>3</v>
      </c>
      <c r="W130" s="15">
        <v>29</v>
      </c>
      <c r="X130" s="15" t="str">
        <f t="shared" si="4"/>
        <v>_3_29</v>
      </c>
      <c r="Y130" s="10" t="s">
        <v>200</v>
      </c>
      <c r="AE130" s="23"/>
    </row>
    <row r="131" spans="1:31" x14ac:dyDescent="0.25">
      <c r="A131" s="24" t="s">
        <v>630</v>
      </c>
      <c r="B131" s="15">
        <v>440</v>
      </c>
      <c r="C131" s="15">
        <v>3</v>
      </c>
      <c r="D131" s="15">
        <v>28</v>
      </c>
      <c r="E131" s="15" t="str">
        <f t="shared" si="5"/>
        <v>_3_28</v>
      </c>
      <c r="F131" s="23" t="str">
        <f t="shared" si="6"/>
        <v>_3_28_440</v>
      </c>
      <c r="U131" s="15">
        <v>30</v>
      </c>
      <c r="V131" s="15">
        <v>3</v>
      </c>
      <c r="W131" s="15">
        <v>29</v>
      </c>
      <c r="X131" s="15" t="str">
        <f t="shared" si="4"/>
        <v>_3_29</v>
      </c>
      <c r="Y131" s="10" t="s">
        <v>220</v>
      </c>
      <c r="AE131" s="23"/>
    </row>
    <row r="132" spans="1:31" x14ac:dyDescent="0.25">
      <c r="A132" s="24" t="s">
        <v>643</v>
      </c>
      <c r="B132" s="15">
        <v>453</v>
      </c>
      <c r="C132" s="15">
        <v>3</v>
      </c>
      <c r="D132" s="15">
        <v>28</v>
      </c>
      <c r="E132" s="15" t="str">
        <f t="shared" si="5"/>
        <v>_3_28</v>
      </c>
      <c r="F132" s="23" t="str">
        <f t="shared" si="6"/>
        <v>_3_28_453</v>
      </c>
      <c r="U132" s="15">
        <v>43</v>
      </c>
      <c r="V132" s="15">
        <v>3</v>
      </c>
      <c r="W132" s="15">
        <v>29</v>
      </c>
      <c r="X132" s="15" t="str">
        <f t="shared" ref="X132:X195" si="7">CONCATENATE("_",V132,"_",W132)</f>
        <v>_3_29</v>
      </c>
      <c r="Y132" s="10" t="s">
        <v>233</v>
      </c>
      <c r="AE132" s="23"/>
    </row>
    <row r="133" spans="1:31" x14ac:dyDescent="0.25">
      <c r="A133" s="24" t="s">
        <v>660</v>
      </c>
      <c r="B133" s="15">
        <v>470</v>
      </c>
      <c r="C133" s="15">
        <v>3</v>
      </c>
      <c r="D133" s="15">
        <v>28</v>
      </c>
      <c r="E133" s="15" t="str">
        <f t="shared" si="5"/>
        <v>_3_28</v>
      </c>
      <c r="F133" s="23" t="str">
        <f t="shared" si="6"/>
        <v>_3_28_470</v>
      </c>
      <c r="U133" s="15">
        <v>57</v>
      </c>
      <c r="V133" s="15">
        <v>3</v>
      </c>
      <c r="W133" s="15">
        <v>29</v>
      </c>
      <c r="X133" s="15" t="str">
        <f t="shared" si="7"/>
        <v>_3_29</v>
      </c>
      <c r="Y133" s="10" t="s">
        <v>247</v>
      </c>
      <c r="AE133" s="23"/>
    </row>
    <row r="134" spans="1:31" x14ac:dyDescent="0.25">
      <c r="A134" s="24" t="s">
        <v>662</v>
      </c>
      <c r="B134" s="15">
        <v>472</v>
      </c>
      <c r="C134" s="15">
        <v>3</v>
      </c>
      <c r="D134" s="15">
        <v>28</v>
      </c>
      <c r="E134" s="15" t="str">
        <f t="shared" si="5"/>
        <v>_3_28</v>
      </c>
      <c r="F134" s="23" t="str">
        <f t="shared" si="6"/>
        <v>_3_28_472</v>
      </c>
      <c r="U134" s="15">
        <v>75</v>
      </c>
      <c r="V134" s="15">
        <v>3</v>
      </c>
      <c r="W134" s="15">
        <v>29</v>
      </c>
      <c r="X134" s="15" t="str">
        <f t="shared" si="7"/>
        <v>_3_29</v>
      </c>
      <c r="Y134" s="10" t="s">
        <v>265</v>
      </c>
      <c r="AE134" s="23"/>
    </row>
    <row r="135" spans="1:31" x14ac:dyDescent="0.25">
      <c r="A135" s="24" t="s">
        <v>698</v>
      </c>
      <c r="B135" s="15">
        <v>508</v>
      </c>
      <c r="C135" s="15">
        <v>3</v>
      </c>
      <c r="D135" s="15">
        <v>28</v>
      </c>
      <c r="E135" s="15" t="str">
        <f t="shared" si="5"/>
        <v>_3_28</v>
      </c>
      <c r="F135" s="23" t="str">
        <f t="shared" si="6"/>
        <v>_3_28_508</v>
      </c>
      <c r="U135" s="15">
        <v>130</v>
      </c>
      <c r="V135" s="15">
        <v>3</v>
      </c>
      <c r="W135" s="15">
        <v>29</v>
      </c>
      <c r="X135" s="15" t="str">
        <f t="shared" si="7"/>
        <v>_3_29</v>
      </c>
      <c r="Y135" s="10" t="s">
        <v>320</v>
      </c>
      <c r="AE135" s="23"/>
    </row>
    <row r="136" spans="1:31" x14ac:dyDescent="0.25">
      <c r="A136" s="24" t="s">
        <v>705</v>
      </c>
      <c r="B136" s="15">
        <v>515</v>
      </c>
      <c r="C136" s="15">
        <v>3</v>
      </c>
      <c r="D136" s="15">
        <v>28</v>
      </c>
      <c r="E136" s="15" t="str">
        <f t="shared" si="5"/>
        <v>_3_28</v>
      </c>
      <c r="F136" s="23" t="str">
        <f t="shared" si="6"/>
        <v>_3_28_515</v>
      </c>
      <c r="U136" s="15">
        <v>141</v>
      </c>
      <c r="V136" s="15">
        <v>3</v>
      </c>
      <c r="W136" s="15">
        <v>29</v>
      </c>
      <c r="X136" s="15" t="str">
        <f t="shared" si="7"/>
        <v>_3_29</v>
      </c>
      <c r="Y136" s="10" t="s">
        <v>331</v>
      </c>
      <c r="AE136" s="23"/>
    </row>
    <row r="137" spans="1:31" x14ac:dyDescent="0.25">
      <c r="A137" s="24" t="s">
        <v>195</v>
      </c>
      <c r="B137" s="15">
        <v>5</v>
      </c>
      <c r="C137" s="15">
        <v>3</v>
      </c>
      <c r="D137" s="15">
        <v>29</v>
      </c>
      <c r="E137" s="15" t="str">
        <f t="shared" si="5"/>
        <v>_3_29</v>
      </c>
      <c r="F137" s="23" t="str">
        <f t="shared" si="6"/>
        <v>_3_29_5</v>
      </c>
      <c r="U137" s="15">
        <v>143</v>
      </c>
      <c r="V137" s="15">
        <v>3</v>
      </c>
      <c r="W137" s="15">
        <v>29</v>
      </c>
      <c r="X137" s="15" t="str">
        <f t="shared" si="7"/>
        <v>_3_29</v>
      </c>
      <c r="Y137" s="10" t="s">
        <v>333</v>
      </c>
      <c r="AE137" s="23"/>
    </row>
    <row r="138" spans="1:31" x14ac:dyDescent="0.25">
      <c r="A138" s="24" t="s">
        <v>215</v>
      </c>
      <c r="B138" s="15">
        <v>25</v>
      </c>
      <c r="C138" s="15">
        <v>3</v>
      </c>
      <c r="D138" s="15">
        <v>29</v>
      </c>
      <c r="E138" s="15" t="str">
        <f t="shared" si="5"/>
        <v>_3_29</v>
      </c>
      <c r="F138" s="23" t="str">
        <f t="shared" si="6"/>
        <v>_3_29_25</v>
      </c>
      <c r="U138" s="15">
        <v>198</v>
      </c>
      <c r="V138" s="15">
        <v>3</v>
      </c>
      <c r="W138" s="15">
        <v>29</v>
      </c>
      <c r="X138" s="15" t="str">
        <f t="shared" si="7"/>
        <v>_3_29</v>
      </c>
      <c r="Y138" s="10" t="s">
        <v>388</v>
      </c>
      <c r="AE138" s="23"/>
    </row>
    <row r="139" spans="1:31" x14ac:dyDescent="0.25">
      <c r="A139" s="24" t="s">
        <v>204</v>
      </c>
      <c r="B139" s="15">
        <v>14</v>
      </c>
      <c r="C139" s="15">
        <v>3</v>
      </c>
      <c r="D139" s="15">
        <v>29</v>
      </c>
      <c r="E139" s="15" t="str">
        <f t="shared" si="5"/>
        <v>_3_29</v>
      </c>
      <c r="F139" s="23" t="str">
        <f t="shared" si="6"/>
        <v>_3_29_14</v>
      </c>
      <c r="U139" s="15">
        <v>265</v>
      </c>
      <c r="V139" s="15">
        <v>3</v>
      </c>
      <c r="W139" s="15">
        <v>29</v>
      </c>
      <c r="X139" s="15" t="str">
        <f t="shared" si="7"/>
        <v>_3_29</v>
      </c>
      <c r="Y139" s="10" t="s">
        <v>455</v>
      </c>
      <c r="AE139" s="23"/>
    </row>
    <row r="140" spans="1:31" x14ac:dyDescent="0.25">
      <c r="A140" s="24" t="s">
        <v>166</v>
      </c>
      <c r="B140" s="15">
        <v>0</v>
      </c>
      <c r="C140" s="15">
        <v>3</v>
      </c>
      <c r="D140" s="15">
        <v>29</v>
      </c>
      <c r="E140" s="15" t="str">
        <f t="shared" si="5"/>
        <v>_3_29</v>
      </c>
      <c r="F140" s="23" t="str">
        <f t="shared" si="6"/>
        <v>_3_29_0</v>
      </c>
      <c r="U140" s="15">
        <v>327</v>
      </c>
      <c r="V140" s="15">
        <v>3</v>
      </c>
      <c r="W140" s="15">
        <v>29</v>
      </c>
      <c r="X140" s="15" t="str">
        <f t="shared" si="7"/>
        <v>_3_29</v>
      </c>
      <c r="Y140" s="10" t="s">
        <v>517</v>
      </c>
      <c r="AE140" s="23"/>
    </row>
    <row r="141" spans="1:31" x14ac:dyDescent="0.25">
      <c r="A141" s="24" t="s">
        <v>200</v>
      </c>
      <c r="B141" s="15">
        <v>10</v>
      </c>
      <c r="C141" s="15">
        <v>3</v>
      </c>
      <c r="D141" s="15">
        <v>29</v>
      </c>
      <c r="E141" s="15" t="str">
        <f t="shared" si="5"/>
        <v>_3_29</v>
      </c>
      <c r="F141" s="23" t="str">
        <f t="shared" si="6"/>
        <v>_3_29_10</v>
      </c>
      <c r="U141" s="15">
        <v>407</v>
      </c>
      <c r="V141" s="15">
        <v>3</v>
      </c>
      <c r="W141" s="15">
        <v>29</v>
      </c>
      <c r="X141" s="15" t="str">
        <f t="shared" si="7"/>
        <v>_3_29</v>
      </c>
      <c r="Y141" s="10" t="s">
        <v>597</v>
      </c>
      <c r="AE141" s="23"/>
    </row>
    <row r="142" spans="1:31" x14ac:dyDescent="0.25">
      <c r="A142" s="24" t="s">
        <v>220</v>
      </c>
      <c r="B142" s="15">
        <v>30</v>
      </c>
      <c r="C142" s="15">
        <v>3</v>
      </c>
      <c r="D142" s="15">
        <v>29</v>
      </c>
      <c r="E142" s="15" t="str">
        <f t="shared" si="5"/>
        <v>_3_29</v>
      </c>
      <c r="F142" s="23" t="str">
        <f t="shared" si="6"/>
        <v>_3_29_30</v>
      </c>
      <c r="U142" s="15">
        <v>427</v>
      </c>
      <c r="V142" s="15">
        <v>3</v>
      </c>
      <c r="W142" s="15">
        <v>29</v>
      </c>
      <c r="X142" s="15" t="str">
        <f t="shared" si="7"/>
        <v>_3_29</v>
      </c>
      <c r="Y142" s="10" t="s">
        <v>617</v>
      </c>
      <c r="AE142" s="23"/>
    </row>
    <row r="143" spans="1:31" x14ac:dyDescent="0.25">
      <c r="A143" s="24" t="s">
        <v>233</v>
      </c>
      <c r="B143" s="15">
        <v>43</v>
      </c>
      <c r="C143" s="15">
        <v>3</v>
      </c>
      <c r="D143" s="15">
        <v>29</v>
      </c>
      <c r="E143" s="15" t="str">
        <f t="shared" ref="E143:E206" si="8">CONCATENATE("_",C143,"_",D143)</f>
        <v>_3_29</v>
      </c>
      <c r="F143" s="23" t="str">
        <f t="shared" ref="F143:F206" si="9">CONCATENATE("_",C143,"_",D143,"_",B143)</f>
        <v>_3_29_43</v>
      </c>
      <c r="U143" s="15">
        <v>441</v>
      </c>
      <c r="V143" s="15">
        <v>3</v>
      </c>
      <c r="W143" s="15">
        <v>29</v>
      </c>
      <c r="X143" s="15" t="str">
        <f t="shared" si="7"/>
        <v>_3_29</v>
      </c>
      <c r="Y143" s="10" t="s">
        <v>631</v>
      </c>
      <c r="AE143" s="23"/>
    </row>
    <row r="144" spans="1:31" x14ac:dyDescent="0.25">
      <c r="A144" s="24" t="s">
        <v>247</v>
      </c>
      <c r="B144" s="15">
        <v>57</v>
      </c>
      <c r="C144" s="15">
        <v>3</v>
      </c>
      <c r="D144" s="15">
        <v>29</v>
      </c>
      <c r="E144" s="15" t="str">
        <f t="shared" si="8"/>
        <v>_3_29</v>
      </c>
      <c r="F144" s="23" t="str">
        <f t="shared" si="9"/>
        <v>_3_29_57</v>
      </c>
      <c r="U144" s="15">
        <v>66</v>
      </c>
      <c r="V144" s="15">
        <v>3</v>
      </c>
      <c r="W144" s="15">
        <v>29</v>
      </c>
      <c r="X144" s="15" t="str">
        <f t="shared" si="7"/>
        <v>_3_29</v>
      </c>
      <c r="Y144" s="10" t="s">
        <v>256</v>
      </c>
      <c r="AE144" s="23"/>
    </row>
    <row r="145" spans="1:31" x14ac:dyDescent="0.25">
      <c r="A145" s="24" t="s">
        <v>265</v>
      </c>
      <c r="B145" s="15">
        <v>75</v>
      </c>
      <c r="C145" s="15">
        <v>3</v>
      </c>
      <c r="D145" s="15">
        <v>29</v>
      </c>
      <c r="E145" s="15" t="str">
        <f t="shared" si="8"/>
        <v>_3_29</v>
      </c>
      <c r="F145" s="23" t="str">
        <f t="shared" si="9"/>
        <v>_3_29_75</v>
      </c>
      <c r="U145" s="15">
        <v>505</v>
      </c>
      <c r="V145" s="15">
        <v>3</v>
      </c>
      <c r="W145" s="15">
        <v>29</v>
      </c>
      <c r="X145" s="15" t="str">
        <f t="shared" si="7"/>
        <v>_3_29</v>
      </c>
      <c r="Y145" s="10" t="s">
        <v>695</v>
      </c>
      <c r="AE145" s="23"/>
    </row>
    <row r="146" spans="1:31" x14ac:dyDescent="0.25">
      <c r="A146" s="24" t="s">
        <v>320</v>
      </c>
      <c r="B146" s="15">
        <v>130</v>
      </c>
      <c r="C146" s="15">
        <v>3</v>
      </c>
      <c r="D146" s="15">
        <v>29</v>
      </c>
      <c r="E146" s="15" t="str">
        <f t="shared" si="8"/>
        <v>_3_29</v>
      </c>
      <c r="F146" s="23" t="str">
        <f t="shared" si="9"/>
        <v>_3_29_130</v>
      </c>
      <c r="U146" s="15">
        <v>513</v>
      </c>
      <c r="V146" s="15">
        <v>3</v>
      </c>
      <c r="W146" s="15">
        <v>29</v>
      </c>
      <c r="X146" s="15" t="str">
        <f t="shared" si="7"/>
        <v>_3_29</v>
      </c>
      <c r="Y146" s="10" t="s">
        <v>703</v>
      </c>
      <c r="AE146" s="23"/>
    </row>
    <row r="147" spans="1:31" x14ac:dyDescent="0.25">
      <c r="A147" s="24" t="s">
        <v>331</v>
      </c>
      <c r="B147" s="15">
        <v>141</v>
      </c>
      <c r="C147" s="15">
        <v>3</v>
      </c>
      <c r="D147" s="15">
        <v>29</v>
      </c>
      <c r="E147" s="15" t="str">
        <f t="shared" si="8"/>
        <v>_3_29</v>
      </c>
      <c r="F147" s="23" t="str">
        <f t="shared" si="9"/>
        <v>_3_29_141</v>
      </c>
      <c r="U147" s="15">
        <v>525</v>
      </c>
      <c r="V147" s="15">
        <v>3</v>
      </c>
      <c r="W147" s="15">
        <v>29</v>
      </c>
      <c r="X147" s="15" t="str">
        <f t="shared" si="7"/>
        <v>_3_29</v>
      </c>
      <c r="Y147" s="10" t="s">
        <v>715</v>
      </c>
      <c r="AE147" s="23"/>
    </row>
    <row r="148" spans="1:31" x14ac:dyDescent="0.25">
      <c r="A148" s="24" t="s">
        <v>333</v>
      </c>
      <c r="B148" s="15">
        <v>143</v>
      </c>
      <c r="C148" s="15">
        <v>3</v>
      </c>
      <c r="D148" s="15">
        <v>29</v>
      </c>
      <c r="E148" s="15" t="str">
        <f t="shared" si="8"/>
        <v>_3_29</v>
      </c>
      <c r="F148" s="23" t="str">
        <f t="shared" si="9"/>
        <v>_3_29_143</v>
      </c>
      <c r="U148" s="15">
        <v>557</v>
      </c>
      <c r="V148" s="15">
        <v>3</v>
      </c>
      <c r="W148" s="15">
        <v>29</v>
      </c>
      <c r="X148" s="15" t="str">
        <f t="shared" si="7"/>
        <v>_3_29</v>
      </c>
      <c r="Y148" s="10" t="s">
        <v>746</v>
      </c>
      <c r="AE148" s="23"/>
    </row>
    <row r="149" spans="1:31" x14ac:dyDescent="0.25">
      <c r="A149" s="24" t="s">
        <v>388</v>
      </c>
      <c r="B149" s="15">
        <v>198</v>
      </c>
      <c r="C149" s="15">
        <v>3</v>
      </c>
      <c r="D149" s="15">
        <v>29</v>
      </c>
      <c r="E149" s="15" t="str">
        <f t="shared" si="8"/>
        <v>_3_29</v>
      </c>
      <c r="F149" s="23" t="str">
        <f t="shared" si="9"/>
        <v>_3_29_198</v>
      </c>
      <c r="U149" s="15">
        <v>0</v>
      </c>
      <c r="V149" s="15">
        <v>4</v>
      </c>
      <c r="W149" s="15">
        <v>0</v>
      </c>
      <c r="X149" s="15" t="str">
        <f t="shared" si="7"/>
        <v>_4_0</v>
      </c>
      <c r="Y149" s="10" t="s">
        <v>129</v>
      </c>
      <c r="AE149" s="23"/>
    </row>
    <row r="150" spans="1:31" x14ac:dyDescent="0.25">
      <c r="A150" s="24" t="s">
        <v>455</v>
      </c>
      <c r="B150" s="15">
        <v>265</v>
      </c>
      <c r="C150" s="15">
        <v>3</v>
      </c>
      <c r="D150" s="15">
        <v>29</v>
      </c>
      <c r="E150" s="15" t="str">
        <f t="shared" si="8"/>
        <v>_3_29</v>
      </c>
      <c r="F150" s="23" t="str">
        <f t="shared" si="9"/>
        <v>_3_29_265</v>
      </c>
      <c r="U150" s="15">
        <v>11</v>
      </c>
      <c r="V150" s="15">
        <v>4</v>
      </c>
      <c r="W150" s="15">
        <v>1</v>
      </c>
      <c r="X150" s="15" t="str">
        <f t="shared" si="7"/>
        <v>_4_1</v>
      </c>
      <c r="Y150" s="10" t="s">
        <v>201</v>
      </c>
      <c r="AE150" s="23"/>
    </row>
    <row r="151" spans="1:31" x14ac:dyDescent="0.25">
      <c r="A151" s="24" t="s">
        <v>517</v>
      </c>
      <c r="B151" s="15">
        <v>327</v>
      </c>
      <c r="C151" s="15">
        <v>3</v>
      </c>
      <c r="D151" s="15">
        <v>29</v>
      </c>
      <c r="E151" s="15" t="str">
        <f t="shared" si="8"/>
        <v>_3_29</v>
      </c>
      <c r="F151" s="23" t="str">
        <f t="shared" si="9"/>
        <v>_3_29_327</v>
      </c>
      <c r="U151" s="15">
        <v>0</v>
      </c>
      <c r="V151" s="15">
        <v>4</v>
      </c>
      <c r="W151" s="15">
        <v>1</v>
      </c>
      <c r="X151" s="15" t="str">
        <f t="shared" si="7"/>
        <v>_4_1</v>
      </c>
      <c r="Y151" s="10" t="s">
        <v>167</v>
      </c>
      <c r="AE151" s="23"/>
    </row>
    <row r="152" spans="1:31" x14ac:dyDescent="0.25">
      <c r="A152" s="24" t="s">
        <v>597</v>
      </c>
      <c r="B152" s="15">
        <v>407</v>
      </c>
      <c r="C152" s="15">
        <v>3</v>
      </c>
      <c r="D152" s="15">
        <v>29</v>
      </c>
      <c r="E152" s="15" t="str">
        <f t="shared" si="8"/>
        <v>_3_29</v>
      </c>
      <c r="F152" s="23" t="str">
        <f t="shared" si="9"/>
        <v>_3_29_407</v>
      </c>
      <c r="U152" s="15">
        <v>34</v>
      </c>
      <c r="V152" s="15">
        <v>4</v>
      </c>
      <c r="W152" s="15">
        <v>1</v>
      </c>
      <c r="X152" s="15" t="str">
        <f t="shared" si="7"/>
        <v>_4_1</v>
      </c>
      <c r="Y152" s="10" t="s">
        <v>224</v>
      </c>
      <c r="AE152" s="23"/>
    </row>
    <row r="153" spans="1:31" x14ac:dyDescent="0.25">
      <c r="A153" s="24" t="s">
        <v>617</v>
      </c>
      <c r="B153" s="15">
        <v>427</v>
      </c>
      <c r="C153" s="15">
        <v>3</v>
      </c>
      <c r="D153" s="15">
        <v>29</v>
      </c>
      <c r="E153" s="15" t="str">
        <f t="shared" si="8"/>
        <v>_3_29</v>
      </c>
      <c r="F153" s="23" t="str">
        <f t="shared" si="9"/>
        <v>_3_29_427</v>
      </c>
      <c r="U153" s="15">
        <v>65</v>
      </c>
      <c r="V153" s="15">
        <v>4</v>
      </c>
      <c r="W153" s="15">
        <v>1</v>
      </c>
      <c r="X153" s="15" t="str">
        <f t="shared" si="7"/>
        <v>_4_1</v>
      </c>
      <c r="Y153" s="10" t="s">
        <v>255</v>
      </c>
      <c r="AE153" s="23"/>
    </row>
    <row r="154" spans="1:31" x14ac:dyDescent="0.25">
      <c r="A154" s="24" t="s">
        <v>631</v>
      </c>
      <c r="B154" s="15">
        <v>441</v>
      </c>
      <c r="C154" s="15">
        <v>3</v>
      </c>
      <c r="D154" s="15">
        <v>29</v>
      </c>
      <c r="E154" s="15" t="str">
        <f t="shared" si="8"/>
        <v>_3_29</v>
      </c>
      <c r="F154" s="23" t="str">
        <f t="shared" si="9"/>
        <v>_3_29_441</v>
      </c>
      <c r="U154" s="15">
        <v>81</v>
      </c>
      <c r="V154" s="15">
        <v>4</v>
      </c>
      <c r="W154" s="15">
        <v>1</v>
      </c>
      <c r="X154" s="15" t="str">
        <f t="shared" si="7"/>
        <v>_4_1</v>
      </c>
      <c r="Y154" s="10" t="s">
        <v>271</v>
      </c>
      <c r="AE154" s="23"/>
    </row>
    <row r="155" spans="1:31" x14ac:dyDescent="0.25">
      <c r="A155" s="24" t="s">
        <v>256</v>
      </c>
      <c r="B155" s="15">
        <v>66</v>
      </c>
      <c r="C155" s="15">
        <v>3</v>
      </c>
      <c r="D155" s="15">
        <v>29</v>
      </c>
      <c r="E155" s="15" t="str">
        <f t="shared" si="8"/>
        <v>_3_29</v>
      </c>
      <c r="F155" s="23" t="str">
        <f t="shared" si="9"/>
        <v>_3_29_66</v>
      </c>
      <c r="U155" s="15">
        <v>99</v>
      </c>
      <c r="V155" s="15">
        <v>4</v>
      </c>
      <c r="W155" s="15">
        <v>1</v>
      </c>
      <c r="X155" s="15" t="str">
        <f t="shared" si="7"/>
        <v>_4_1</v>
      </c>
      <c r="Y155" s="10" t="s">
        <v>289</v>
      </c>
      <c r="AE155" s="23"/>
    </row>
    <row r="156" spans="1:31" x14ac:dyDescent="0.25">
      <c r="A156" s="24" t="s">
        <v>695</v>
      </c>
      <c r="B156" s="15">
        <v>505</v>
      </c>
      <c r="C156" s="15">
        <v>3</v>
      </c>
      <c r="D156" s="15">
        <v>29</v>
      </c>
      <c r="E156" s="15" t="str">
        <f t="shared" si="8"/>
        <v>_3_29</v>
      </c>
      <c r="F156" s="23" t="str">
        <f t="shared" si="9"/>
        <v>_3_29_505</v>
      </c>
      <c r="U156" s="15">
        <v>152</v>
      </c>
      <c r="V156" s="15">
        <v>4</v>
      </c>
      <c r="W156" s="15">
        <v>1</v>
      </c>
      <c r="X156" s="15" t="str">
        <f t="shared" si="7"/>
        <v>_4_1</v>
      </c>
      <c r="Y156" s="10" t="s">
        <v>342</v>
      </c>
      <c r="AE156" s="23"/>
    </row>
    <row r="157" spans="1:31" x14ac:dyDescent="0.25">
      <c r="A157" s="24" t="s">
        <v>703</v>
      </c>
      <c r="B157" s="15">
        <v>513</v>
      </c>
      <c r="C157" s="15">
        <v>3</v>
      </c>
      <c r="D157" s="15">
        <v>29</v>
      </c>
      <c r="E157" s="15" t="str">
        <f t="shared" si="8"/>
        <v>_3_29</v>
      </c>
      <c r="F157" s="23" t="str">
        <f t="shared" si="9"/>
        <v>_3_29_513</v>
      </c>
      <c r="U157" s="15">
        <v>183</v>
      </c>
      <c r="V157" s="15">
        <v>4</v>
      </c>
      <c r="W157" s="15">
        <v>1</v>
      </c>
      <c r="X157" s="15" t="str">
        <f t="shared" si="7"/>
        <v>_4_1</v>
      </c>
      <c r="Y157" s="10" t="s">
        <v>373</v>
      </c>
      <c r="AE157" s="23"/>
    </row>
    <row r="158" spans="1:31" x14ac:dyDescent="0.25">
      <c r="A158" s="24" t="s">
        <v>715</v>
      </c>
      <c r="B158" s="15">
        <v>525</v>
      </c>
      <c r="C158" s="15">
        <v>3</v>
      </c>
      <c r="D158" s="15">
        <v>29</v>
      </c>
      <c r="E158" s="15" t="str">
        <f t="shared" si="8"/>
        <v>_3_29</v>
      </c>
      <c r="F158" s="23" t="str">
        <f t="shared" si="9"/>
        <v>_3_29_525</v>
      </c>
      <c r="U158" s="15">
        <v>186</v>
      </c>
      <c r="V158" s="15">
        <v>4</v>
      </c>
      <c r="W158" s="15">
        <v>1</v>
      </c>
      <c r="X158" s="15" t="str">
        <f t="shared" si="7"/>
        <v>_4_1</v>
      </c>
      <c r="Y158" s="10" t="s">
        <v>376</v>
      </c>
    </row>
    <row r="159" spans="1:31" x14ac:dyDescent="0.25">
      <c r="A159" s="24" t="s">
        <v>746</v>
      </c>
      <c r="B159" s="15">
        <v>557</v>
      </c>
      <c r="C159" s="15">
        <v>3</v>
      </c>
      <c r="D159" s="15">
        <v>29</v>
      </c>
      <c r="E159" s="15" t="str">
        <f t="shared" si="8"/>
        <v>_3_29</v>
      </c>
      <c r="F159" s="23" t="str">
        <f t="shared" si="9"/>
        <v>_3_29_557</v>
      </c>
      <c r="U159" s="15">
        <v>199</v>
      </c>
      <c r="V159" s="15">
        <v>4</v>
      </c>
      <c r="W159" s="15">
        <v>1</v>
      </c>
      <c r="X159" s="15" t="str">
        <f t="shared" si="7"/>
        <v>_4_1</v>
      </c>
      <c r="Y159" s="10" t="s">
        <v>389</v>
      </c>
    </row>
    <row r="160" spans="1:31" x14ac:dyDescent="0.25">
      <c r="A160" s="24" t="s">
        <v>129</v>
      </c>
      <c r="B160" s="15">
        <v>0</v>
      </c>
      <c r="C160" s="15">
        <v>4</v>
      </c>
      <c r="D160" s="15">
        <v>0</v>
      </c>
      <c r="E160" s="15" t="str">
        <f t="shared" si="8"/>
        <v>_4_0</v>
      </c>
      <c r="F160" s="23" t="str">
        <f t="shared" si="9"/>
        <v>_4_0_0</v>
      </c>
      <c r="U160" s="15">
        <v>230</v>
      </c>
      <c r="V160" s="15">
        <v>4</v>
      </c>
      <c r="W160" s="15">
        <v>1</v>
      </c>
      <c r="X160" s="15" t="str">
        <f t="shared" si="7"/>
        <v>_4_1</v>
      </c>
      <c r="Y160" s="10" t="s">
        <v>420</v>
      </c>
    </row>
    <row r="161" spans="1:25" x14ac:dyDescent="0.25">
      <c r="A161" s="24" t="s">
        <v>201</v>
      </c>
      <c r="B161" s="15">
        <v>11</v>
      </c>
      <c r="C161" s="15">
        <v>4</v>
      </c>
      <c r="D161" s="15">
        <v>1</v>
      </c>
      <c r="E161" s="15" t="str">
        <f t="shared" si="8"/>
        <v>_4_1</v>
      </c>
      <c r="F161" s="23" t="str">
        <f t="shared" si="9"/>
        <v>_4_1_11</v>
      </c>
      <c r="U161" s="15">
        <v>251</v>
      </c>
      <c r="V161" s="15">
        <v>4</v>
      </c>
      <c r="W161" s="15">
        <v>1</v>
      </c>
      <c r="X161" s="15" t="str">
        <f t="shared" si="7"/>
        <v>_4_1</v>
      </c>
      <c r="Y161" s="10" t="s">
        <v>441</v>
      </c>
    </row>
    <row r="162" spans="1:25" x14ac:dyDescent="0.25">
      <c r="A162" s="24" t="s">
        <v>167</v>
      </c>
      <c r="B162" s="15">
        <v>0</v>
      </c>
      <c r="C162" s="15">
        <v>4</v>
      </c>
      <c r="D162" s="15">
        <v>1</v>
      </c>
      <c r="E162" s="15" t="str">
        <f t="shared" si="8"/>
        <v>_4_1</v>
      </c>
      <c r="F162" s="23" t="str">
        <f t="shared" si="9"/>
        <v>_4_1_0</v>
      </c>
      <c r="U162" s="15">
        <v>259</v>
      </c>
      <c r="V162" s="15">
        <v>4</v>
      </c>
      <c r="W162" s="15">
        <v>1</v>
      </c>
      <c r="X162" s="15" t="str">
        <f t="shared" si="7"/>
        <v>_4_1</v>
      </c>
      <c r="Y162" s="10" t="s">
        <v>449</v>
      </c>
    </row>
    <row r="163" spans="1:25" x14ac:dyDescent="0.25">
      <c r="A163" s="24" t="s">
        <v>224</v>
      </c>
      <c r="B163" s="15">
        <v>34</v>
      </c>
      <c r="C163" s="15">
        <v>4</v>
      </c>
      <c r="D163" s="15">
        <v>1</v>
      </c>
      <c r="E163" s="15" t="str">
        <f t="shared" si="8"/>
        <v>_4_1</v>
      </c>
      <c r="F163" s="23" t="str">
        <f t="shared" si="9"/>
        <v>_4_1_34</v>
      </c>
      <c r="U163" s="15">
        <v>290</v>
      </c>
      <c r="V163" s="15">
        <v>4</v>
      </c>
      <c r="W163" s="15">
        <v>1</v>
      </c>
      <c r="X163" s="15" t="str">
        <f t="shared" si="7"/>
        <v>_4_1</v>
      </c>
      <c r="Y163" s="10" t="s">
        <v>480</v>
      </c>
    </row>
    <row r="164" spans="1:25" x14ac:dyDescent="0.25">
      <c r="A164" s="24" t="s">
        <v>255</v>
      </c>
      <c r="B164" s="15">
        <v>65</v>
      </c>
      <c r="C164" s="15">
        <v>4</v>
      </c>
      <c r="D164" s="15">
        <v>1</v>
      </c>
      <c r="E164" s="15" t="str">
        <f t="shared" si="8"/>
        <v>_4_1</v>
      </c>
      <c r="F164" s="23" t="str">
        <f t="shared" si="9"/>
        <v>_4_1_65</v>
      </c>
      <c r="U164" s="15">
        <v>376</v>
      </c>
      <c r="V164" s="15">
        <v>4</v>
      </c>
      <c r="W164" s="15">
        <v>1</v>
      </c>
      <c r="X164" s="15" t="str">
        <f t="shared" si="7"/>
        <v>_4_1</v>
      </c>
      <c r="Y164" s="10" t="s">
        <v>566</v>
      </c>
    </row>
    <row r="165" spans="1:25" x14ac:dyDescent="0.25">
      <c r="A165" s="24" t="s">
        <v>271</v>
      </c>
      <c r="B165" s="15">
        <v>81</v>
      </c>
      <c r="C165" s="15">
        <v>4</v>
      </c>
      <c r="D165" s="15">
        <v>1</v>
      </c>
      <c r="E165" s="15" t="str">
        <f t="shared" si="8"/>
        <v>_4_1</v>
      </c>
      <c r="F165" s="23" t="str">
        <f t="shared" si="9"/>
        <v>_4_1_81</v>
      </c>
      <c r="U165" s="15">
        <v>461</v>
      </c>
      <c r="V165" s="15">
        <v>4</v>
      </c>
      <c r="W165" s="15">
        <v>1</v>
      </c>
      <c r="X165" s="15" t="str">
        <f t="shared" si="7"/>
        <v>_4_1</v>
      </c>
      <c r="Y165" s="10" t="s">
        <v>651</v>
      </c>
    </row>
    <row r="166" spans="1:25" x14ac:dyDescent="0.25">
      <c r="A166" s="24" t="s">
        <v>289</v>
      </c>
      <c r="B166" s="15">
        <v>99</v>
      </c>
      <c r="C166" s="15">
        <v>4</v>
      </c>
      <c r="D166" s="15">
        <v>1</v>
      </c>
      <c r="E166" s="15" t="str">
        <f t="shared" si="8"/>
        <v>_4_1</v>
      </c>
      <c r="F166" s="23" t="str">
        <f t="shared" si="9"/>
        <v>_4_1_99</v>
      </c>
      <c r="U166" s="15">
        <v>484</v>
      </c>
      <c r="V166" s="15">
        <v>4</v>
      </c>
      <c r="W166" s="15">
        <v>1</v>
      </c>
      <c r="X166" s="15" t="str">
        <f t="shared" si="7"/>
        <v>_4_1</v>
      </c>
      <c r="Y166" s="10" t="s">
        <v>674</v>
      </c>
    </row>
    <row r="167" spans="1:25" x14ac:dyDescent="0.25">
      <c r="A167" s="24" t="s">
        <v>342</v>
      </c>
      <c r="B167" s="15">
        <v>152</v>
      </c>
      <c r="C167" s="15">
        <v>4</v>
      </c>
      <c r="D167" s="15">
        <v>1</v>
      </c>
      <c r="E167" s="15" t="str">
        <f t="shared" si="8"/>
        <v>_4_1</v>
      </c>
      <c r="F167" s="23" t="str">
        <f t="shared" si="9"/>
        <v>_4_1_152</v>
      </c>
      <c r="U167" s="15">
        <v>501</v>
      </c>
      <c r="V167" s="15">
        <v>4</v>
      </c>
      <c r="W167" s="15">
        <v>1</v>
      </c>
      <c r="X167" s="15" t="str">
        <f t="shared" si="7"/>
        <v>_4_1</v>
      </c>
      <c r="Y167" s="10" t="s">
        <v>691</v>
      </c>
    </row>
    <row r="168" spans="1:25" x14ac:dyDescent="0.25">
      <c r="A168" s="24" t="s">
        <v>373</v>
      </c>
      <c r="B168" s="15">
        <v>183</v>
      </c>
      <c r="C168" s="15">
        <v>4</v>
      </c>
      <c r="D168" s="15">
        <v>1</v>
      </c>
      <c r="E168" s="15" t="str">
        <f t="shared" si="8"/>
        <v>_4_1</v>
      </c>
      <c r="F168" s="23" t="str">
        <f t="shared" si="9"/>
        <v>_4_1_183</v>
      </c>
      <c r="U168" s="15">
        <v>537</v>
      </c>
      <c r="V168" s="15">
        <v>4</v>
      </c>
      <c r="W168" s="15">
        <v>1</v>
      </c>
      <c r="X168" s="15" t="str">
        <f t="shared" si="7"/>
        <v>_4_1</v>
      </c>
      <c r="Y168" s="10" t="s">
        <v>130</v>
      </c>
    </row>
    <row r="169" spans="1:25" x14ac:dyDescent="0.25">
      <c r="A169" s="24" t="s">
        <v>376</v>
      </c>
      <c r="B169" s="15">
        <v>186</v>
      </c>
      <c r="C169" s="15">
        <v>4</v>
      </c>
      <c r="D169" s="15">
        <v>1</v>
      </c>
      <c r="E169" s="15" t="str">
        <f t="shared" si="8"/>
        <v>_4_1</v>
      </c>
      <c r="F169" s="23" t="str">
        <f t="shared" si="9"/>
        <v>_4_1_186</v>
      </c>
      <c r="U169" s="15">
        <v>567</v>
      </c>
      <c r="V169" s="15">
        <v>4</v>
      </c>
      <c r="W169" s="15">
        <v>1</v>
      </c>
      <c r="X169" s="15" t="str">
        <f t="shared" si="7"/>
        <v>_4_1</v>
      </c>
      <c r="Y169" s="10" t="s">
        <v>756</v>
      </c>
    </row>
    <row r="170" spans="1:25" x14ac:dyDescent="0.25">
      <c r="A170" s="24" t="s">
        <v>389</v>
      </c>
      <c r="B170" s="15">
        <v>199</v>
      </c>
      <c r="C170" s="15">
        <v>4</v>
      </c>
      <c r="D170" s="15">
        <v>1</v>
      </c>
      <c r="E170" s="15" t="str">
        <f t="shared" si="8"/>
        <v>_4_1</v>
      </c>
      <c r="F170" s="23" t="str">
        <f t="shared" si="9"/>
        <v>_4_1_199</v>
      </c>
      <c r="U170" s="15">
        <v>4</v>
      </c>
      <c r="V170" s="15">
        <v>4</v>
      </c>
      <c r="W170" s="15">
        <v>2</v>
      </c>
      <c r="X170" s="15" t="str">
        <f t="shared" si="7"/>
        <v>_4_2</v>
      </c>
      <c r="Y170" s="10" t="s">
        <v>194</v>
      </c>
    </row>
    <row r="171" spans="1:25" x14ac:dyDescent="0.25">
      <c r="A171" s="24" t="s">
        <v>420</v>
      </c>
      <c r="B171" s="15">
        <v>230</v>
      </c>
      <c r="C171" s="15">
        <v>4</v>
      </c>
      <c r="D171" s="15">
        <v>1</v>
      </c>
      <c r="E171" s="15" t="str">
        <f t="shared" si="8"/>
        <v>_4_1</v>
      </c>
      <c r="F171" s="23" t="str">
        <f t="shared" si="9"/>
        <v>_4_1_230</v>
      </c>
      <c r="U171" s="15">
        <v>0</v>
      </c>
      <c r="V171" s="15">
        <v>4</v>
      </c>
      <c r="W171" s="15">
        <v>2</v>
      </c>
      <c r="X171" s="15" t="str">
        <f t="shared" si="7"/>
        <v>_4_2</v>
      </c>
      <c r="Y171" s="10" t="s">
        <v>168</v>
      </c>
    </row>
    <row r="172" spans="1:25" x14ac:dyDescent="0.25">
      <c r="A172" s="24" t="s">
        <v>441</v>
      </c>
      <c r="B172" s="15">
        <v>251</v>
      </c>
      <c r="C172" s="15">
        <v>4</v>
      </c>
      <c r="D172" s="15">
        <v>1</v>
      </c>
      <c r="E172" s="15" t="str">
        <f t="shared" si="8"/>
        <v>_4_1</v>
      </c>
      <c r="F172" s="23" t="str">
        <f t="shared" si="9"/>
        <v>_4_1_251</v>
      </c>
      <c r="U172" s="15">
        <v>22</v>
      </c>
      <c r="V172" s="15">
        <v>4</v>
      </c>
      <c r="W172" s="15">
        <v>2</v>
      </c>
      <c r="X172" s="15" t="str">
        <f t="shared" si="7"/>
        <v>_4_2</v>
      </c>
      <c r="Y172" s="10" t="s">
        <v>212</v>
      </c>
    </row>
    <row r="173" spans="1:25" x14ac:dyDescent="0.25">
      <c r="A173" s="24" t="s">
        <v>449</v>
      </c>
      <c r="B173" s="15">
        <v>259</v>
      </c>
      <c r="C173" s="15">
        <v>4</v>
      </c>
      <c r="D173" s="15">
        <v>1</v>
      </c>
      <c r="E173" s="15" t="str">
        <f t="shared" si="8"/>
        <v>_4_1</v>
      </c>
      <c r="F173" s="23" t="str">
        <f t="shared" si="9"/>
        <v>_4_1_259</v>
      </c>
      <c r="U173" s="15">
        <v>32</v>
      </c>
      <c r="V173" s="15">
        <v>4</v>
      </c>
      <c r="W173" s="15">
        <v>2</v>
      </c>
      <c r="X173" s="15" t="str">
        <f t="shared" si="7"/>
        <v>_4_2</v>
      </c>
      <c r="Y173" s="10" t="s">
        <v>222</v>
      </c>
    </row>
    <row r="174" spans="1:25" x14ac:dyDescent="0.25">
      <c r="A174" s="24" t="s">
        <v>480</v>
      </c>
      <c r="B174" s="15">
        <v>290</v>
      </c>
      <c r="C174" s="15">
        <v>4</v>
      </c>
      <c r="D174" s="15">
        <v>1</v>
      </c>
      <c r="E174" s="15" t="str">
        <f t="shared" si="8"/>
        <v>_4_1</v>
      </c>
      <c r="F174" s="23" t="str">
        <f t="shared" si="9"/>
        <v>_4_1_290</v>
      </c>
      <c r="U174" s="15">
        <v>39</v>
      </c>
      <c r="V174" s="15">
        <v>4</v>
      </c>
      <c r="W174" s="15">
        <v>2</v>
      </c>
      <c r="X174" s="15" t="str">
        <f t="shared" si="7"/>
        <v>_4_2</v>
      </c>
      <c r="Y174" s="10" t="s">
        <v>229</v>
      </c>
    </row>
    <row r="175" spans="1:25" x14ac:dyDescent="0.25">
      <c r="A175" s="24" t="s">
        <v>566</v>
      </c>
      <c r="B175" s="15">
        <v>376</v>
      </c>
      <c r="C175" s="15">
        <v>4</v>
      </c>
      <c r="D175" s="15">
        <v>1</v>
      </c>
      <c r="E175" s="15" t="str">
        <f t="shared" si="8"/>
        <v>_4_1</v>
      </c>
      <c r="F175" s="23" t="str">
        <f t="shared" si="9"/>
        <v>_4_1_376</v>
      </c>
      <c r="U175" s="15">
        <v>55</v>
      </c>
      <c r="V175" s="15">
        <v>4</v>
      </c>
      <c r="W175" s="15">
        <v>2</v>
      </c>
      <c r="X175" s="15" t="str">
        <f t="shared" si="7"/>
        <v>_4_2</v>
      </c>
      <c r="Y175" s="10" t="s">
        <v>245</v>
      </c>
    </row>
    <row r="176" spans="1:25" x14ac:dyDescent="0.25">
      <c r="A176" s="24" t="s">
        <v>651</v>
      </c>
      <c r="B176" s="15">
        <v>461</v>
      </c>
      <c r="C176" s="15">
        <v>4</v>
      </c>
      <c r="D176" s="15">
        <v>1</v>
      </c>
      <c r="E176" s="15" t="str">
        <f t="shared" si="8"/>
        <v>_4_1</v>
      </c>
      <c r="F176" s="23" t="str">
        <f t="shared" si="9"/>
        <v>_4_1_461</v>
      </c>
      <c r="U176" s="15">
        <v>89</v>
      </c>
      <c r="V176" s="15">
        <v>4</v>
      </c>
      <c r="W176" s="15">
        <v>2</v>
      </c>
      <c r="X176" s="15" t="str">
        <f t="shared" si="7"/>
        <v>_4_2</v>
      </c>
      <c r="Y176" s="10" t="s">
        <v>279</v>
      </c>
    </row>
    <row r="177" spans="1:25" x14ac:dyDescent="0.25">
      <c r="A177" s="24" t="s">
        <v>674</v>
      </c>
      <c r="B177" s="15">
        <v>484</v>
      </c>
      <c r="C177" s="15">
        <v>4</v>
      </c>
      <c r="D177" s="15">
        <v>1</v>
      </c>
      <c r="E177" s="15" t="str">
        <f t="shared" si="8"/>
        <v>_4_1</v>
      </c>
      <c r="F177" s="23" t="str">
        <f t="shared" si="9"/>
        <v>_4_1_484</v>
      </c>
      <c r="U177" s="15">
        <v>160</v>
      </c>
      <c r="V177" s="15">
        <v>4</v>
      </c>
      <c r="W177" s="15">
        <v>2</v>
      </c>
      <c r="X177" s="15" t="str">
        <f t="shared" si="7"/>
        <v>_4_2</v>
      </c>
      <c r="Y177" s="10" t="s">
        <v>350</v>
      </c>
    </row>
    <row r="178" spans="1:25" x14ac:dyDescent="0.25">
      <c r="A178" s="24" t="s">
        <v>691</v>
      </c>
      <c r="B178" s="15">
        <v>501</v>
      </c>
      <c r="C178" s="15">
        <v>4</v>
      </c>
      <c r="D178" s="15">
        <v>1</v>
      </c>
      <c r="E178" s="15" t="str">
        <f t="shared" si="8"/>
        <v>_4_1</v>
      </c>
      <c r="F178" s="23" t="str">
        <f t="shared" si="9"/>
        <v>_4_1_501</v>
      </c>
      <c r="U178" s="15">
        <v>164</v>
      </c>
      <c r="V178" s="15">
        <v>4</v>
      </c>
      <c r="W178" s="15">
        <v>2</v>
      </c>
      <c r="X178" s="15" t="str">
        <f t="shared" si="7"/>
        <v>_4_2</v>
      </c>
      <c r="Y178" s="10" t="s">
        <v>354</v>
      </c>
    </row>
    <row r="179" spans="1:25" x14ac:dyDescent="0.25">
      <c r="A179" s="24" t="s">
        <v>130</v>
      </c>
      <c r="B179" s="15">
        <v>537</v>
      </c>
      <c r="C179" s="15">
        <v>4</v>
      </c>
      <c r="D179" s="15">
        <v>1</v>
      </c>
      <c r="E179" s="15" t="str">
        <f t="shared" si="8"/>
        <v>_4_1</v>
      </c>
      <c r="F179" s="23" t="str">
        <f t="shared" si="9"/>
        <v>_4_1_537</v>
      </c>
      <c r="U179" s="15">
        <v>165</v>
      </c>
      <c r="V179" s="15">
        <v>4</v>
      </c>
      <c r="W179" s="15">
        <v>2</v>
      </c>
      <c r="X179" s="15" t="str">
        <f t="shared" si="7"/>
        <v>_4_2</v>
      </c>
      <c r="Y179" s="10" t="s">
        <v>355</v>
      </c>
    </row>
    <row r="180" spans="1:25" x14ac:dyDescent="0.25">
      <c r="A180" s="24" t="s">
        <v>756</v>
      </c>
      <c r="B180" s="15">
        <v>567</v>
      </c>
      <c r="C180" s="15">
        <v>4</v>
      </c>
      <c r="D180" s="15">
        <v>1</v>
      </c>
      <c r="E180" s="15" t="str">
        <f t="shared" si="8"/>
        <v>_4_1</v>
      </c>
      <c r="F180" s="23" t="str">
        <f t="shared" si="9"/>
        <v>_4_1_567</v>
      </c>
      <c r="U180" s="15">
        <v>181</v>
      </c>
      <c r="V180" s="15">
        <v>4</v>
      </c>
      <c r="W180" s="15">
        <v>2</v>
      </c>
      <c r="X180" s="15" t="str">
        <f t="shared" si="7"/>
        <v>_4_2</v>
      </c>
      <c r="Y180" s="10" t="s">
        <v>371</v>
      </c>
    </row>
    <row r="181" spans="1:25" x14ac:dyDescent="0.25">
      <c r="A181" s="24" t="s">
        <v>194</v>
      </c>
      <c r="B181" s="15">
        <v>4</v>
      </c>
      <c r="C181" s="15">
        <v>4</v>
      </c>
      <c r="D181" s="15">
        <v>2</v>
      </c>
      <c r="E181" s="15" t="str">
        <f t="shared" si="8"/>
        <v>_4_2</v>
      </c>
      <c r="F181" s="23" t="str">
        <f t="shared" si="9"/>
        <v>_4_2_4</v>
      </c>
      <c r="U181" s="15">
        <v>237</v>
      </c>
      <c r="V181" s="15">
        <v>4</v>
      </c>
      <c r="W181" s="15">
        <v>2</v>
      </c>
      <c r="X181" s="15" t="str">
        <f t="shared" si="7"/>
        <v>_4_2</v>
      </c>
      <c r="Y181" s="10" t="s">
        <v>427</v>
      </c>
    </row>
    <row r="182" spans="1:25" x14ac:dyDescent="0.25">
      <c r="A182" s="24" t="s">
        <v>168</v>
      </c>
      <c r="B182" s="15">
        <v>0</v>
      </c>
      <c r="C182" s="15">
        <v>4</v>
      </c>
      <c r="D182" s="15">
        <v>2</v>
      </c>
      <c r="E182" s="15" t="str">
        <f t="shared" si="8"/>
        <v>_4_2</v>
      </c>
      <c r="F182" s="23" t="str">
        <f t="shared" si="9"/>
        <v>_4_2_0</v>
      </c>
      <c r="U182" s="15">
        <v>245</v>
      </c>
      <c r="V182" s="15">
        <v>4</v>
      </c>
      <c r="W182" s="15">
        <v>2</v>
      </c>
      <c r="X182" s="15" t="str">
        <f t="shared" si="7"/>
        <v>_4_2</v>
      </c>
      <c r="Y182" s="10" t="s">
        <v>435</v>
      </c>
    </row>
    <row r="183" spans="1:25" x14ac:dyDescent="0.25">
      <c r="A183" s="24" t="s">
        <v>212</v>
      </c>
      <c r="B183" s="15">
        <v>22</v>
      </c>
      <c r="C183" s="15">
        <v>4</v>
      </c>
      <c r="D183" s="15">
        <v>2</v>
      </c>
      <c r="E183" s="15" t="str">
        <f t="shared" si="8"/>
        <v>_4_2</v>
      </c>
      <c r="F183" s="23" t="str">
        <f t="shared" si="9"/>
        <v>_4_2_22</v>
      </c>
      <c r="U183" s="15">
        <v>261</v>
      </c>
      <c r="V183" s="15">
        <v>4</v>
      </c>
      <c r="W183" s="15">
        <v>2</v>
      </c>
      <c r="X183" s="15" t="str">
        <f t="shared" si="7"/>
        <v>_4_2</v>
      </c>
      <c r="Y183" s="10" t="s">
        <v>451</v>
      </c>
    </row>
    <row r="184" spans="1:25" x14ac:dyDescent="0.25">
      <c r="A184" s="24" t="s">
        <v>222</v>
      </c>
      <c r="B184" s="15">
        <v>32</v>
      </c>
      <c r="C184" s="15">
        <v>4</v>
      </c>
      <c r="D184" s="15">
        <v>2</v>
      </c>
      <c r="E184" s="15" t="str">
        <f t="shared" si="8"/>
        <v>_4_2</v>
      </c>
      <c r="F184" s="23" t="str">
        <f t="shared" si="9"/>
        <v>_4_2_32</v>
      </c>
      <c r="U184" s="15">
        <v>340</v>
      </c>
      <c r="V184" s="15">
        <v>4</v>
      </c>
      <c r="W184" s="15">
        <v>2</v>
      </c>
      <c r="X184" s="15" t="str">
        <f t="shared" si="7"/>
        <v>_4_2</v>
      </c>
      <c r="Y184" s="10" t="s">
        <v>530</v>
      </c>
    </row>
    <row r="185" spans="1:25" x14ac:dyDescent="0.25">
      <c r="A185" s="24" t="s">
        <v>229</v>
      </c>
      <c r="B185" s="15">
        <v>39</v>
      </c>
      <c r="C185" s="15">
        <v>4</v>
      </c>
      <c r="D185" s="15">
        <v>2</v>
      </c>
      <c r="E185" s="15" t="str">
        <f t="shared" si="8"/>
        <v>_4_2</v>
      </c>
      <c r="F185" s="23" t="str">
        <f t="shared" si="9"/>
        <v>_4_2_39</v>
      </c>
      <c r="U185" s="15">
        <v>352</v>
      </c>
      <c r="V185" s="15">
        <v>4</v>
      </c>
      <c r="W185" s="15">
        <v>2</v>
      </c>
      <c r="X185" s="15" t="str">
        <f t="shared" si="7"/>
        <v>_4_2</v>
      </c>
      <c r="Y185" s="10" t="s">
        <v>542</v>
      </c>
    </row>
    <row r="186" spans="1:25" x14ac:dyDescent="0.25">
      <c r="A186" s="24" t="s">
        <v>245</v>
      </c>
      <c r="B186" s="15">
        <v>55</v>
      </c>
      <c r="C186" s="15">
        <v>4</v>
      </c>
      <c r="D186" s="15">
        <v>2</v>
      </c>
      <c r="E186" s="15" t="str">
        <f t="shared" si="8"/>
        <v>_4_2</v>
      </c>
      <c r="F186" s="23" t="str">
        <f t="shared" si="9"/>
        <v>_4_2_55</v>
      </c>
      <c r="U186" s="15">
        <v>373</v>
      </c>
      <c r="V186" s="15">
        <v>4</v>
      </c>
      <c r="W186" s="15">
        <v>2</v>
      </c>
      <c r="X186" s="15" t="str">
        <f t="shared" si="7"/>
        <v>_4_2</v>
      </c>
      <c r="Y186" s="10" t="s">
        <v>563</v>
      </c>
    </row>
    <row r="187" spans="1:25" x14ac:dyDescent="0.25">
      <c r="A187" s="24" t="s">
        <v>279</v>
      </c>
      <c r="B187" s="15">
        <v>89</v>
      </c>
      <c r="C187" s="15">
        <v>4</v>
      </c>
      <c r="D187" s="15">
        <v>2</v>
      </c>
      <c r="E187" s="15" t="str">
        <f t="shared" si="8"/>
        <v>_4_2</v>
      </c>
      <c r="F187" s="23" t="str">
        <f t="shared" si="9"/>
        <v>_4_2_89</v>
      </c>
      <c r="U187" s="15">
        <v>381</v>
      </c>
      <c r="V187" s="15">
        <v>4</v>
      </c>
      <c r="W187" s="15">
        <v>2</v>
      </c>
      <c r="X187" s="15" t="str">
        <f t="shared" si="7"/>
        <v>_4_2</v>
      </c>
      <c r="Y187" s="10" t="s">
        <v>571</v>
      </c>
    </row>
    <row r="188" spans="1:25" x14ac:dyDescent="0.25">
      <c r="A188" s="24" t="s">
        <v>350</v>
      </c>
      <c r="B188" s="15">
        <v>160</v>
      </c>
      <c r="C188" s="15">
        <v>4</v>
      </c>
      <c r="D188" s="15">
        <v>2</v>
      </c>
      <c r="E188" s="15" t="str">
        <f t="shared" si="8"/>
        <v>_4_2</v>
      </c>
      <c r="F188" s="23" t="str">
        <f t="shared" si="9"/>
        <v>_4_2_160</v>
      </c>
      <c r="U188" s="15">
        <v>400</v>
      </c>
      <c r="V188" s="15">
        <v>4</v>
      </c>
      <c r="W188" s="15">
        <v>2</v>
      </c>
      <c r="X188" s="15" t="str">
        <f t="shared" si="7"/>
        <v>_4_2</v>
      </c>
      <c r="Y188" s="10" t="s">
        <v>590</v>
      </c>
    </row>
    <row r="189" spans="1:25" x14ac:dyDescent="0.25">
      <c r="A189" s="24" t="s">
        <v>354</v>
      </c>
      <c r="B189" s="15">
        <v>164</v>
      </c>
      <c r="C189" s="15">
        <v>4</v>
      </c>
      <c r="D189" s="15">
        <v>2</v>
      </c>
      <c r="E189" s="15" t="str">
        <f t="shared" si="8"/>
        <v>_4_2</v>
      </c>
      <c r="F189" s="23" t="str">
        <f t="shared" si="9"/>
        <v>_4_2_164</v>
      </c>
      <c r="U189" s="15">
        <v>455</v>
      </c>
      <c r="V189" s="15">
        <v>4</v>
      </c>
      <c r="W189" s="15">
        <v>2</v>
      </c>
      <c r="X189" s="15" t="str">
        <f t="shared" si="7"/>
        <v>_4_2</v>
      </c>
      <c r="Y189" s="10" t="s">
        <v>645</v>
      </c>
    </row>
    <row r="190" spans="1:25" x14ac:dyDescent="0.25">
      <c r="A190" s="24" t="s">
        <v>355</v>
      </c>
      <c r="B190" s="15">
        <v>165</v>
      </c>
      <c r="C190" s="15">
        <v>4</v>
      </c>
      <c r="D190" s="15">
        <v>2</v>
      </c>
      <c r="E190" s="15" t="str">
        <f t="shared" si="8"/>
        <v>_4_2</v>
      </c>
      <c r="F190" s="23" t="str">
        <f t="shared" si="9"/>
        <v>_4_2_165</v>
      </c>
      <c r="U190" s="15">
        <v>456</v>
      </c>
      <c r="V190" s="15">
        <v>4</v>
      </c>
      <c r="W190" s="15">
        <v>2</v>
      </c>
      <c r="X190" s="15" t="str">
        <f t="shared" si="7"/>
        <v>_4_2</v>
      </c>
      <c r="Y190" s="10" t="s">
        <v>646</v>
      </c>
    </row>
    <row r="191" spans="1:25" x14ac:dyDescent="0.25">
      <c r="A191" s="24" t="s">
        <v>371</v>
      </c>
      <c r="B191" s="15">
        <v>181</v>
      </c>
      <c r="C191" s="15">
        <v>4</v>
      </c>
      <c r="D191" s="15">
        <v>2</v>
      </c>
      <c r="E191" s="15" t="str">
        <f t="shared" si="8"/>
        <v>_4_2</v>
      </c>
      <c r="F191" s="23" t="str">
        <f t="shared" si="9"/>
        <v>_4_2_181</v>
      </c>
      <c r="U191" s="15">
        <v>459</v>
      </c>
      <c r="V191" s="15">
        <v>4</v>
      </c>
      <c r="W191" s="15">
        <v>2</v>
      </c>
      <c r="X191" s="15" t="str">
        <f t="shared" si="7"/>
        <v>_4_2</v>
      </c>
      <c r="Y191" s="10" t="s">
        <v>649</v>
      </c>
    </row>
    <row r="192" spans="1:25" x14ac:dyDescent="0.25">
      <c r="A192" s="24" t="s">
        <v>427</v>
      </c>
      <c r="B192" s="15">
        <v>237</v>
      </c>
      <c r="C192" s="15">
        <v>4</v>
      </c>
      <c r="D192" s="15">
        <v>2</v>
      </c>
      <c r="E192" s="15" t="str">
        <f t="shared" si="8"/>
        <v>_4_2</v>
      </c>
      <c r="F192" s="23" t="str">
        <f t="shared" si="9"/>
        <v>_4_2_237</v>
      </c>
      <c r="U192" s="15">
        <v>462</v>
      </c>
      <c r="V192" s="15">
        <v>4</v>
      </c>
      <c r="W192" s="15">
        <v>2</v>
      </c>
      <c r="X192" s="15" t="str">
        <f t="shared" si="7"/>
        <v>_4_2</v>
      </c>
      <c r="Y192" s="10" t="s">
        <v>652</v>
      </c>
    </row>
    <row r="193" spans="1:25" x14ac:dyDescent="0.25">
      <c r="A193" s="24" t="s">
        <v>435</v>
      </c>
      <c r="B193" s="15">
        <v>245</v>
      </c>
      <c r="C193" s="15">
        <v>4</v>
      </c>
      <c r="D193" s="15">
        <v>2</v>
      </c>
      <c r="E193" s="15" t="str">
        <f t="shared" si="8"/>
        <v>_4_2</v>
      </c>
      <c r="F193" s="23" t="str">
        <f t="shared" si="9"/>
        <v>_4_2_245</v>
      </c>
      <c r="U193" s="15">
        <v>476</v>
      </c>
      <c r="V193" s="15">
        <v>4</v>
      </c>
      <c r="W193" s="15">
        <v>2</v>
      </c>
      <c r="X193" s="15" t="str">
        <f t="shared" si="7"/>
        <v>_4_2</v>
      </c>
      <c r="Y193" s="10" t="s">
        <v>666</v>
      </c>
    </row>
    <row r="194" spans="1:25" x14ac:dyDescent="0.25">
      <c r="A194" s="24" t="s">
        <v>451</v>
      </c>
      <c r="B194" s="15">
        <v>261</v>
      </c>
      <c r="C194" s="15">
        <v>4</v>
      </c>
      <c r="D194" s="15">
        <v>2</v>
      </c>
      <c r="E194" s="15" t="str">
        <f t="shared" si="8"/>
        <v>_4_2</v>
      </c>
      <c r="F194" s="23" t="str">
        <f t="shared" si="9"/>
        <v>_4_2_261</v>
      </c>
      <c r="U194" s="15">
        <v>520</v>
      </c>
      <c r="V194" s="15">
        <v>4</v>
      </c>
      <c r="W194" s="15">
        <v>2</v>
      </c>
      <c r="X194" s="15" t="str">
        <f t="shared" si="7"/>
        <v>_4_2</v>
      </c>
      <c r="Y194" s="10" t="s">
        <v>710</v>
      </c>
    </row>
    <row r="195" spans="1:25" x14ac:dyDescent="0.25">
      <c r="A195" s="24" t="s">
        <v>530</v>
      </c>
      <c r="B195" s="15">
        <v>340</v>
      </c>
      <c r="C195" s="15">
        <v>4</v>
      </c>
      <c r="D195" s="15">
        <v>2</v>
      </c>
      <c r="E195" s="15" t="str">
        <f t="shared" si="8"/>
        <v>_4_2</v>
      </c>
      <c r="F195" s="23" t="str">
        <f t="shared" si="9"/>
        <v>_4_2_340</v>
      </c>
      <c r="U195" s="15">
        <v>524</v>
      </c>
      <c r="V195" s="15">
        <v>4</v>
      </c>
      <c r="W195" s="15">
        <v>2</v>
      </c>
      <c r="X195" s="15" t="str">
        <f t="shared" si="7"/>
        <v>_4_2</v>
      </c>
      <c r="Y195" s="10" t="s">
        <v>714</v>
      </c>
    </row>
    <row r="196" spans="1:25" x14ac:dyDescent="0.25">
      <c r="A196" s="24" t="s">
        <v>542</v>
      </c>
      <c r="B196" s="15">
        <v>352</v>
      </c>
      <c r="C196" s="15">
        <v>4</v>
      </c>
      <c r="D196" s="15">
        <v>2</v>
      </c>
      <c r="E196" s="15" t="str">
        <f t="shared" si="8"/>
        <v>_4_2</v>
      </c>
      <c r="F196" s="23" t="str">
        <f t="shared" si="9"/>
        <v>_4_2_352</v>
      </c>
      <c r="U196" s="15">
        <v>529</v>
      </c>
      <c r="V196" s="15">
        <v>4</v>
      </c>
      <c r="W196" s="15">
        <v>2</v>
      </c>
      <c r="X196" s="15" t="str">
        <f t="shared" ref="X196:X259" si="10">CONCATENATE("_",V196,"_",W196)</f>
        <v>_4_2</v>
      </c>
      <c r="Y196" s="10" t="s">
        <v>719</v>
      </c>
    </row>
    <row r="197" spans="1:25" x14ac:dyDescent="0.25">
      <c r="A197" s="24" t="s">
        <v>563</v>
      </c>
      <c r="B197" s="15">
        <v>373</v>
      </c>
      <c r="C197" s="15">
        <v>4</v>
      </c>
      <c r="D197" s="15">
        <v>2</v>
      </c>
      <c r="E197" s="15" t="str">
        <f t="shared" si="8"/>
        <v>_4_2</v>
      </c>
      <c r="F197" s="23" t="str">
        <f t="shared" si="9"/>
        <v>_4_2_373</v>
      </c>
      <c r="U197" s="15">
        <v>549</v>
      </c>
      <c r="V197" s="15">
        <v>4</v>
      </c>
      <c r="W197" s="15">
        <v>2</v>
      </c>
      <c r="X197" s="15" t="str">
        <f t="shared" si="10"/>
        <v>_4_2</v>
      </c>
      <c r="Y197" s="10" t="s">
        <v>738</v>
      </c>
    </row>
    <row r="198" spans="1:25" x14ac:dyDescent="0.25">
      <c r="A198" s="24" t="s">
        <v>571</v>
      </c>
      <c r="B198" s="15">
        <v>381</v>
      </c>
      <c r="C198" s="15">
        <v>4</v>
      </c>
      <c r="D198" s="15">
        <v>2</v>
      </c>
      <c r="E198" s="15" t="str">
        <f t="shared" si="8"/>
        <v>_4_2</v>
      </c>
      <c r="F198" s="23" t="str">
        <f t="shared" si="9"/>
        <v>_4_2_381</v>
      </c>
      <c r="U198" s="15">
        <v>568</v>
      </c>
      <c r="V198" s="15">
        <v>4</v>
      </c>
      <c r="W198" s="15">
        <v>2</v>
      </c>
      <c r="X198" s="15" t="str">
        <f t="shared" si="10"/>
        <v>_4_2</v>
      </c>
      <c r="Y198" s="10" t="s">
        <v>757</v>
      </c>
    </row>
    <row r="199" spans="1:25" x14ac:dyDescent="0.25">
      <c r="A199" s="24" t="s">
        <v>590</v>
      </c>
      <c r="B199" s="15">
        <v>400</v>
      </c>
      <c r="C199" s="15">
        <v>4</v>
      </c>
      <c r="D199" s="15">
        <v>2</v>
      </c>
      <c r="E199" s="15" t="str">
        <f t="shared" si="8"/>
        <v>_4_2</v>
      </c>
      <c r="F199" s="23" t="str">
        <f t="shared" si="9"/>
        <v>_4_2_400</v>
      </c>
      <c r="U199" s="15">
        <v>0</v>
      </c>
      <c r="V199" s="15">
        <v>4</v>
      </c>
      <c r="W199" s="15">
        <v>3</v>
      </c>
      <c r="X199" s="15" t="str">
        <f t="shared" si="10"/>
        <v>_4_3</v>
      </c>
      <c r="Y199" s="10" t="s">
        <v>169</v>
      </c>
    </row>
    <row r="200" spans="1:25" x14ac:dyDescent="0.25">
      <c r="A200" s="24" t="s">
        <v>645</v>
      </c>
      <c r="B200" s="15">
        <v>455</v>
      </c>
      <c r="C200" s="15">
        <v>4</v>
      </c>
      <c r="D200" s="15">
        <v>2</v>
      </c>
      <c r="E200" s="15" t="str">
        <f t="shared" si="8"/>
        <v>_4_2</v>
      </c>
      <c r="F200" s="23" t="str">
        <f t="shared" si="9"/>
        <v>_4_2_455</v>
      </c>
      <c r="U200" s="15">
        <v>18</v>
      </c>
      <c r="V200" s="15">
        <v>4</v>
      </c>
      <c r="W200" s="15">
        <v>3</v>
      </c>
      <c r="X200" s="15" t="str">
        <f t="shared" si="10"/>
        <v>_4_3</v>
      </c>
      <c r="Y200" s="10" t="s">
        <v>208</v>
      </c>
    </row>
    <row r="201" spans="1:25" x14ac:dyDescent="0.25">
      <c r="A201" s="24" t="s">
        <v>646</v>
      </c>
      <c r="B201" s="15">
        <v>456</v>
      </c>
      <c r="C201" s="15">
        <v>4</v>
      </c>
      <c r="D201" s="15">
        <v>2</v>
      </c>
      <c r="E201" s="15" t="str">
        <f t="shared" si="8"/>
        <v>_4_2</v>
      </c>
      <c r="F201" s="23" t="str">
        <f t="shared" si="9"/>
        <v>_4_2_456</v>
      </c>
      <c r="U201" s="15">
        <v>129</v>
      </c>
      <c r="V201" s="15">
        <v>4</v>
      </c>
      <c r="W201" s="15">
        <v>3</v>
      </c>
      <c r="X201" s="15" t="str">
        <f t="shared" si="10"/>
        <v>_4_3</v>
      </c>
      <c r="Y201" s="10" t="s">
        <v>319</v>
      </c>
    </row>
    <row r="202" spans="1:25" x14ac:dyDescent="0.25">
      <c r="A202" s="24" t="s">
        <v>649</v>
      </c>
      <c r="B202" s="15">
        <v>459</v>
      </c>
      <c r="C202" s="15">
        <v>4</v>
      </c>
      <c r="D202" s="15">
        <v>2</v>
      </c>
      <c r="E202" s="15" t="str">
        <f t="shared" si="8"/>
        <v>_4_2</v>
      </c>
      <c r="F202" s="23" t="str">
        <f t="shared" si="9"/>
        <v>_4_2_459</v>
      </c>
      <c r="U202" s="15">
        <v>151</v>
      </c>
      <c r="V202" s="15">
        <v>4</v>
      </c>
      <c r="W202" s="15">
        <v>3</v>
      </c>
      <c r="X202" s="15" t="str">
        <f t="shared" si="10"/>
        <v>_4_3</v>
      </c>
      <c r="Y202" s="10" t="s">
        <v>341</v>
      </c>
    </row>
    <row r="203" spans="1:25" x14ac:dyDescent="0.25">
      <c r="A203" s="24" t="s">
        <v>652</v>
      </c>
      <c r="B203" s="15">
        <v>462</v>
      </c>
      <c r="C203" s="15">
        <v>4</v>
      </c>
      <c r="D203" s="15">
        <v>2</v>
      </c>
      <c r="E203" s="15" t="str">
        <f t="shared" si="8"/>
        <v>_4_2</v>
      </c>
      <c r="F203" s="23" t="str">
        <f t="shared" si="9"/>
        <v>_4_2_462</v>
      </c>
      <c r="U203" s="15">
        <v>176</v>
      </c>
      <c r="V203" s="15">
        <v>4</v>
      </c>
      <c r="W203" s="15">
        <v>3</v>
      </c>
      <c r="X203" s="15" t="str">
        <f t="shared" si="10"/>
        <v>_4_3</v>
      </c>
      <c r="Y203" s="10" t="s">
        <v>366</v>
      </c>
    </row>
    <row r="204" spans="1:25" x14ac:dyDescent="0.25">
      <c r="A204" s="24" t="s">
        <v>666</v>
      </c>
      <c r="B204" s="15">
        <v>476</v>
      </c>
      <c r="C204" s="15">
        <v>4</v>
      </c>
      <c r="D204" s="15">
        <v>2</v>
      </c>
      <c r="E204" s="15" t="str">
        <f t="shared" si="8"/>
        <v>_4_2</v>
      </c>
      <c r="F204" s="23" t="str">
        <f t="shared" si="9"/>
        <v>_4_2_476</v>
      </c>
      <c r="U204" s="15">
        <v>256</v>
      </c>
      <c r="V204" s="15">
        <v>4</v>
      </c>
      <c r="W204" s="15">
        <v>3</v>
      </c>
      <c r="X204" s="15" t="str">
        <f t="shared" si="10"/>
        <v>_4_3</v>
      </c>
      <c r="Y204" s="10" t="s">
        <v>446</v>
      </c>
    </row>
    <row r="205" spans="1:25" x14ac:dyDescent="0.25">
      <c r="A205" s="24" t="s">
        <v>710</v>
      </c>
      <c r="B205" s="15">
        <v>520</v>
      </c>
      <c r="C205" s="15">
        <v>4</v>
      </c>
      <c r="D205" s="15">
        <v>2</v>
      </c>
      <c r="E205" s="15" t="str">
        <f t="shared" si="8"/>
        <v>_4_2</v>
      </c>
      <c r="F205" s="23" t="str">
        <f t="shared" si="9"/>
        <v>_4_2_520</v>
      </c>
      <c r="U205" s="15">
        <v>283</v>
      </c>
      <c r="V205" s="15">
        <v>4</v>
      </c>
      <c r="W205" s="15">
        <v>3</v>
      </c>
      <c r="X205" s="15" t="str">
        <f t="shared" si="10"/>
        <v>_4_3</v>
      </c>
      <c r="Y205" s="10" t="s">
        <v>473</v>
      </c>
    </row>
    <row r="206" spans="1:25" x14ac:dyDescent="0.25">
      <c r="A206" s="24" t="s">
        <v>714</v>
      </c>
      <c r="B206" s="15">
        <v>524</v>
      </c>
      <c r="C206" s="15">
        <v>4</v>
      </c>
      <c r="D206" s="15">
        <v>2</v>
      </c>
      <c r="E206" s="15" t="str">
        <f t="shared" si="8"/>
        <v>_4_2</v>
      </c>
      <c r="F206" s="23" t="str">
        <f t="shared" si="9"/>
        <v>_4_2_524</v>
      </c>
      <c r="U206" s="15">
        <v>287</v>
      </c>
      <c r="V206" s="15">
        <v>4</v>
      </c>
      <c r="W206" s="15">
        <v>3</v>
      </c>
      <c r="X206" s="15" t="str">
        <f t="shared" si="10"/>
        <v>_4_3</v>
      </c>
      <c r="Y206" s="10" t="s">
        <v>477</v>
      </c>
    </row>
    <row r="207" spans="1:25" x14ac:dyDescent="0.25">
      <c r="A207" s="24" t="s">
        <v>719</v>
      </c>
      <c r="B207" s="15">
        <v>529</v>
      </c>
      <c r="C207" s="15">
        <v>4</v>
      </c>
      <c r="D207" s="15">
        <v>2</v>
      </c>
      <c r="E207" s="15" t="str">
        <f t="shared" ref="E207:E270" si="11">CONCATENATE("_",C207,"_",D207)</f>
        <v>_4_2</v>
      </c>
      <c r="F207" s="23" t="str">
        <f t="shared" ref="F207:F270" si="12">CONCATENATE("_",C207,"_",D207,"_",B207)</f>
        <v>_4_2_529</v>
      </c>
      <c r="U207" s="15">
        <v>47</v>
      </c>
      <c r="V207" s="15">
        <v>4</v>
      </c>
      <c r="W207" s="15">
        <v>3</v>
      </c>
      <c r="X207" s="15" t="str">
        <f t="shared" si="10"/>
        <v>_4_3</v>
      </c>
      <c r="Y207" s="10" t="s">
        <v>237</v>
      </c>
    </row>
    <row r="208" spans="1:25" x14ac:dyDescent="0.25">
      <c r="A208" s="24" t="s">
        <v>738</v>
      </c>
      <c r="B208" s="15">
        <v>549</v>
      </c>
      <c r="C208" s="15">
        <v>4</v>
      </c>
      <c r="D208" s="15">
        <v>2</v>
      </c>
      <c r="E208" s="15" t="str">
        <f t="shared" si="11"/>
        <v>_4_2</v>
      </c>
      <c r="F208" s="23" t="str">
        <f t="shared" si="12"/>
        <v>_4_2_549</v>
      </c>
      <c r="U208" s="15">
        <v>422</v>
      </c>
      <c r="V208" s="15">
        <v>4</v>
      </c>
      <c r="W208" s="15">
        <v>3</v>
      </c>
      <c r="X208" s="15" t="str">
        <f t="shared" si="10"/>
        <v>_4_3</v>
      </c>
      <c r="Y208" s="10" t="s">
        <v>612</v>
      </c>
    </row>
    <row r="209" spans="1:25" x14ac:dyDescent="0.25">
      <c r="A209" s="24" t="s">
        <v>757</v>
      </c>
      <c r="B209" s="15">
        <v>568</v>
      </c>
      <c r="C209" s="15">
        <v>4</v>
      </c>
      <c r="D209" s="15">
        <v>2</v>
      </c>
      <c r="E209" s="15" t="str">
        <f t="shared" si="11"/>
        <v>_4_2</v>
      </c>
      <c r="F209" s="23" t="str">
        <f t="shared" si="12"/>
        <v>_4_2_568</v>
      </c>
      <c r="U209" s="15">
        <v>464</v>
      </c>
      <c r="V209" s="15">
        <v>4</v>
      </c>
      <c r="W209" s="15">
        <v>3</v>
      </c>
      <c r="X209" s="15" t="str">
        <f t="shared" si="10"/>
        <v>_4_3</v>
      </c>
      <c r="Y209" s="10" t="s">
        <v>654</v>
      </c>
    </row>
    <row r="210" spans="1:25" x14ac:dyDescent="0.25">
      <c r="A210" s="24" t="s">
        <v>169</v>
      </c>
      <c r="B210" s="15">
        <v>0</v>
      </c>
      <c r="C210" s="15">
        <v>4</v>
      </c>
      <c r="D210" s="15">
        <v>3</v>
      </c>
      <c r="E210" s="15" t="str">
        <f t="shared" si="11"/>
        <v>_4_3</v>
      </c>
      <c r="F210" s="23" t="str">
        <f t="shared" si="12"/>
        <v>_4_3_0</v>
      </c>
      <c r="U210" s="15">
        <v>488</v>
      </c>
      <c r="V210" s="15">
        <v>4</v>
      </c>
      <c r="W210" s="15">
        <v>3</v>
      </c>
      <c r="X210" s="15" t="str">
        <f t="shared" si="10"/>
        <v>_4_3</v>
      </c>
      <c r="Y210" s="10" t="s">
        <v>678</v>
      </c>
    </row>
    <row r="211" spans="1:25" x14ac:dyDescent="0.25">
      <c r="A211" s="24" t="s">
        <v>208</v>
      </c>
      <c r="B211" s="15">
        <v>18</v>
      </c>
      <c r="C211" s="15">
        <v>4</v>
      </c>
      <c r="D211" s="15">
        <v>3</v>
      </c>
      <c r="E211" s="15" t="str">
        <f t="shared" si="11"/>
        <v>_4_3</v>
      </c>
      <c r="F211" s="23" t="str">
        <f t="shared" si="12"/>
        <v>_4_3_18</v>
      </c>
      <c r="U211" s="15">
        <v>548</v>
      </c>
      <c r="V211" s="15">
        <v>4</v>
      </c>
      <c r="W211" s="15">
        <v>3</v>
      </c>
      <c r="X211" s="15" t="str">
        <f t="shared" si="10"/>
        <v>_4_3</v>
      </c>
      <c r="Y211" s="10" t="s">
        <v>737</v>
      </c>
    </row>
    <row r="212" spans="1:25" x14ac:dyDescent="0.25">
      <c r="A212" s="24" t="s">
        <v>319</v>
      </c>
      <c r="B212" s="15">
        <v>129</v>
      </c>
      <c r="C212" s="15">
        <v>4</v>
      </c>
      <c r="D212" s="15">
        <v>3</v>
      </c>
      <c r="E212" s="15" t="str">
        <f t="shared" si="11"/>
        <v>_4_3</v>
      </c>
      <c r="F212" s="23" t="str">
        <f t="shared" si="12"/>
        <v>_4_3_129</v>
      </c>
      <c r="U212" s="15">
        <v>552</v>
      </c>
      <c r="V212" s="15">
        <v>4</v>
      </c>
      <c r="W212" s="15">
        <v>3</v>
      </c>
      <c r="X212" s="15" t="str">
        <f t="shared" si="10"/>
        <v>_4_3</v>
      </c>
      <c r="Y212" s="10" t="s">
        <v>741</v>
      </c>
    </row>
    <row r="213" spans="1:25" x14ac:dyDescent="0.25">
      <c r="A213" s="24" t="s">
        <v>341</v>
      </c>
      <c r="B213" s="15">
        <v>151</v>
      </c>
      <c r="C213" s="15">
        <v>4</v>
      </c>
      <c r="D213" s="15">
        <v>3</v>
      </c>
      <c r="E213" s="15" t="str">
        <f t="shared" si="11"/>
        <v>_4_3</v>
      </c>
      <c r="F213" s="23" t="str">
        <f t="shared" si="12"/>
        <v>_4_3_151</v>
      </c>
      <c r="U213" s="15">
        <v>0</v>
      </c>
      <c r="V213" s="15">
        <v>4</v>
      </c>
      <c r="W213" s="15">
        <v>8</v>
      </c>
      <c r="X213" s="15" t="str">
        <f t="shared" si="10"/>
        <v>_4_8</v>
      </c>
      <c r="Y213" s="10" t="s">
        <v>170</v>
      </c>
    </row>
    <row r="214" spans="1:25" x14ac:dyDescent="0.25">
      <c r="A214" s="24" t="s">
        <v>366</v>
      </c>
      <c r="B214" s="15">
        <v>176</v>
      </c>
      <c r="C214" s="15">
        <v>4</v>
      </c>
      <c r="D214" s="15">
        <v>3</v>
      </c>
      <c r="E214" s="15" t="str">
        <f t="shared" si="11"/>
        <v>_4_3</v>
      </c>
      <c r="F214" s="23" t="str">
        <f t="shared" si="12"/>
        <v>_4_3_176</v>
      </c>
      <c r="U214" s="15">
        <v>16</v>
      </c>
      <c r="V214" s="15">
        <v>4</v>
      </c>
      <c r="W214" s="15">
        <v>8</v>
      </c>
      <c r="X214" s="15" t="str">
        <f t="shared" si="10"/>
        <v>_4_8</v>
      </c>
      <c r="Y214" s="10" t="s">
        <v>206</v>
      </c>
    </row>
    <row r="215" spans="1:25" x14ac:dyDescent="0.25">
      <c r="A215" s="24" t="s">
        <v>446</v>
      </c>
      <c r="B215" s="15">
        <v>256</v>
      </c>
      <c r="C215" s="15">
        <v>4</v>
      </c>
      <c r="D215" s="15">
        <v>3</v>
      </c>
      <c r="E215" s="15" t="str">
        <f t="shared" si="11"/>
        <v>_4_3</v>
      </c>
      <c r="F215" s="23" t="str">
        <f t="shared" si="12"/>
        <v>_4_3_256</v>
      </c>
      <c r="U215" s="15">
        <v>208</v>
      </c>
      <c r="V215" s="15">
        <v>4</v>
      </c>
      <c r="W215" s="15">
        <v>8</v>
      </c>
      <c r="X215" s="15" t="str">
        <f t="shared" si="10"/>
        <v>_4_8</v>
      </c>
      <c r="Y215" s="10" t="s">
        <v>398</v>
      </c>
    </row>
    <row r="216" spans="1:25" x14ac:dyDescent="0.25">
      <c r="A216" s="24" t="s">
        <v>473</v>
      </c>
      <c r="B216" s="15">
        <v>283</v>
      </c>
      <c r="C216" s="15">
        <v>4</v>
      </c>
      <c r="D216" s="15">
        <v>3</v>
      </c>
      <c r="E216" s="15" t="str">
        <f t="shared" si="11"/>
        <v>_4_3</v>
      </c>
      <c r="F216" s="23" t="str">
        <f t="shared" si="12"/>
        <v>_4_3_283</v>
      </c>
      <c r="U216" s="15">
        <v>242</v>
      </c>
      <c r="V216" s="15">
        <v>4</v>
      </c>
      <c r="W216" s="15">
        <v>8</v>
      </c>
      <c r="X216" s="15" t="str">
        <f t="shared" si="10"/>
        <v>_4_8</v>
      </c>
      <c r="Y216" s="10" t="s">
        <v>432</v>
      </c>
    </row>
    <row r="217" spans="1:25" x14ac:dyDescent="0.25">
      <c r="A217" s="24" t="s">
        <v>477</v>
      </c>
      <c r="B217" s="15">
        <v>287</v>
      </c>
      <c r="C217" s="15">
        <v>4</v>
      </c>
      <c r="D217" s="15">
        <v>3</v>
      </c>
      <c r="E217" s="15" t="str">
        <f t="shared" si="11"/>
        <v>_4_3</v>
      </c>
      <c r="F217" s="23" t="str">
        <f t="shared" si="12"/>
        <v>_4_3_287</v>
      </c>
      <c r="U217" s="15">
        <v>286</v>
      </c>
      <c r="V217" s="15">
        <v>4</v>
      </c>
      <c r="W217" s="15">
        <v>8</v>
      </c>
      <c r="X217" s="15" t="str">
        <f t="shared" si="10"/>
        <v>_4_8</v>
      </c>
      <c r="Y217" s="10" t="s">
        <v>476</v>
      </c>
    </row>
    <row r="218" spans="1:25" x14ac:dyDescent="0.25">
      <c r="A218" s="24" t="s">
        <v>237</v>
      </c>
      <c r="B218" s="15">
        <v>47</v>
      </c>
      <c r="C218" s="15">
        <v>4</v>
      </c>
      <c r="D218" s="15">
        <v>3</v>
      </c>
      <c r="E218" s="15" t="str">
        <f t="shared" si="11"/>
        <v>_4_3</v>
      </c>
      <c r="F218" s="23" t="str">
        <f t="shared" si="12"/>
        <v>_4_3_47</v>
      </c>
      <c r="U218" s="15">
        <v>348</v>
      </c>
      <c r="V218" s="15">
        <v>4</v>
      </c>
      <c r="W218" s="15">
        <v>8</v>
      </c>
      <c r="X218" s="15" t="str">
        <f t="shared" si="10"/>
        <v>_4_8</v>
      </c>
      <c r="Y218" s="10" t="s">
        <v>538</v>
      </c>
    </row>
    <row r="219" spans="1:25" x14ac:dyDescent="0.25">
      <c r="A219" s="24" t="s">
        <v>612</v>
      </c>
      <c r="B219" s="15">
        <v>422</v>
      </c>
      <c r="C219" s="15">
        <v>4</v>
      </c>
      <c r="D219" s="15">
        <v>3</v>
      </c>
      <c r="E219" s="15" t="str">
        <f t="shared" si="11"/>
        <v>_4_3</v>
      </c>
      <c r="F219" s="23" t="str">
        <f t="shared" si="12"/>
        <v>_4_3_422</v>
      </c>
      <c r="U219" s="15">
        <v>469</v>
      </c>
      <c r="V219" s="15">
        <v>4</v>
      </c>
      <c r="W219" s="15">
        <v>8</v>
      </c>
      <c r="X219" s="15" t="str">
        <f t="shared" si="10"/>
        <v>_4_8</v>
      </c>
      <c r="Y219" s="10" t="s">
        <v>659</v>
      </c>
    </row>
    <row r="220" spans="1:25" x14ac:dyDescent="0.25">
      <c r="A220" s="24" t="s">
        <v>654</v>
      </c>
      <c r="B220" s="15">
        <v>464</v>
      </c>
      <c r="C220" s="15">
        <v>4</v>
      </c>
      <c r="D220" s="15">
        <v>3</v>
      </c>
      <c r="E220" s="15" t="str">
        <f t="shared" si="11"/>
        <v>_4_3</v>
      </c>
      <c r="F220" s="23" t="str">
        <f t="shared" si="12"/>
        <v>_4_3_464</v>
      </c>
      <c r="U220" s="15">
        <v>528</v>
      </c>
      <c r="V220" s="15">
        <v>4</v>
      </c>
      <c r="W220" s="15">
        <v>8</v>
      </c>
      <c r="X220" s="15" t="str">
        <f t="shared" si="10"/>
        <v>_4_8</v>
      </c>
      <c r="Y220" s="10" t="s">
        <v>718</v>
      </c>
    </row>
    <row r="221" spans="1:25" x14ac:dyDescent="0.25">
      <c r="A221" s="24" t="s">
        <v>678</v>
      </c>
      <c r="B221" s="15">
        <v>488</v>
      </c>
      <c r="C221" s="15">
        <v>4</v>
      </c>
      <c r="D221" s="15">
        <v>3</v>
      </c>
      <c r="E221" s="15" t="str">
        <f t="shared" si="11"/>
        <v>_4_3</v>
      </c>
      <c r="F221" s="23" t="str">
        <f t="shared" si="12"/>
        <v>_4_3_488</v>
      </c>
      <c r="U221" s="15">
        <v>0</v>
      </c>
      <c r="V221" s="15">
        <v>4</v>
      </c>
      <c r="W221" s="15">
        <v>9</v>
      </c>
      <c r="X221" s="15" t="str">
        <f t="shared" si="10"/>
        <v>_4_9</v>
      </c>
      <c r="Y221" s="10" t="s">
        <v>171</v>
      </c>
    </row>
    <row r="222" spans="1:25" x14ac:dyDescent="0.25">
      <c r="A222" s="24" t="s">
        <v>737</v>
      </c>
      <c r="B222" s="15">
        <v>548</v>
      </c>
      <c r="C222" s="15">
        <v>4</v>
      </c>
      <c r="D222" s="15">
        <v>3</v>
      </c>
      <c r="E222" s="15" t="str">
        <f t="shared" si="11"/>
        <v>_4_3</v>
      </c>
      <c r="F222" s="23" t="str">
        <f t="shared" si="12"/>
        <v>_4_3_548</v>
      </c>
      <c r="U222" s="15">
        <v>556</v>
      </c>
      <c r="V222" s="15">
        <v>4</v>
      </c>
      <c r="W222" s="15">
        <v>9</v>
      </c>
      <c r="X222" s="15" t="str">
        <f t="shared" si="10"/>
        <v>_4_9</v>
      </c>
      <c r="Y222" s="10" t="s">
        <v>745</v>
      </c>
    </row>
    <row r="223" spans="1:25" x14ac:dyDescent="0.25">
      <c r="A223" s="24" t="s">
        <v>741</v>
      </c>
      <c r="B223" s="15">
        <v>552</v>
      </c>
      <c r="C223" s="15">
        <v>4</v>
      </c>
      <c r="D223" s="15">
        <v>3</v>
      </c>
      <c r="E223" s="15" t="str">
        <f t="shared" si="11"/>
        <v>_4_3</v>
      </c>
      <c r="F223" s="23" t="str">
        <f t="shared" si="12"/>
        <v>_4_3_552</v>
      </c>
      <c r="U223" s="15">
        <v>93</v>
      </c>
      <c r="V223" s="15">
        <v>4</v>
      </c>
      <c r="W223" s="15">
        <v>9</v>
      </c>
      <c r="X223" s="15" t="str">
        <f t="shared" si="10"/>
        <v>_4_9</v>
      </c>
      <c r="Y223" s="10" t="s">
        <v>283</v>
      </c>
    </row>
    <row r="224" spans="1:25" x14ac:dyDescent="0.25">
      <c r="A224" s="24" t="s">
        <v>170</v>
      </c>
      <c r="B224" s="15">
        <v>0</v>
      </c>
      <c r="C224" s="15">
        <v>4</v>
      </c>
      <c r="D224" s="15">
        <v>8</v>
      </c>
      <c r="E224" s="15" t="str">
        <f t="shared" si="11"/>
        <v>_4_8</v>
      </c>
      <c r="F224" s="23" t="str">
        <f t="shared" si="12"/>
        <v>_4_8_0</v>
      </c>
      <c r="U224" s="15">
        <v>105</v>
      </c>
      <c r="V224" s="15">
        <v>4</v>
      </c>
      <c r="W224" s="15">
        <v>9</v>
      </c>
      <c r="X224" s="15" t="str">
        <f t="shared" si="10"/>
        <v>_4_9</v>
      </c>
      <c r="Y224" s="10" t="s">
        <v>295</v>
      </c>
    </row>
    <row r="225" spans="1:25" x14ac:dyDescent="0.25">
      <c r="A225" s="24" t="s">
        <v>206</v>
      </c>
      <c r="B225" s="15">
        <v>16</v>
      </c>
      <c r="C225" s="15">
        <v>4</v>
      </c>
      <c r="D225" s="15">
        <v>8</v>
      </c>
      <c r="E225" s="15" t="str">
        <f t="shared" si="11"/>
        <v>_4_8</v>
      </c>
      <c r="F225" s="23" t="str">
        <f t="shared" si="12"/>
        <v>_4_8_16</v>
      </c>
      <c r="U225" s="15">
        <v>106</v>
      </c>
      <c r="V225" s="15">
        <v>4</v>
      </c>
      <c r="W225" s="15">
        <v>9</v>
      </c>
      <c r="X225" s="15" t="str">
        <f t="shared" si="10"/>
        <v>_4_9</v>
      </c>
      <c r="Y225" s="10" t="s">
        <v>296</v>
      </c>
    </row>
    <row r="226" spans="1:25" x14ac:dyDescent="0.25">
      <c r="A226" s="24" t="s">
        <v>398</v>
      </c>
      <c r="B226" s="15">
        <v>208</v>
      </c>
      <c r="C226" s="15">
        <v>4</v>
      </c>
      <c r="D226" s="15">
        <v>8</v>
      </c>
      <c r="E226" s="15" t="str">
        <f t="shared" si="11"/>
        <v>_4_8</v>
      </c>
      <c r="F226" s="23" t="str">
        <f t="shared" si="12"/>
        <v>_4_8_208</v>
      </c>
      <c r="U226" s="15">
        <v>121</v>
      </c>
      <c r="V226" s="15">
        <v>4</v>
      </c>
      <c r="W226" s="15">
        <v>9</v>
      </c>
      <c r="X226" s="15" t="str">
        <f t="shared" si="10"/>
        <v>_4_9</v>
      </c>
      <c r="Y226" s="10" t="s">
        <v>311</v>
      </c>
    </row>
    <row r="227" spans="1:25" x14ac:dyDescent="0.25">
      <c r="A227" s="24" t="s">
        <v>432</v>
      </c>
      <c r="B227" s="15">
        <v>242</v>
      </c>
      <c r="C227" s="15">
        <v>4</v>
      </c>
      <c r="D227" s="15">
        <v>8</v>
      </c>
      <c r="E227" s="15" t="str">
        <f t="shared" si="11"/>
        <v>_4_8</v>
      </c>
      <c r="F227" s="23" t="str">
        <f t="shared" si="12"/>
        <v>_4_8_242</v>
      </c>
      <c r="U227" s="15">
        <v>221</v>
      </c>
      <c r="V227" s="15">
        <v>4</v>
      </c>
      <c r="W227" s="15">
        <v>9</v>
      </c>
      <c r="X227" s="15" t="str">
        <f t="shared" si="10"/>
        <v>_4_9</v>
      </c>
      <c r="Y227" s="10" t="s">
        <v>411</v>
      </c>
    </row>
    <row r="228" spans="1:25" x14ac:dyDescent="0.25">
      <c r="A228" s="24" t="s">
        <v>476</v>
      </c>
      <c r="B228" s="15">
        <v>286</v>
      </c>
      <c r="C228" s="15">
        <v>4</v>
      </c>
      <c r="D228" s="15">
        <v>8</v>
      </c>
      <c r="E228" s="15" t="str">
        <f t="shared" si="11"/>
        <v>_4_8</v>
      </c>
      <c r="F228" s="23" t="str">
        <f t="shared" si="12"/>
        <v>_4_8_286</v>
      </c>
      <c r="U228" s="15">
        <v>321</v>
      </c>
      <c r="V228" s="15">
        <v>4</v>
      </c>
      <c r="W228" s="15">
        <v>9</v>
      </c>
      <c r="X228" s="15" t="str">
        <f t="shared" si="10"/>
        <v>_4_9</v>
      </c>
      <c r="Y228" s="10" t="s">
        <v>511</v>
      </c>
    </row>
    <row r="229" spans="1:25" x14ac:dyDescent="0.25">
      <c r="A229" s="24" t="s">
        <v>538</v>
      </c>
      <c r="B229" s="15">
        <v>348</v>
      </c>
      <c r="C229" s="15">
        <v>4</v>
      </c>
      <c r="D229" s="15">
        <v>8</v>
      </c>
      <c r="E229" s="15" t="str">
        <f t="shared" si="11"/>
        <v>_4_8</v>
      </c>
      <c r="F229" s="23" t="str">
        <f t="shared" si="12"/>
        <v>_4_8_348</v>
      </c>
      <c r="U229" s="15">
        <v>332</v>
      </c>
      <c r="V229" s="15">
        <v>4</v>
      </c>
      <c r="W229" s="15">
        <v>9</v>
      </c>
      <c r="X229" s="15" t="str">
        <f t="shared" si="10"/>
        <v>_4_9</v>
      </c>
      <c r="Y229" s="10" t="s">
        <v>522</v>
      </c>
    </row>
    <row r="230" spans="1:25" x14ac:dyDescent="0.25">
      <c r="A230" s="24" t="s">
        <v>659</v>
      </c>
      <c r="B230" s="15">
        <v>469</v>
      </c>
      <c r="C230" s="15">
        <v>4</v>
      </c>
      <c r="D230" s="15">
        <v>8</v>
      </c>
      <c r="E230" s="15" t="str">
        <f t="shared" si="11"/>
        <v>_4_8</v>
      </c>
      <c r="F230" s="23" t="str">
        <f t="shared" si="12"/>
        <v>_4_8_469</v>
      </c>
      <c r="U230" s="15">
        <v>339</v>
      </c>
      <c r="V230" s="15">
        <v>4</v>
      </c>
      <c r="W230" s="15">
        <v>9</v>
      </c>
      <c r="X230" s="15" t="str">
        <f t="shared" si="10"/>
        <v>_4_9</v>
      </c>
      <c r="Y230" s="10" t="s">
        <v>529</v>
      </c>
    </row>
    <row r="231" spans="1:25" x14ac:dyDescent="0.25">
      <c r="A231" s="24" t="s">
        <v>718</v>
      </c>
      <c r="B231" s="15">
        <v>528</v>
      </c>
      <c r="C231" s="15">
        <v>4</v>
      </c>
      <c r="D231" s="15">
        <v>8</v>
      </c>
      <c r="E231" s="15" t="str">
        <f t="shared" si="11"/>
        <v>_4_8</v>
      </c>
      <c r="F231" s="23" t="str">
        <f t="shared" si="12"/>
        <v>_4_8_528</v>
      </c>
      <c r="U231" s="15">
        <v>341</v>
      </c>
      <c r="V231" s="15">
        <v>4</v>
      </c>
      <c r="W231" s="15">
        <v>9</v>
      </c>
      <c r="X231" s="15" t="str">
        <f t="shared" si="10"/>
        <v>_4_9</v>
      </c>
      <c r="Y231" s="10" t="s">
        <v>531</v>
      </c>
    </row>
    <row r="232" spans="1:25" x14ac:dyDescent="0.25">
      <c r="A232" s="24" t="s">
        <v>171</v>
      </c>
      <c r="B232" s="15">
        <v>0</v>
      </c>
      <c r="C232" s="15">
        <v>4</v>
      </c>
      <c r="D232" s="15">
        <v>9</v>
      </c>
      <c r="E232" s="15" t="str">
        <f t="shared" si="11"/>
        <v>_4_9</v>
      </c>
      <c r="F232" s="23" t="str">
        <f t="shared" si="12"/>
        <v>_4_9_0</v>
      </c>
      <c r="U232" s="15">
        <v>346</v>
      </c>
      <c r="V232" s="15">
        <v>4</v>
      </c>
      <c r="W232" s="15">
        <v>9</v>
      </c>
      <c r="X232" s="15" t="str">
        <f t="shared" si="10"/>
        <v>_4_9</v>
      </c>
      <c r="Y232" s="10" t="s">
        <v>536</v>
      </c>
    </row>
    <row r="233" spans="1:25" x14ac:dyDescent="0.25">
      <c r="A233" s="24" t="s">
        <v>745</v>
      </c>
      <c r="B233" s="15">
        <v>556</v>
      </c>
      <c r="C233" s="15">
        <v>4</v>
      </c>
      <c r="D233" s="15">
        <v>9</v>
      </c>
      <c r="E233" s="15" t="str">
        <f t="shared" si="11"/>
        <v>_4_9</v>
      </c>
      <c r="F233" s="23" t="str">
        <f t="shared" si="12"/>
        <v>_4_9_556</v>
      </c>
      <c r="U233" s="15">
        <v>536</v>
      </c>
      <c r="V233" s="15">
        <v>4</v>
      </c>
      <c r="W233" s="15">
        <v>9</v>
      </c>
      <c r="X233" s="15" t="str">
        <f t="shared" si="10"/>
        <v>_4_9</v>
      </c>
      <c r="Y233" s="10" t="s">
        <v>726</v>
      </c>
    </row>
    <row r="234" spans="1:25" x14ac:dyDescent="0.25">
      <c r="A234" s="24" t="s">
        <v>283</v>
      </c>
      <c r="B234" s="15">
        <v>93</v>
      </c>
      <c r="C234" s="15">
        <v>4</v>
      </c>
      <c r="D234" s="15">
        <v>9</v>
      </c>
      <c r="E234" s="15" t="str">
        <f t="shared" si="11"/>
        <v>_4_9</v>
      </c>
      <c r="F234" s="23" t="str">
        <f t="shared" si="12"/>
        <v>_4_9_93</v>
      </c>
      <c r="U234" s="15">
        <v>423</v>
      </c>
      <c r="V234" s="15">
        <v>4</v>
      </c>
      <c r="W234" s="15">
        <v>9</v>
      </c>
      <c r="X234" s="15" t="str">
        <f t="shared" si="10"/>
        <v>_4_9</v>
      </c>
      <c r="Y234" s="10" t="s">
        <v>613</v>
      </c>
    </row>
    <row r="235" spans="1:25" x14ac:dyDescent="0.25">
      <c r="A235" s="24" t="s">
        <v>295</v>
      </c>
      <c r="B235" s="15">
        <v>105</v>
      </c>
      <c r="C235" s="15">
        <v>4</v>
      </c>
      <c r="D235" s="15">
        <v>9</v>
      </c>
      <c r="E235" s="15" t="str">
        <f t="shared" si="11"/>
        <v>_4_9</v>
      </c>
      <c r="F235" s="23" t="str">
        <f t="shared" si="12"/>
        <v>_4_9_105</v>
      </c>
      <c r="U235" s="15">
        <v>479</v>
      </c>
      <c r="V235" s="15">
        <v>4</v>
      </c>
      <c r="W235" s="15">
        <v>9</v>
      </c>
      <c r="X235" s="15" t="str">
        <f t="shared" si="10"/>
        <v>_4_9</v>
      </c>
      <c r="Y235" s="10" t="s">
        <v>669</v>
      </c>
    </row>
    <row r="236" spans="1:25" x14ac:dyDescent="0.25">
      <c r="A236" s="24" t="s">
        <v>296</v>
      </c>
      <c r="B236" s="15">
        <v>106</v>
      </c>
      <c r="C236" s="15">
        <v>4</v>
      </c>
      <c r="D236" s="15">
        <v>9</v>
      </c>
      <c r="E236" s="15" t="str">
        <f t="shared" si="11"/>
        <v>_4_9</v>
      </c>
      <c r="F236" s="23" t="str">
        <f t="shared" si="12"/>
        <v>_4_9_106</v>
      </c>
      <c r="U236" s="15">
        <v>499</v>
      </c>
      <c r="V236" s="15">
        <v>4</v>
      </c>
      <c r="W236" s="15">
        <v>9</v>
      </c>
      <c r="X236" s="15" t="str">
        <f t="shared" si="10"/>
        <v>_4_9</v>
      </c>
      <c r="Y236" s="10" t="s">
        <v>689</v>
      </c>
    </row>
    <row r="237" spans="1:25" x14ac:dyDescent="0.25">
      <c r="A237" s="24" t="s">
        <v>311</v>
      </c>
      <c r="B237" s="15">
        <v>121</v>
      </c>
      <c r="C237" s="15">
        <v>4</v>
      </c>
      <c r="D237" s="15">
        <v>9</v>
      </c>
      <c r="E237" s="15" t="str">
        <f t="shared" si="11"/>
        <v>_4_9</v>
      </c>
      <c r="F237" s="23" t="str">
        <f t="shared" si="12"/>
        <v>_4_9_121</v>
      </c>
      <c r="U237" s="15">
        <v>518</v>
      </c>
      <c r="V237" s="15">
        <v>4</v>
      </c>
      <c r="W237" s="15">
        <v>9</v>
      </c>
      <c r="X237" s="15" t="str">
        <f t="shared" si="10"/>
        <v>_4_9</v>
      </c>
      <c r="Y237" s="10" t="s">
        <v>708</v>
      </c>
    </row>
    <row r="238" spans="1:25" x14ac:dyDescent="0.25">
      <c r="A238" s="24" t="s">
        <v>411</v>
      </c>
      <c r="B238" s="15">
        <v>221</v>
      </c>
      <c r="C238" s="15">
        <v>4</v>
      </c>
      <c r="D238" s="15">
        <v>9</v>
      </c>
      <c r="E238" s="15" t="str">
        <f t="shared" si="11"/>
        <v>_4_9</v>
      </c>
      <c r="F238" s="23" t="str">
        <f t="shared" si="12"/>
        <v>_4_9_221</v>
      </c>
      <c r="U238" s="15">
        <v>521</v>
      </c>
      <c r="V238" s="15">
        <v>4</v>
      </c>
      <c r="W238" s="15">
        <v>9</v>
      </c>
      <c r="X238" s="15" t="str">
        <f t="shared" si="10"/>
        <v>_4_9</v>
      </c>
      <c r="Y238" s="10" t="s">
        <v>711</v>
      </c>
    </row>
    <row r="239" spans="1:25" x14ac:dyDescent="0.25">
      <c r="A239" s="24" t="s">
        <v>511</v>
      </c>
      <c r="B239" s="15">
        <v>321</v>
      </c>
      <c r="C239" s="15">
        <v>4</v>
      </c>
      <c r="D239" s="15">
        <v>9</v>
      </c>
      <c r="E239" s="15" t="str">
        <f t="shared" si="11"/>
        <v>_4_9</v>
      </c>
      <c r="F239" s="23" t="str">
        <f t="shared" si="12"/>
        <v>_4_9_321</v>
      </c>
      <c r="U239" s="15">
        <v>547</v>
      </c>
      <c r="V239" s="15">
        <v>4</v>
      </c>
      <c r="W239" s="15">
        <v>9</v>
      </c>
      <c r="X239" s="15" t="str">
        <f t="shared" si="10"/>
        <v>_4_9</v>
      </c>
      <c r="Y239" s="10" t="s">
        <v>736</v>
      </c>
    </row>
    <row r="240" spans="1:25" x14ac:dyDescent="0.25">
      <c r="A240" s="24" t="s">
        <v>522</v>
      </c>
      <c r="B240" s="15">
        <v>332</v>
      </c>
      <c r="C240" s="15">
        <v>4</v>
      </c>
      <c r="D240" s="15">
        <v>9</v>
      </c>
      <c r="E240" s="15" t="str">
        <f t="shared" si="11"/>
        <v>_4_9</v>
      </c>
      <c r="F240" s="23" t="str">
        <f t="shared" si="12"/>
        <v>_4_9_332</v>
      </c>
      <c r="U240" s="15">
        <v>405</v>
      </c>
      <c r="V240" s="15">
        <v>4</v>
      </c>
      <c r="W240" s="15">
        <v>9</v>
      </c>
      <c r="X240" s="15" t="str">
        <f t="shared" si="10"/>
        <v>_4_9</v>
      </c>
      <c r="Y240" s="10" t="s">
        <v>595</v>
      </c>
    </row>
    <row r="241" spans="1:25" x14ac:dyDescent="0.25">
      <c r="A241" s="24" t="s">
        <v>529</v>
      </c>
      <c r="B241" s="15">
        <v>339</v>
      </c>
      <c r="C241" s="15">
        <v>4</v>
      </c>
      <c r="D241" s="15">
        <v>9</v>
      </c>
      <c r="E241" s="15" t="str">
        <f t="shared" si="11"/>
        <v>_4_9</v>
      </c>
      <c r="F241" s="23" t="str">
        <f t="shared" si="12"/>
        <v>_4_9_339</v>
      </c>
      <c r="U241" s="15">
        <v>540</v>
      </c>
      <c r="V241" s="15">
        <v>4</v>
      </c>
      <c r="W241" s="15">
        <v>9</v>
      </c>
      <c r="X241" s="15" t="str">
        <f t="shared" si="10"/>
        <v>_4_9</v>
      </c>
      <c r="Y241" s="10" t="s">
        <v>729</v>
      </c>
    </row>
    <row r="242" spans="1:25" x14ac:dyDescent="0.25">
      <c r="A242" s="24" t="s">
        <v>531</v>
      </c>
      <c r="B242" s="15">
        <v>341</v>
      </c>
      <c r="C242" s="15">
        <v>4</v>
      </c>
      <c r="D242" s="15">
        <v>9</v>
      </c>
      <c r="E242" s="15" t="str">
        <f t="shared" si="11"/>
        <v>_4_9</v>
      </c>
      <c r="F242" s="23" t="str">
        <f t="shared" si="12"/>
        <v>_4_9_341</v>
      </c>
      <c r="U242" s="15">
        <v>486</v>
      </c>
      <c r="V242" s="15">
        <v>4</v>
      </c>
      <c r="W242" s="15">
        <v>9</v>
      </c>
      <c r="X242" s="15" t="str">
        <f t="shared" si="10"/>
        <v>_4_9</v>
      </c>
      <c r="Y242" s="10" t="s">
        <v>676</v>
      </c>
    </row>
    <row r="243" spans="1:25" x14ac:dyDescent="0.25">
      <c r="A243" s="24" t="s">
        <v>536</v>
      </c>
      <c r="B243" s="15">
        <v>346</v>
      </c>
      <c r="C243" s="15">
        <v>4</v>
      </c>
      <c r="D243" s="15">
        <v>9</v>
      </c>
      <c r="E243" s="15" t="str">
        <f t="shared" si="11"/>
        <v>_4_9</v>
      </c>
      <c r="F243" s="23" t="str">
        <f t="shared" si="12"/>
        <v>_4_9_346</v>
      </c>
      <c r="U243" s="15">
        <v>6</v>
      </c>
      <c r="V243" s="15">
        <v>4</v>
      </c>
      <c r="W243" s="15">
        <v>10</v>
      </c>
      <c r="X243" s="15" t="str">
        <f t="shared" si="10"/>
        <v>_4_10</v>
      </c>
      <c r="Y243" s="10" t="s">
        <v>196</v>
      </c>
    </row>
    <row r="244" spans="1:25" x14ac:dyDescent="0.25">
      <c r="A244" s="24" t="s">
        <v>726</v>
      </c>
      <c r="B244" s="15">
        <v>536</v>
      </c>
      <c r="C244" s="15">
        <v>4</v>
      </c>
      <c r="D244" s="15">
        <v>9</v>
      </c>
      <c r="E244" s="15" t="str">
        <f t="shared" si="11"/>
        <v>_4_9</v>
      </c>
      <c r="F244" s="23" t="str">
        <f t="shared" si="12"/>
        <v>_4_9_536</v>
      </c>
      <c r="U244" s="15">
        <v>0</v>
      </c>
      <c r="V244" s="15">
        <v>4</v>
      </c>
      <c r="W244" s="15">
        <v>10</v>
      </c>
      <c r="X244" s="15" t="str">
        <f t="shared" si="10"/>
        <v>_4_10</v>
      </c>
      <c r="Y244" s="10" t="s">
        <v>172</v>
      </c>
    </row>
    <row r="245" spans="1:25" x14ac:dyDescent="0.25">
      <c r="A245" s="24" t="s">
        <v>613</v>
      </c>
      <c r="B245" s="15">
        <v>423</v>
      </c>
      <c r="C245" s="15">
        <v>4</v>
      </c>
      <c r="D245" s="15">
        <v>9</v>
      </c>
      <c r="E245" s="15" t="str">
        <f t="shared" si="11"/>
        <v>_4_9</v>
      </c>
      <c r="F245" s="23" t="str">
        <f t="shared" si="12"/>
        <v>_4_9_423</v>
      </c>
      <c r="U245" s="15">
        <v>46</v>
      </c>
      <c r="V245" s="15">
        <v>4</v>
      </c>
      <c r="W245" s="15">
        <v>10</v>
      </c>
      <c r="X245" s="15" t="str">
        <f t="shared" si="10"/>
        <v>_4_10</v>
      </c>
      <c r="Y245" s="10" t="s">
        <v>236</v>
      </c>
    </row>
    <row r="246" spans="1:25" x14ac:dyDescent="0.25">
      <c r="A246" s="24" t="s">
        <v>669</v>
      </c>
      <c r="B246" s="15">
        <v>479</v>
      </c>
      <c r="C246" s="15">
        <v>4</v>
      </c>
      <c r="D246" s="15">
        <v>9</v>
      </c>
      <c r="E246" s="15" t="str">
        <f t="shared" si="11"/>
        <v>_4_9</v>
      </c>
      <c r="F246" s="23" t="str">
        <f t="shared" si="12"/>
        <v>_4_9_479</v>
      </c>
      <c r="U246" s="15">
        <v>562</v>
      </c>
      <c r="V246" s="15">
        <v>4</v>
      </c>
      <c r="W246" s="15">
        <v>10</v>
      </c>
      <c r="X246" s="15" t="str">
        <f t="shared" si="10"/>
        <v>_4_10</v>
      </c>
      <c r="Y246" s="10" t="s">
        <v>751</v>
      </c>
    </row>
    <row r="247" spans="1:25" x14ac:dyDescent="0.25">
      <c r="A247" s="24" t="s">
        <v>689</v>
      </c>
      <c r="B247" s="15">
        <v>499</v>
      </c>
      <c r="C247" s="15">
        <v>4</v>
      </c>
      <c r="D247" s="15">
        <v>9</v>
      </c>
      <c r="E247" s="15" t="str">
        <f t="shared" si="11"/>
        <v>_4_9</v>
      </c>
      <c r="F247" s="23" t="str">
        <f t="shared" si="12"/>
        <v>_4_9_499</v>
      </c>
      <c r="U247" s="15">
        <v>54</v>
      </c>
      <c r="V247" s="15">
        <v>4</v>
      </c>
      <c r="W247" s="15">
        <v>10</v>
      </c>
      <c r="X247" s="15" t="str">
        <f t="shared" si="10"/>
        <v>_4_10</v>
      </c>
      <c r="Y247" s="10" t="s">
        <v>244</v>
      </c>
    </row>
    <row r="248" spans="1:25" x14ac:dyDescent="0.25">
      <c r="A248" s="24" t="s">
        <v>708</v>
      </c>
      <c r="B248" s="15">
        <v>518</v>
      </c>
      <c r="C248" s="15">
        <v>4</v>
      </c>
      <c r="D248" s="15">
        <v>9</v>
      </c>
      <c r="E248" s="15" t="str">
        <f t="shared" si="11"/>
        <v>_4_9</v>
      </c>
      <c r="F248" s="23" t="str">
        <f t="shared" si="12"/>
        <v>_4_9_518</v>
      </c>
      <c r="U248" s="15">
        <v>94</v>
      </c>
      <c r="V248" s="15">
        <v>4</v>
      </c>
      <c r="W248" s="15">
        <v>10</v>
      </c>
      <c r="X248" s="15" t="str">
        <f t="shared" si="10"/>
        <v>_4_10</v>
      </c>
      <c r="Y248" s="10" t="s">
        <v>284</v>
      </c>
    </row>
    <row r="249" spans="1:25" x14ac:dyDescent="0.25">
      <c r="A249" s="24" t="s">
        <v>711</v>
      </c>
      <c r="B249" s="15">
        <v>521</v>
      </c>
      <c r="C249" s="15">
        <v>4</v>
      </c>
      <c r="D249" s="15">
        <v>9</v>
      </c>
      <c r="E249" s="15" t="str">
        <f t="shared" si="11"/>
        <v>_4_9</v>
      </c>
      <c r="F249" s="23" t="str">
        <f t="shared" si="12"/>
        <v>_4_9_521</v>
      </c>
      <c r="U249" s="15">
        <v>96</v>
      </c>
      <c r="V249" s="15">
        <v>4</v>
      </c>
      <c r="W249" s="15">
        <v>10</v>
      </c>
      <c r="X249" s="15" t="str">
        <f t="shared" si="10"/>
        <v>_4_10</v>
      </c>
      <c r="Y249" s="10" t="s">
        <v>286</v>
      </c>
    </row>
    <row r="250" spans="1:25" x14ac:dyDescent="0.25">
      <c r="A250" s="24" t="s">
        <v>736</v>
      </c>
      <c r="B250" s="15">
        <v>547</v>
      </c>
      <c r="C250" s="15">
        <v>4</v>
      </c>
      <c r="D250" s="15">
        <v>9</v>
      </c>
      <c r="E250" s="15" t="str">
        <f t="shared" si="11"/>
        <v>_4_9</v>
      </c>
      <c r="F250" s="23" t="str">
        <f t="shared" si="12"/>
        <v>_4_9_547</v>
      </c>
      <c r="U250" s="15">
        <v>140</v>
      </c>
      <c r="V250" s="15">
        <v>4</v>
      </c>
      <c r="W250" s="15">
        <v>10</v>
      </c>
      <c r="X250" s="15" t="str">
        <f t="shared" si="10"/>
        <v>_4_10</v>
      </c>
      <c r="Y250" s="10" t="s">
        <v>330</v>
      </c>
    </row>
    <row r="251" spans="1:25" x14ac:dyDescent="0.25">
      <c r="A251" s="24" t="s">
        <v>595</v>
      </c>
      <c r="B251" s="15">
        <v>405</v>
      </c>
      <c r="C251" s="15">
        <v>4</v>
      </c>
      <c r="D251" s="15">
        <v>9</v>
      </c>
      <c r="E251" s="15" t="str">
        <f t="shared" si="11"/>
        <v>_4_9</v>
      </c>
      <c r="F251" s="23" t="str">
        <f t="shared" si="12"/>
        <v>_4_9_405</v>
      </c>
      <c r="U251" s="15">
        <v>144</v>
      </c>
      <c r="V251" s="15">
        <v>4</v>
      </c>
      <c r="W251" s="15">
        <v>10</v>
      </c>
      <c r="X251" s="15" t="str">
        <f t="shared" si="10"/>
        <v>_4_10</v>
      </c>
      <c r="Y251" s="10" t="s">
        <v>334</v>
      </c>
    </row>
    <row r="252" spans="1:25" x14ac:dyDescent="0.25">
      <c r="A252" s="24" t="s">
        <v>729</v>
      </c>
      <c r="B252" s="15">
        <v>540</v>
      </c>
      <c r="C252" s="15">
        <v>4</v>
      </c>
      <c r="D252" s="15">
        <v>9</v>
      </c>
      <c r="E252" s="15" t="str">
        <f t="shared" si="11"/>
        <v>_4_9</v>
      </c>
      <c r="F252" s="23" t="str">
        <f t="shared" si="12"/>
        <v>_4_9_540</v>
      </c>
      <c r="U252" s="15">
        <v>147</v>
      </c>
      <c r="V252" s="15">
        <v>4</v>
      </c>
      <c r="W252" s="15">
        <v>10</v>
      </c>
      <c r="X252" s="15" t="str">
        <f t="shared" si="10"/>
        <v>_4_10</v>
      </c>
      <c r="Y252" s="10" t="s">
        <v>337</v>
      </c>
    </row>
    <row r="253" spans="1:25" x14ac:dyDescent="0.25">
      <c r="A253" s="24" t="s">
        <v>676</v>
      </c>
      <c r="B253" s="15">
        <v>486</v>
      </c>
      <c r="C253" s="15">
        <v>4</v>
      </c>
      <c r="D253" s="15">
        <v>9</v>
      </c>
      <c r="E253" s="15" t="str">
        <f t="shared" si="11"/>
        <v>_4_9</v>
      </c>
      <c r="F253" s="23" t="str">
        <f t="shared" si="12"/>
        <v>_4_9_486</v>
      </c>
      <c r="U253" s="15">
        <v>195</v>
      </c>
      <c r="V253" s="15">
        <v>4</v>
      </c>
      <c r="W253" s="15">
        <v>10</v>
      </c>
      <c r="X253" s="15" t="str">
        <f t="shared" si="10"/>
        <v>_4_10</v>
      </c>
      <c r="Y253" s="10" t="s">
        <v>385</v>
      </c>
    </row>
    <row r="254" spans="1:25" x14ac:dyDescent="0.25">
      <c r="A254" s="24" t="s">
        <v>196</v>
      </c>
      <c r="B254" s="15">
        <v>6</v>
      </c>
      <c r="C254" s="15">
        <v>4</v>
      </c>
      <c r="D254" s="15">
        <v>10</v>
      </c>
      <c r="E254" s="15" t="str">
        <f t="shared" si="11"/>
        <v>_4_10</v>
      </c>
      <c r="F254" s="23" t="str">
        <f t="shared" si="12"/>
        <v>_4_10_6</v>
      </c>
      <c r="U254" s="15">
        <v>215</v>
      </c>
      <c r="V254" s="15">
        <v>4</v>
      </c>
      <c r="W254" s="15">
        <v>10</v>
      </c>
      <c r="X254" s="15" t="str">
        <f t="shared" si="10"/>
        <v>_4_10</v>
      </c>
      <c r="Y254" s="10" t="s">
        <v>405</v>
      </c>
    </row>
    <row r="255" spans="1:25" x14ac:dyDescent="0.25">
      <c r="A255" s="24" t="s">
        <v>172</v>
      </c>
      <c r="B255" s="15">
        <v>0</v>
      </c>
      <c r="C255" s="15">
        <v>4</v>
      </c>
      <c r="D255" s="15">
        <v>10</v>
      </c>
      <c r="E255" s="15" t="str">
        <f t="shared" si="11"/>
        <v>_4_10</v>
      </c>
      <c r="F255" s="23" t="str">
        <f t="shared" si="12"/>
        <v>_4_10_0</v>
      </c>
      <c r="U255" s="15">
        <v>217</v>
      </c>
      <c r="V255" s="15">
        <v>4</v>
      </c>
      <c r="W255" s="15">
        <v>10</v>
      </c>
      <c r="X255" s="15" t="str">
        <f t="shared" si="10"/>
        <v>_4_10</v>
      </c>
      <c r="Y255" s="10" t="s">
        <v>407</v>
      </c>
    </row>
    <row r="256" spans="1:25" x14ac:dyDescent="0.25">
      <c r="A256" s="24" t="s">
        <v>236</v>
      </c>
      <c r="B256" s="15">
        <v>46</v>
      </c>
      <c r="C256" s="15">
        <v>4</v>
      </c>
      <c r="D256" s="15">
        <v>10</v>
      </c>
      <c r="E256" s="15" t="str">
        <f t="shared" si="11"/>
        <v>_4_10</v>
      </c>
      <c r="F256" s="23" t="str">
        <f t="shared" si="12"/>
        <v>_4_10_46</v>
      </c>
      <c r="U256" s="15">
        <v>224</v>
      </c>
      <c r="V256" s="15">
        <v>4</v>
      </c>
      <c r="W256" s="15">
        <v>10</v>
      </c>
      <c r="X256" s="15" t="str">
        <f t="shared" si="10"/>
        <v>_4_10</v>
      </c>
      <c r="Y256" s="10" t="s">
        <v>414</v>
      </c>
    </row>
    <row r="257" spans="1:25" x14ac:dyDescent="0.25">
      <c r="A257" s="24" t="s">
        <v>751</v>
      </c>
      <c r="B257" s="15">
        <v>562</v>
      </c>
      <c r="C257" s="15">
        <v>4</v>
      </c>
      <c r="D257" s="15">
        <v>10</v>
      </c>
      <c r="E257" s="15" t="str">
        <f t="shared" si="11"/>
        <v>_4_10</v>
      </c>
      <c r="F257" s="23" t="str">
        <f t="shared" si="12"/>
        <v>_4_10_562</v>
      </c>
      <c r="U257" s="15">
        <v>250</v>
      </c>
      <c r="V257" s="15">
        <v>4</v>
      </c>
      <c r="W257" s="15">
        <v>10</v>
      </c>
      <c r="X257" s="15" t="str">
        <f t="shared" si="10"/>
        <v>_4_10</v>
      </c>
      <c r="Y257" s="10" t="s">
        <v>440</v>
      </c>
    </row>
    <row r="258" spans="1:25" x14ac:dyDescent="0.25">
      <c r="A258" s="24" t="s">
        <v>244</v>
      </c>
      <c r="B258" s="15">
        <v>54</v>
      </c>
      <c r="C258" s="15">
        <v>4</v>
      </c>
      <c r="D258" s="15">
        <v>10</v>
      </c>
      <c r="E258" s="15" t="str">
        <f t="shared" si="11"/>
        <v>_4_10</v>
      </c>
      <c r="F258" s="23" t="str">
        <f t="shared" si="12"/>
        <v>_4_10_54</v>
      </c>
      <c r="U258" s="15">
        <v>255</v>
      </c>
      <c r="V258" s="15">
        <v>4</v>
      </c>
      <c r="W258" s="15">
        <v>10</v>
      </c>
      <c r="X258" s="15" t="str">
        <f t="shared" si="10"/>
        <v>_4_10</v>
      </c>
      <c r="Y258" s="10" t="s">
        <v>445</v>
      </c>
    </row>
    <row r="259" spans="1:25" x14ac:dyDescent="0.25">
      <c r="A259" s="24" t="s">
        <v>284</v>
      </c>
      <c r="B259" s="15">
        <v>94</v>
      </c>
      <c r="C259" s="15">
        <v>4</v>
      </c>
      <c r="D259" s="15">
        <v>10</v>
      </c>
      <c r="E259" s="15" t="str">
        <f t="shared" si="11"/>
        <v>_4_10</v>
      </c>
      <c r="F259" s="23" t="str">
        <f t="shared" si="12"/>
        <v>_4_10_94</v>
      </c>
      <c r="U259" s="15">
        <v>264</v>
      </c>
      <c r="V259" s="15">
        <v>4</v>
      </c>
      <c r="W259" s="15">
        <v>10</v>
      </c>
      <c r="X259" s="15" t="str">
        <f t="shared" si="10"/>
        <v>_4_10</v>
      </c>
      <c r="Y259" s="10" t="s">
        <v>454</v>
      </c>
    </row>
    <row r="260" spans="1:25" x14ac:dyDescent="0.25">
      <c r="A260" s="24" t="s">
        <v>286</v>
      </c>
      <c r="B260" s="15">
        <v>96</v>
      </c>
      <c r="C260" s="15">
        <v>4</v>
      </c>
      <c r="D260" s="15">
        <v>10</v>
      </c>
      <c r="E260" s="15" t="str">
        <f t="shared" si="11"/>
        <v>_4_10</v>
      </c>
      <c r="F260" s="23" t="str">
        <f t="shared" si="12"/>
        <v>_4_10_96</v>
      </c>
      <c r="U260" s="15">
        <v>270</v>
      </c>
      <c r="V260" s="15">
        <v>4</v>
      </c>
      <c r="W260" s="15">
        <v>10</v>
      </c>
      <c r="X260" s="15" t="str">
        <f t="shared" ref="X260:X323" si="13">CONCATENATE("_",V260,"_",W260)</f>
        <v>_4_10</v>
      </c>
      <c r="Y260" s="10" t="s">
        <v>460</v>
      </c>
    </row>
    <row r="261" spans="1:25" x14ac:dyDescent="0.25">
      <c r="A261" s="24" t="s">
        <v>330</v>
      </c>
      <c r="B261" s="15">
        <v>140</v>
      </c>
      <c r="C261" s="15">
        <v>4</v>
      </c>
      <c r="D261" s="15">
        <v>10</v>
      </c>
      <c r="E261" s="15" t="str">
        <f t="shared" si="11"/>
        <v>_4_10</v>
      </c>
      <c r="F261" s="23" t="str">
        <f t="shared" si="12"/>
        <v>_4_10_140</v>
      </c>
      <c r="U261" s="15">
        <v>274</v>
      </c>
      <c r="V261" s="15">
        <v>4</v>
      </c>
      <c r="W261" s="15">
        <v>10</v>
      </c>
      <c r="X261" s="15" t="str">
        <f t="shared" si="13"/>
        <v>_4_10</v>
      </c>
      <c r="Y261" s="10" t="s">
        <v>464</v>
      </c>
    </row>
    <row r="262" spans="1:25" x14ac:dyDescent="0.25">
      <c r="A262" s="24" t="s">
        <v>334</v>
      </c>
      <c r="B262" s="15">
        <v>144</v>
      </c>
      <c r="C262" s="15">
        <v>4</v>
      </c>
      <c r="D262" s="15">
        <v>10</v>
      </c>
      <c r="E262" s="15" t="str">
        <f t="shared" si="11"/>
        <v>_4_10</v>
      </c>
      <c r="F262" s="23" t="str">
        <f t="shared" si="12"/>
        <v>_4_10_144</v>
      </c>
      <c r="U262" s="15">
        <v>281</v>
      </c>
      <c r="V262" s="15">
        <v>4</v>
      </c>
      <c r="W262" s="15">
        <v>10</v>
      </c>
      <c r="X262" s="15" t="str">
        <f t="shared" si="13"/>
        <v>_4_10</v>
      </c>
      <c r="Y262" s="10" t="s">
        <v>471</v>
      </c>
    </row>
    <row r="263" spans="1:25" x14ac:dyDescent="0.25">
      <c r="A263" s="24" t="s">
        <v>337</v>
      </c>
      <c r="B263" s="15">
        <v>147</v>
      </c>
      <c r="C263" s="15">
        <v>4</v>
      </c>
      <c r="D263" s="15">
        <v>10</v>
      </c>
      <c r="E263" s="15" t="str">
        <f t="shared" si="11"/>
        <v>_4_10</v>
      </c>
      <c r="F263" s="23" t="str">
        <f t="shared" si="12"/>
        <v>_4_10_147</v>
      </c>
      <c r="U263" s="15">
        <v>304</v>
      </c>
      <c r="V263" s="15">
        <v>4</v>
      </c>
      <c r="W263" s="15">
        <v>10</v>
      </c>
      <c r="X263" s="15" t="str">
        <f t="shared" si="13"/>
        <v>_4_10</v>
      </c>
      <c r="Y263" s="10" t="s">
        <v>494</v>
      </c>
    </row>
    <row r="264" spans="1:25" x14ac:dyDescent="0.25">
      <c r="A264" s="24" t="s">
        <v>385</v>
      </c>
      <c r="B264" s="15">
        <v>195</v>
      </c>
      <c r="C264" s="15">
        <v>4</v>
      </c>
      <c r="D264" s="15">
        <v>10</v>
      </c>
      <c r="E264" s="15" t="str">
        <f t="shared" si="11"/>
        <v>_4_10</v>
      </c>
      <c r="F264" s="23" t="str">
        <f t="shared" si="12"/>
        <v>_4_10_195</v>
      </c>
      <c r="U264" s="15">
        <v>329</v>
      </c>
      <c r="V264" s="15">
        <v>4</v>
      </c>
      <c r="W264" s="15">
        <v>10</v>
      </c>
      <c r="X264" s="15" t="str">
        <f t="shared" si="13"/>
        <v>_4_10</v>
      </c>
      <c r="Y264" s="10" t="s">
        <v>519</v>
      </c>
    </row>
    <row r="265" spans="1:25" x14ac:dyDescent="0.25">
      <c r="A265" s="24" t="s">
        <v>405</v>
      </c>
      <c r="B265" s="15">
        <v>215</v>
      </c>
      <c r="C265" s="15">
        <v>4</v>
      </c>
      <c r="D265" s="15">
        <v>10</v>
      </c>
      <c r="E265" s="15" t="str">
        <f t="shared" si="11"/>
        <v>_4_10</v>
      </c>
      <c r="F265" s="23" t="str">
        <f t="shared" si="12"/>
        <v>_4_10_215</v>
      </c>
      <c r="U265" s="15">
        <v>331</v>
      </c>
      <c r="V265" s="15">
        <v>4</v>
      </c>
      <c r="W265" s="15">
        <v>10</v>
      </c>
      <c r="X265" s="15" t="str">
        <f t="shared" si="13"/>
        <v>_4_10</v>
      </c>
      <c r="Y265" s="10" t="s">
        <v>521</v>
      </c>
    </row>
    <row r="266" spans="1:25" x14ac:dyDescent="0.25">
      <c r="A266" s="24" t="s">
        <v>407</v>
      </c>
      <c r="B266" s="15">
        <v>217</v>
      </c>
      <c r="C266" s="15">
        <v>4</v>
      </c>
      <c r="D266" s="15">
        <v>10</v>
      </c>
      <c r="E266" s="15" t="str">
        <f t="shared" si="11"/>
        <v>_4_10</v>
      </c>
      <c r="F266" s="23" t="str">
        <f t="shared" si="12"/>
        <v>_4_10_217</v>
      </c>
      <c r="U266" s="15">
        <v>569</v>
      </c>
      <c r="V266" s="15">
        <v>4</v>
      </c>
      <c r="W266" s="15">
        <v>10</v>
      </c>
      <c r="X266" s="15" t="str">
        <f t="shared" si="13"/>
        <v>_4_10</v>
      </c>
      <c r="Y266" s="10" t="s">
        <v>758</v>
      </c>
    </row>
    <row r="267" spans="1:25" x14ac:dyDescent="0.25">
      <c r="A267" s="24" t="s">
        <v>414</v>
      </c>
      <c r="B267" s="15">
        <v>224</v>
      </c>
      <c r="C267" s="15">
        <v>4</v>
      </c>
      <c r="D267" s="15">
        <v>10</v>
      </c>
      <c r="E267" s="15" t="str">
        <f t="shared" si="11"/>
        <v>_4_10</v>
      </c>
      <c r="F267" s="23" t="str">
        <f t="shared" si="12"/>
        <v>_4_10_224</v>
      </c>
      <c r="U267" s="15">
        <v>395</v>
      </c>
      <c r="V267" s="15">
        <v>4</v>
      </c>
      <c r="W267" s="15">
        <v>10</v>
      </c>
      <c r="X267" s="15" t="str">
        <f t="shared" si="13"/>
        <v>_4_10</v>
      </c>
      <c r="Y267" s="10" t="s">
        <v>585</v>
      </c>
    </row>
    <row r="268" spans="1:25" x14ac:dyDescent="0.25">
      <c r="A268" s="24" t="s">
        <v>440</v>
      </c>
      <c r="B268" s="15">
        <v>250</v>
      </c>
      <c r="C268" s="15">
        <v>4</v>
      </c>
      <c r="D268" s="15">
        <v>10</v>
      </c>
      <c r="E268" s="15" t="str">
        <f t="shared" si="11"/>
        <v>_4_10</v>
      </c>
      <c r="F268" s="23" t="str">
        <f t="shared" si="12"/>
        <v>_4_10_250</v>
      </c>
      <c r="U268" s="15">
        <v>404</v>
      </c>
      <c r="V268" s="15">
        <v>4</v>
      </c>
      <c r="W268" s="15">
        <v>10</v>
      </c>
      <c r="X268" s="15" t="str">
        <f t="shared" si="13"/>
        <v>_4_10</v>
      </c>
      <c r="Y268" s="10" t="s">
        <v>594</v>
      </c>
    </row>
    <row r="269" spans="1:25" x14ac:dyDescent="0.25">
      <c r="A269" s="24" t="s">
        <v>445</v>
      </c>
      <c r="B269" s="15">
        <v>255</v>
      </c>
      <c r="C269" s="15">
        <v>4</v>
      </c>
      <c r="D269" s="15">
        <v>10</v>
      </c>
      <c r="E269" s="15" t="str">
        <f t="shared" si="11"/>
        <v>_4_10</v>
      </c>
      <c r="F269" s="23" t="str">
        <f t="shared" si="12"/>
        <v>_4_10_255</v>
      </c>
      <c r="U269" s="15">
        <v>451</v>
      </c>
      <c r="V269" s="15">
        <v>4</v>
      </c>
      <c r="W269" s="15">
        <v>10</v>
      </c>
      <c r="X269" s="15" t="str">
        <f t="shared" si="13"/>
        <v>_4_10</v>
      </c>
      <c r="Y269" s="10" t="s">
        <v>641</v>
      </c>
    </row>
    <row r="270" spans="1:25" x14ac:dyDescent="0.25">
      <c r="A270" s="24" t="s">
        <v>454</v>
      </c>
      <c r="B270" s="15">
        <v>264</v>
      </c>
      <c r="C270" s="15">
        <v>4</v>
      </c>
      <c r="D270" s="15">
        <v>10</v>
      </c>
      <c r="E270" s="15" t="str">
        <f t="shared" si="11"/>
        <v>_4_10</v>
      </c>
      <c r="F270" s="23" t="str">
        <f t="shared" si="12"/>
        <v>_4_10_264</v>
      </c>
      <c r="U270" s="15">
        <v>463</v>
      </c>
      <c r="V270" s="15">
        <v>4</v>
      </c>
      <c r="W270" s="15">
        <v>10</v>
      </c>
      <c r="X270" s="15" t="str">
        <f t="shared" si="13"/>
        <v>_4_10</v>
      </c>
      <c r="Y270" s="10" t="s">
        <v>653</v>
      </c>
    </row>
    <row r="271" spans="1:25" x14ac:dyDescent="0.25">
      <c r="A271" s="24" t="s">
        <v>460</v>
      </c>
      <c r="B271" s="15">
        <v>270</v>
      </c>
      <c r="C271" s="15">
        <v>4</v>
      </c>
      <c r="D271" s="15">
        <v>10</v>
      </c>
      <c r="E271" s="15" t="str">
        <f t="shared" ref="E271:E334" si="14">CONCATENATE("_",C271,"_",D271)</f>
        <v>_4_10</v>
      </c>
      <c r="F271" s="23" t="str">
        <f t="shared" ref="F271:F334" si="15">CONCATENATE("_",C271,"_",D271,"_",B271)</f>
        <v>_4_10_270</v>
      </c>
      <c r="U271" s="15">
        <v>492</v>
      </c>
      <c r="V271" s="15">
        <v>4</v>
      </c>
      <c r="W271" s="15">
        <v>10</v>
      </c>
      <c r="X271" s="15" t="str">
        <f t="shared" si="13"/>
        <v>_4_10</v>
      </c>
      <c r="Y271" s="10" t="s">
        <v>682</v>
      </c>
    </row>
    <row r="272" spans="1:25" x14ac:dyDescent="0.25">
      <c r="A272" s="24" t="s">
        <v>464</v>
      </c>
      <c r="B272" s="15">
        <v>274</v>
      </c>
      <c r="C272" s="15">
        <v>4</v>
      </c>
      <c r="D272" s="15">
        <v>10</v>
      </c>
      <c r="E272" s="15" t="str">
        <f t="shared" si="14"/>
        <v>_4_10</v>
      </c>
      <c r="F272" s="23" t="str">
        <f t="shared" si="15"/>
        <v>_4_10_274</v>
      </c>
      <c r="U272" s="15">
        <v>493</v>
      </c>
      <c r="V272" s="15">
        <v>4</v>
      </c>
      <c r="W272" s="15">
        <v>10</v>
      </c>
      <c r="X272" s="15" t="str">
        <f t="shared" si="13"/>
        <v>_4_10</v>
      </c>
      <c r="Y272" s="10" t="s">
        <v>683</v>
      </c>
    </row>
    <row r="273" spans="1:25" x14ac:dyDescent="0.25">
      <c r="A273" s="24" t="s">
        <v>471</v>
      </c>
      <c r="B273" s="15">
        <v>281</v>
      </c>
      <c r="C273" s="15">
        <v>4</v>
      </c>
      <c r="D273" s="15">
        <v>10</v>
      </c>
      <c r="E273" s="15" t="str">
        <f t="shared" si="14"/>
        <v>_4_10</v>
      </c>
      <c r="F273" s="23" t="str">
        <f t="shared" si="15"/>
        <v>_4_10_281</v>
      </c>
      <c r="U273" s="15">
        <v>511</v>
      </c>
      <c r="V273" s="15">
        <v>4</v>
      </c>
      <c r="W273" s="15">
        <v>10</v>
      </c>
      <c r="X273" s="15" t="str">
        <f t="shared" si="13"/>
        <v>_4_10</v>
      </c>
      <c r="Y273" s="10" t="s">
        <v>701</v>
      </c>
    </row>
    <row r="274" spans="1:25" x14ac:dyDescent="0.25">
      <c r="A274" s="24" t="s">
        <v>494</v>
      </c>
      <c r="B274" s="15">
        <v>304</v>
      </c>
      <c r="C274" s="15">
        <v>4</v>
      </c>
      <c r="D274" s="15">
        <v>10</v>
      </c>
      <c r="E274" s="15" t="str">
        <f t="shared" si="14"/>
        <v>_4_10</v>
      </c>
      <c r="F274" s="23" t="str">
        <f t="shared" si="15"/>
        <v>_4_10_304</v>
      </c>
      <c r="U274" s="15">
        <v>523</v>
      </c>
      <c r="V274" s="15">
        <v>4</v>
      </c>
      <c r="W274" s="15">
        <v>10</v>
      </c>
      <c r="X274" s="15" t="str">
        <f t="shared" si="13"/>
        <v>_4_10</v>
      </c>
      <c r="Y274" s="10" t="s">
        <v>713</v>
      </c>
    </row>
    <row r="275" spans="1:25" x14ac:dyDescent="0.25">
      <c r="A275" s="24" t="s">
        <v>519</v>
      </c>
      <c r="B275" s="15">
        <v>329</v>
      </c>
      <c r="C275" s="15">
        <v>4</v>
      </c>
      <c r="D275" s="15">
        <v>10</v>
      </c>
      <c r="E275" s="15" t="str">
        <f t="shared" si="14"/>
        <v>_4_10</v>
      </c>
      <c r="F275" s="23" t="str">
        <f t="shared" si="15"/>
        <v>_4_10_329</v>
      </c>
      <c r="U275" s="15">
        <v>564</v>
      </c>
      <c r="V275" s="15">
        <v>4</v>
      </c>
      <c r="W275" s="15">
        <v>10</v>
      </c>
      <c r="X275" s="15" t="str">
        <f t="shared" si="13"/>
        <v>_4_10</v>
      </c>
      <c r="Y275" s="10" t="s">
        <v>753</v>
      </c>
    </row>
    <row r="276" spans="1:25" x14ac:dyDescent="0.25">
      <c r="A276" s="24" t="s">
        <v>521</v>
      </c>
      <c r="B276" s="15">
        <v>331</v>
      </c>
      <c r="C276" s="15">
        <v>4</v>
      </c>
      <c r="D276" s="15">
        <v>10</v>
      </c>
      <c r="E276" s="15" t="str">
        <f t="shared" si="14"/>
        <v>_4_10</v>
      </c>
      <c r="F276" s="23" t="str">
        <f t="shared" si="15"/>
        <v>_4_10_331</v>
      </c>
      <c r="U276" s="15">
        <v>26</v>
      </c>
      <c r="V276" s="15">
        <v>4</v>
      </c>
      <c r="W276" s="15">
        <v>16</v>
      </c>
      <c r="X276" s="15" t="str">
        <f t="shared" si="13"/>
        <v>_4_16</v>
      </c>
      <c r="Y276" s="10" t="s">
        <v>216</v>
      </c>
    </row>
    <row r="277" spans="1:25" x14ac:dyDescent="0.25">
      <c r="A277" s="24" t="s">
        <v>758</v>
      </c>
      <c r="B277" s="15">
        <v>569</v>
      </c>
      <c r="C277" s="15">
        <v>4</v>
      </c>
      <c r="D277" s="15">
        <v>10</v>
      </c>
      <c r="E277" s="15" t="str">
        <f t="shared" si="14"/>
        <v>_4_10</v>
      </c>
      <c r="F277" s="23" t="str">
        <f t="shared" si="15"/>
        <v>_4_10_569</v>
      </c>
      <c r="U277" s="15">
        <v>0</v>
      </c>
      <c r="V277" s="15">
        <v>4</v>
      </c>
      <c r="W277" s="15">
        <v>16</v>
      </c>
      <c r="X277" s="15" t="str">
        <f t="shared" si="13"/>
        <v>_4_16</v>
      </c>
      <c r="Y277" s="10" t="s">
        <v>173</v>
      </c>
    </row>
    <row r="278" spans="1:25" x14ac:dyDescent="0.25">
      <c r="A278" s="24" t="s">
        <v>585</v>
      </c>
      <c r="B278" s="15">
        <v>395</v>
      </c>
      <c r="C278" s="15">
        <v>4</v>
      </c>
      <c r="D278" s="15">
        <v>10</v>
      </c>
      <c r="E278" s="15" t="str">
        <f t="shared" si="14"/>
        <v>_4_10</v>
      </c>
      <c r="F278" s="23" t="str">
        <f t="shared" si="15"/>
        <v>_4_10_395</v>
      </c>
      <c r="U278" s="15">
        <v>397</v>
      </c>
      <c r="V278" s="15">
        <v>4</v>
      </c>
      <c r="W278" s="15">
        <v>16</v>
      </c>
      <c r="X278" s="15" t="str">
        <f t="shared" si="13"/>
        <v>_4_16</v>
      </c>
      <c r="Y278" s="10" t="s">
        <v>587</v>
      </c>
    </row>
    <row r="279" spans="1:25" x14ac:dyDescent="0.25">
      <c r="A279" s="24" t="s">
        <v>594</v>
      </c>
      <c r="B279" s="15">
        <v>404</v>
      </c>
      <c r="C279" s="15">
        <v>4</v>
      </c>
      <c r="D279" s="15">
        <v>10</v>
      </c>
      <c r="E279" s="15" t="str">
        <f t="shared" si="14"/>
        <v>_4_10</v>
      </c>
      <c r="F279" s="23" t="str">
        <f t="shared" si="15"/>
        <v>_4_10_404</v>
      </c>
      <c r="U279" s="15">
        <v>50</v>
      </c>
      <c r="V279" s="15">
        <v>4</v>
      </c>
      <c r="W279" s="15">
        <v>16</v>
      </c>
      <c r="X279" s="15" t="str">
        <f t="shared" si="13"/>
        <v>_4_16</v>
      </c>
      <c r="Y279" s="10" t="s">
        <v>240</v>
      </c>
    </row>
    <row r="280" spans="1:25" x14ac:dyDescent="0.25">
      <c r="A280" s="24" t="s">
        <v>641</v>
      </c>
      <c r="B280" s="15">
        <v>451</v>
      </c>
      <c r="C280" s="15">
        <v>4</v>
      </c>
      <c r="D280" s="15">
        <v>10</v>
      </c>
      <c r="E280" s="15" t="str">
        <f t="shared" si="14"/>
        <v>_4_10</v>
      </c>
      <c r="F280" s="23" t="str">
        <f t="shared" si="15"/>
        <v>_4_10_451</v>
      </c>
      <c r="U280" s="15">
        <v>86</v>
      </c>
      <c r="V280" s="15">
        <v>4</v>
      </c>
      <c r="W280" s="15">
        <v>16</v>
      </c>
      <c r="X280" s="15" t="str">
        <f t="shared" si="13"/>
        <v>_4_16</v>
      </c>
      <c r="Y280" s="10" t="s">
        <v>276</v>
      </c>
    </row>
    <row r="281" spans="1:25" x14ac:dyDescent="0.25">
      <c r="A281" s="24" t="s">
        <v>653</v>
      </c>
      <c r="B281" s="15">
        <v>463</v>
      </c>
      <c r="C281" s="15">
        <v>4</v>
      </c>
      <c r="D281" s="15">
        <v>10</v>
      </c>
      <c r="E281" s="15" t="str">
        <f t="shared" si="14"/>
        <v>_4_10</v>
      </c>
      <c r="F281" s="23" t="str">
        <f t="shared" si="15"/>
        <v>_4_10_463</v>
      </c>
      <c r="U281" s="15">
        <v>110</v>
      </c>
      <c r="V281" s="15">
        <v>4</v>
      </c>
      <c r="W281" s="15">
        <v>16</v>
      </c>
      <c r="X281" s="15" t="str">
        <f t="shared" si="13"/>
        <v>_4_16</v>
      </c>
      <c r="Y281" s="10" t="s">
        <v>300</v>
      </c>
    </row>
    <row r="282" spans="1:25" x14ac:dyDescent="0.25">
      <c r="A282" s="24" t="s">
        <v>682</v>
      </c>
      <c r="B282" s="15">
        <v>492</v>
      </c>
      <c r="C282" s="15">
        <v>4</v>
      </c>
      <c r="D282" s="15">
        <v>10</v>
      </c>
      <c r="E282" s="15" t="str">
        <f t="shared" si="14"/>
        <v>_4_10</v>
      </c>
      <c r="F282" s="23" t="str">
        <f t="shared" si="15"/>
        <v>_4_10_492</v>
      </c>
      <c r="U282" s="15">
        <v>119</v>
      </c>
      <c r="V282" s="15">
        <v>4</v>
      </c>
      <c r="W282" s="15">
        <v>16</v>
      </c>
      <c r="X282" s="15" t="str">
        <f t="shared" si="13"/>
        <v>_4_16</v>
      </c>
      <c r="Y282" s="10" t="s">
        <v>309</v>
      </c>
    </row>
    <row r="283" spans="1:25" x14ac:dyDescent="0.25">
      <c r="A283" s="24" t="s">
        <v>683</v>
      </c>
      <c r="B283" s="15">
        <v>493</v>
      </c>
      <c r="C283" s="15">
        <v>4</v>
      </c>
      <c r="D283" s="15">
        <v>10</v>
      </c>
      <c r="E283" s="15" t="str">
        <f t="shared" si="14"/>
        <v>_4_10</v>
      </c>
      <c r="F283" s="23" t="str">
        <f t="shared" si="15"/>
        <v>_4_10_493</v>
      </c>
      <c r="U283" s="15">
        <v>127</v>
      </c>
      <c r="V283" s="15">
        <v>4</v>
      </c>
      <c r="W283" s="15">
        <v>16</v>
      </c>
      <c r="X283" s="15" t="str">
        <f t="shared" si="13"/>
        <v>_4_16</v>
      </c>
      <c r="Y283" s="10" t="s">
        <v>317</v>
      </c>
    </row>
    <row r="284" spans="1:25" x14ac:dyDescent="0.25">
      <c r="A284" s="24" t="s">
        <v>701</v>
      </c>
      <c r="B284" s="15">
        <v>511</v>
      </c>
      <c r="C284" s="15">
        <v>4</v>
      </c>
      <c r="D284" s="15">
        <v>10</v>
      </c>
      <c r="E284" s="15" t="str">
        <f t="shared" si="14"/>
        <v>_4_10</v>
      </c>
      <c r="F284" s="23" t="str">
        <f t="shared" si="15"/>
        <v>_4_10_511</v>
      </c>
      <c r="U284" s="15">
        <v>133</v>
      </c>
      <c r="V284" s="15">
        <v>4</v>
      </c>
      <c r="W284" s="15">
        <v>16</v>
      </c>
      <c r="X284" s="15" t="str">
        <f t="shared" si="13"/>
        <v>_4_16</v>
      </c>
      <c r="Y284" s="10" t="s">
        <v>323</v>
      </c>
    </row>
    <row r="285" spans="1:25" x14ac:dyDescent="0.25">
      <c r="A285" s="24" t="s">
        <v>713</v>
      </c>
      <c r="B285" s="15">
        <v>523</v>
      </c>
      <c r="C285" s="15">
        <v>4</v>
      </c>
      <c r="D285" s="15">
        <v>10</v>
      </c>
      <c r="E285" s="15" t="str">
        <f t="shared" si="14"/>
        <v>_4_10</v>
      </c>
      <c r="F285" s="23" t="str">
        <f t="shared" si="15"/>
        <v>_4_10_523</v>
      </c>
      <c r="U285" s="15">
        <v>172</v>
      </c>
      <c r="V285" s="15">
        <v>4</v>
      </c>
      <c r="W285" s="15">
        <v>16</v>
      </c>
      <c r="X285" s="15" t="str">
        <f t="shared" si="13"/>
        <v>_4_16</v>
      </c>
      <c r="Y285" s="10" t="s">
        <v>362</v>
      </c>
    </row>
    <row r="286" spans="1:25" x14ac:dyDescent="0.25">
      <c r="A286" s="24" t="s">
        <v>753</v>
      </c>
      <c r="B286" s="15">
        <v>564</v>
      </c>
      <c r="C286" s="15">
        <v>4</v>
      </c>
      <c r="D286" s="15">
        <v>10</v>
      </c>
      <c r="E286" s="15" t="str">
        <f t="shared" si="14"/>
        <v>_4_10</v>
      </c>
      <c r="F286" s="23" t="str">
        <f t="shared" si="15"/>
        <v>_4_10_564</v>
      </c>
      <c r="U286" s="15">
        <v>210</v>
      </c>
      <c r="V286" s="15">
        <v>4</v>
      </c>
      <c r="W286" s="15">
        <v>16</v>
      </c>
      <c r="X286" s="15" t="str">
        <f t="shared" si="13"/>
        <v>_4_16</v>
      </c>
      <c r="Y286" s="10" t="s">
        <v>400</v>
      </c>
    </row>
    <row r="287" spans="1:25" x14ac:dyDescent="0.25">
      <c r="A287" s="24" t="s">
        <v>216</v>
      </c>
      <c r="B287" s="15">
        <v>26</v>
      </c>
      <c r="C287" s="15">
        <v>4</v>
      </c>
      <c r="D287" s="15">
        <v>16</v>
      </c>
      <c r="E287" s="15" t="str">
        <f t="shared" si="14"/>
        <v>_4_16</v>
      </c>
      <c r="F287" s="23" t="str">
        <f t="shared" si="15"/>
        <v>_4_16_26</v>
      </c>
      <c r="U287" s="15">
        <v>218</v>
      </c>
      <c r="V287" s="15">
        <v>4</v>
      </c>
      <c r="W287" s="15">
        <v>16</v>
      </c>
      <c r="X287" s="15" t="str">
        <f t="shared" si="13"/>
        <v>_4_16</v>
      </c>
      <c r="Y287" s="10" t="s">
        <v>408</v>
      </c>
    </row>
    <row r="288" spans="1:25" x14ac:dyDescent="0.25">
      <c r="A288" s="24" t="s">
        <v>173</v>
      </c>
      <c r="B288" s="15">
        <v>0</v>
      </c>
      <c r="C288" s="15">
        <v>4</v>
      </c>
      <c r="D288" s="15">
        <v>16</v>
      </c>
      <c r="E288" s="15" t="str">
        <f t="shared" si="14"/>
        <v>_4_16</v>
      </c>
      <c r="F288" s="23" t="str">
        <f t="shared" si="15"/>
        <v>_4_16_0</v>
      </c>
      <c r="U288" s="15">
        <v>239</v>
      </c>
      <c r="V288" s="15">
        <v>4</v>
      </c>
      <c r="W288" s="15">
        <v>16</v>
      </c>
      <c r="X288" s="15" t="str">
        <f t="shared" si="13"/>
        <v>_4_16</v>
      </c>
      <c r="Y288" s="10" t="s">
        <v>429</v>
      </c>
    </row>
    <row r="289" spans="1:25" x14ac:dyDescent="0.25">
      <c r="A289" s="24" t="s">
        <v>587</v>
      </c>
      <c r="B289" s="15">
        <v>397</v>
      </c>
      <c r="C289" s="15">
        <v>4</v>
      </c>
      <c r="D289" s="15">
        <v>16</v>
      </c>
      <c r="E289" s="15" t="str">
        <f t="shared" si="14"/>
        <v>_4_16</v>
      </c>
      <c r="F289" s="23" t="str">
        <f t="shared" si="15"/>
        <v>_4_16_397</v>
      </c>
      <c r="U289" s="15">
        <v>240</v>
      </c>
      <c r="V289" s="15">
        <v>4</v>
      </c>
      <c r="W289" s="15">
        <v>16</v>
      </c>
      <c r="X289" s="15" t="str">
        <f t="shared" si="13"/>
        <v>_4_16</v>
      </c>
      <c r="Y289" s="10" t="s">
        <v>430</v>
      </c>
    </row>
    <row r="290" spans="1:25" x14ac:dyDescent="0.25">
      <c r="A290" s="24" t="s">
        <v>240</v>
      </c>
      <c r="B290" s="15">
        <v>50</v>
      </c>
      <c r="C290" s="15">
        <v>4</v>
      </c>
      <c r="D290" s="15">
        <v>16</v>
      </c>
      <c r="E290" s="15" t="str">
        <f t="shared" si="14"/>
        <v>_4_16</v>
      </c>
      <c r="F290" s="23" t="str">
        <f t="shared" si="15"/>
        <v>_4_16_50</v>
      </c>
      <c r="U290" s="15">
        <v>252</v>
      </c>
      <c r="V290" s="15">
        <v>4</v>
      </c>
      <c r="W290" s="15">
        <v>16</v>
      </c>
      <c r="X290" s="15" t="str">
        <f t="shared" si="13"/>
        <v>_4_16</v>
      </c>
      <c r="Y290" s="10" t="s">
        <v>442</v>
      </c>
    </row>
    <row r="291" spans="1:25" x14ac:dyDescent="0.25">
      <c r="A291" s="24" t="s">
        <v>276</v>
      </c>
      <c r="B291" s="15">
        <v>86</v>
      </c>
      <c r="C291" s="15">
        <v>4</v>
      </c>
      <c r="D291" s="15">
        <v>16</v>
      </c>
      <c r="E291" s="15" t="str">
        <f t="shared" si="14"/>
        <v>_4_16</v>
      </c>
      <c r="F291" s="23" t="str">
        <f t="shared" si="15"/>
        <v>_4_16_86</v>
      </c>
      <c r="U291" s="15">
        <v>258</v>
      </c>
      <c r="V291" s="15">
        <v>4</v>
      </c>
      <c r="W291" s="15">
        <v>16</v>
      </c>
      <c r="X291" s="15" t="str">
        <f t="shared" si="13"/>
        <v>_4_16</v>
      </c>
      <c r="Y291" s="10" t="s">
        <v>448</v>
      </c>
    </row>
    <row r="292" spans="1:25" x14ac:dyDescent="0.25">
      <c r="A292" s="24" t="s">
        <v>300</v>
      </c>
      <c r="B292" s="15">
        <v>110</v>
      </c>
      <c r="C292" s="15">
        <v>4</v>
      </c>
      <c r="D292" s="15">
        <v>16</v>
      </c>
      <c r="E292" s="15" t="str">
        <f t="shared" si="14"/>
        <v>_4_16</v>
      </c>
      <c r="F292" s="23" t="str">
        <f t="shared" si="15"/>
        <v>_4_16_110</v>
      </c>
      <c r="U292" s="15">
        <v>269</v>
      </c>
      <c r="V292" s="15">
        <v>4</v>
      </c>
      <c r="W292" s="15">
        <v>16</v>
      </c>
      <c r="X292" s="15" t="str">
        <f t="shared" si="13"/>
        <v>_4_16</v>
      </c>
      <c r="Y292" s="10" t="s">
        <v>459</v>
      </c>
    </row>
    <row r="293" spans="1:25" x14ac:dyDescent="0.25">
      <c r="A293" s="24" t="s">
        <v>309</v>
      </c>
      <c r="B293" s="15">
        <v>119</v>
      </c>
      <c r="C293" s="15">
        <v>4</v>
      </c>
      <c r="D293" s="15">
        <v>16</v>
      </c>
      <c r="E293" s="15" t="str">
        <f t="shared" si="14"/>
        <v>_4_16</v>
      </c>
      <c r="F293" s="23" t="str">
        <f t="shared" si="15"/>
        <v>_4_16_119</v>
      </c>
      <c r="U293" s="15">
        <v>297</v>
      </c>
      <c r="V293" s="15">
        <v>4</v>
      </c>
      <c r="W293" s="15">
        <v>16</v>
      </c>
      <c r="X293" s="15" t="str">
        <f t="shared" si="13"/>
        <v>_4_16</v>
      </c>
      <c r="Y293" s="10" t="s">
        <v>487</v>
      </c>
    </row>
    <row r="294" spans="1:25" x14ac:dyDescent="0.25">
      <c r="A294" s="24" t="s">
        <v>317</v>
      </c>
      <c r="B294" s="15">
        <v>127</v>
      </c>
      <c r="C294" s="15">
        <v>4</v>
      </c>
      <c r="D294" s="15">
        <v>16</v>
      </c>
      <c r="E294" s="15" t="str">
        <f t="shared" si="14"/>
        <v>_4_16</v>
      </c>
      <c r="F294" s="23" t="str">
        <f t="shared" si="15"/>
        <v>_4_16_127</v>
      </c>
      <c r="U294" s="15">
        <v>317</v>
      </c>
      <c r="V294" s="15">
        <v>4</v>
      </c>
      <c r="W294" s="15">
        <v>16</v>
      </c>
      <c r="X294" s="15" t="str">
        <f t="shared" si="13"/>
        <v>_4_16</v>
      </c>
      <c r="Y294" s="10" t="s">
        <v>507</v>
      </c>
    </row>
    <row r="295" spans="1:25" x14ac:dyDescent="0.25">
      <c r="A295" s="24" t="s">
        <v>323</v>
      </c>
      <c r="B295" s="15">
        <v>133</v>
      </c>
      <c r="C295" s="15">
        <v>4</v>
      </c>
      <c r="D295" s="15">
        <v>16</v>
      </c>
      <c r="E295" s="15" t="str">
        <f t="shared" si="14"/>
        <v>_4_16</v>
      </c>
      <c r="F295" s="23" t="str">
        <f t="shared" si="15"/>
        <v>_4_16_133</v>
      </c>
      <c r="U295" s="15">
        <v>320</v>
      </c>
      <c r="V295" s="15">
        <v>4</v>
      </c>
      <c r="W295" s="15">
        <v>16</v>
      </c>
      <c r="X295" s="15" t="str">
        <f t="shared" si="13"/>
        <v>_4_16</v>
      </c>
      <c r="Y295" s="10" t="s">
        <v>510</v>
      </c>
    </row>
    <row r="296" spans="1:25" x14ac:dyDescent="0.25">
      <c r="A296" s="24" t="s">
        <v>362</v>
      </c>
      <c r="B296" s="15">
        <v>172</v>
      </c>
      <c r="C296" s="15">
        <v>4</v>
      </c>
      <c r="D296" s="15">
        <v>16</v>
      </c>
      <c r="E296" s="15" t="str">
        <f t="shared" si="14"/>
        <v>_4_16</v>
      </c>
      <c r="F296" s="23" t="str">
        <f t="shared" si="15"/>
        <v>_4_16_172</v>
      </c>
      <c r="U296" s="15">
        <v>370</v>
      </c>
      <c r="V296" s="15">
        <v>4</v>
      </c>
      <c r="W296" s="15">
        <v>16</v>
      </c>
      <c r="X296" s="15" t="str">
        <f t="shared" si="13"/>
        <v>_4_16</v>
      </c>
      <c r="Y296" s="10" t="s">
        <v>560</v>
      </c>
    </row>
    <row r="297" spans="1:25" x14ac:dyDescent="0.25">
      <c r="A297" s="24" t="s">
        <v>400</v>
      </c>
      <c r="B297" s="15">
        <v>210</v>
      </c>
      <c r="C297" s="15">
        <v>4</v>
      </c>
      <c r="D297" s="15">
        <v>16</v>
      </c>
      <c r="E297" s="15" t="str">
        <f t="shared" si="14"/>
        <v>_4_16</v>
      </c>
      <c r="F297" s="23" t="str">
        <f t="shared" si="15"/>
        <v>_4_16_210</v>
      </c>
      <c r="U297" s="15">
        <v>371</v>
      </c>
      <c r="V297" s="15">
        <v>4</v>
      </c>
      <c r="W297" s="15">
        <v>16</v>
      </c>
      <c r="X297" s="15" t="str">
        <f t="shared" si="13"/>
        <v>_4_16</v>
      </c>
      <c r="Y297" s="10" t="s">
        <v>561</v>
      </c>
    </row>
    <row r="298" spans="1:25" x14ac:dyDescent="0.25">
      <c r="A298" s="24" t="s">
        <v>408</v>
      </c>
      <c r="B298" s="15">
        <v>218</v>
      </c>
      <c r="C298" s="15">
        <v>4</v>
      </c>
      <c r="D298" s="15">
        <v>16</v>
      </c>
      <c r="E298" s="15" t="str">
        <f t="shared" si="14"/>
        <v>_4_16</v>
      </c>
      <c r="F298" s="23" t="str">
        <f t="shared" si="15"/>
        <v>_4_16_218</v>
      </c>
      <c r="U298" s="15">
        <v>372</v>
      </c>
      <c r="V298" s="15">
        <v>4</v>
      </c>
      <c r="W298" s="15">
        <v>16</v>
      </c>
      <c r="X298" s="15" t="str">
        <f t="shared" si="13"/>
        <v>_4_16</v>
      </c>
      <c r="Y298" s="10" t="s">
        <v>562</v>
      </c>
    </row>
    <row r="299" spans="1:25" x14ac:dyDescent="0.25">
      <c r="A299" s="24" t="s">
        <v>429</v>
      </c>
      <c r="B299" s="15">
        <v>239</v>
      </c>
      <c r="C299" s="15">
        <v>4</v>
      </c>
      <c r="D299" s="15">
        <v>16</v>
      </c>
      <c r="E299" s="15" t="str">
        <f t="shared" si="14"/>
        <v>_4_16</v>
      </c>
      <c r="F299" s="23" t="str">
        <f t="shared" si="15"/>
        <v>_4_16_239</v>
      </c>
      <c r="U299" s="15">
        <v>379</v>
      </c>
      <c r="V299" s="15">
        <v>4</v>
      </c>
      <c r="W299" s="15">
        <v>16</v>
      </c>
      <c r="X299" s="15" t="str">
        <f t="shared" si="13"/>
        <v>_4_16</v>
      </c>
      <c r="Y299" s="10" t="s">
        <v>569</v>
      </c>
    </row>
    <row r="300" spans="1:25" x14ac:dyDescent="0.25">
      <c r="A300" s="24" t="s">
        <v>430</v>
      </c>
      <c r="B300" s="15">
        <v>240</v>
      </c>
      <c r="C300" s="15">
        <v>4</v>
      </c>
      <c r="D300" s="15">
        <v>16</v>
      </c>
      <c r="E300" s="15" t="str">
        <f t="shared" si="14"/>
        <v>_4_16</v>
      </c>
      <c r="F300" s="23" t="str">
        <f t="shared" si="15"/>
        <v>_4_16_240</v>
      </c>
      <c r="U300" s="15">
        <v>382</v>
      </c>
      <c r="V300" s="15">
        <v>4</v>
      </c>
      <c r="W300" s="15">
        <v>16</v>
      </c>
      <c r="X300" s="15" t="str">
        <f t="shared" si="13"/>
        <v>_4_16</v>
      </c>
      <c r="Y300" s="10" t="s">
        <v>572</v>
      </c>
    </row>
    <row r="301" spans="1:25" x14ac:dyDescent="0.25">
      <c r="A301" s="24" t="s">
        <v>442</v>
      </c>
      <c r="B301" s="15">
        <v>252</v>
      </c>
      <c r="C301" s="15">
        <v>4</v>
      </c>
      <c r="D301" s="15">
        <v>16</v>
      </c>
      <c r="E301" s="15" t="str">
        <f t="shared" si="14"/>
        <v>_4_16</v>
      </c>
      <c r="F301" s="23" t="str">
        <f t="shared" si="15"/>
        <v>_4_16_252</v>
      </c>
      <c r="U301" s="15">
        <v>383</v>
      </c>
      <c r="V301" s="15">
        <v>4</v>
      </c>
      <c r="W301" s="15">
        <v>16</v>
      </c>
      <c r="X301" s="15" t="str">
        <f t="shared" si="13"/>
        <v>_4_16</v>
      </c>
      <c r="Y301" s="10" t="s">
        <v>573</v>
      </c>
    </row>
    <row r="302" spans="1:25" x14ac:dyDescent="0.25">
      <c r="A302" s="24" t="s">
        <v>448</v>
      </c>
      <c r="B302" s="15">
        <v>258</v>
      </c>
      <c r="C302" s="15">
        <v>4</v>
      </c>
      <c r="D302" s="15">
        <v>16</v>
      </c>
      <c r="E302" s="15" t="str">
        <f t="shared" si="14"/>
        <v>_4_16</v>
      </c>
      <c r="F302" s="23" t="str">
        <f t="shared" si="15"/>
        <v>_4_16_258</v>
      </c>
      <c r="U302" s="15">
        <v>408</v>
      </c>
      <c r="V302" s="15">
        <v>4</v>
      </c>
      <c r="W302" s="15">
        <v>16</v>
      </c>
      <c r="X302" s="15" t="str">
        <f t="shared" si="13"/>
        <v>_4_16</v>
      </c>
      <c r="Y302" s="10" t="s">
        <v>598</v>
      </c>
    </row>
    <row r="303" spans="1:25" x14ac:dyDescent="0.25">
      <c r="A303" s="24" t="s">
        <v>459</v>
      </c>
      <c r="B303" s="15">
        <v>269</v>
      </c>
      <c r="C303" s="15">
        <v>4</v>
      </c>
      <c r="D303" s="15">
        <v>16</v>
      </c>
      <c r="E303" s="15" t="str">
        <f t="shared" si="14"/>
        <v>_4_16</v>
      </c>
      <c r="F303" s="23" t="str">
        <f t="shared" si="15"/>
        <v>_4_16_269</v>
      </c>
      <c r="U303" s="15">
        <v>430</v>
      </c>
      <c r="V303" s="15">
        <v>4</v>
      </c>
      <c r="W303" s="15">
        <v>16</v>
      </c>
      <c r="X303" s="15" t="str">
        <f t="shared" si="13"/>
        <v>_4_16</v>
      </c>
      <c r="Y303" s="10" t="s">
        <v>620</v>
      </c>
    </row>
    <row r="304" spans="1:25" x14ac:dyDescent="0.25">
      <c r="A304" s="24" t="s">
        <v>487</v>
      </c>
      <c r="B304" s="15">
        <v>297</v>
      </c>
      <c r="C304" s="15">
        <v>4</v>
      </c>
      <c r="D304" s="15">
        <v>16</v>
      </c>
      <c r="E304" s="15" t="str">
        <f t="shared" si="14"/>
        <v>_4_16</v>
      </c>
      <c r="F304" s="23" t="str">
        <f t="shared" si="15"/>
        <v>_4_16_297</v>
      </c>
      <c r="U304" s="15">
        <v>444</v>
      </c>
      <c r="V304" s="15">
        <v>4</v>
      </c>
      <c r="W304" s="15">
        <v>16</v>
      </c>
      <c r="X304" s="15" t="str">
        <f t="shared" si="13"/>
        <v>_4_16</v>
      </c>
      <c r="Y304" s="10" t="s">
        <v>634</v>
      </c>
    </row>
    <row r="305" spans="1:25" x14ac:dyDescent="0.25">
      <c r="A305" s="24" t="s">
        <v>507</v>
      </c>
      <c r="B305" s="15">
        <v>317</v>
      </c>
      <c r="C305" s="15">
        <v>4</v>
      </c>
      <c r="D305" s="15">
        <v>16</v>
      </c>
      <c r="E305" s="15" t="str">
        <f t="shared" si="14"/>
        <v>_4_16</v>
      </c>
      <c r="F305" s="23" t="str">
        <f t="shared" si="15"/>
        <v>_4_16_317</v>
      </c>
      <c r="U305" s="15">
        <v>445</v>
      </c>
      <c r="V305" s="15">
        <v>4</v>
      </c>
      <c r="W305" s="15">
        <v>16</v>
      </c>
      <c r="X305" s="15" t="str">
        <f t="shared" si="13"/>
        <v>_4_16</v>
      </c>
      <c r="Y305" s="10" t="s">
        <v>635</v>
      </c>
    </row>
    <row r="306" spans="1:25" x14ac:dyDescent="0.25">
      <c r="A306" s="24" t="s">
        <v>510</v>
      </c>
      <c r="B306" s="15">
        <v>320</v>
      </c>
      <c r="C306" s="15">
        <v>4</v>
      </c>
      <c r="D306" s="15">
        <v>16</v>
      </c>
      <c r="E306" s="15" t="str">
        <f t="shared" si="14"/>
        <v>_4_16</v>
      </c>
      <c r="F306" s="23" t="str">
        <f t="shared" si="15"/>
        <v>_4_16_320</v>
      </c>
      <c r="U306" s="15">
        <v>446</v>
      </c>
      <c r="V306" s="15">
        <v>4</v>
      </c>
      <c r="W306" s="15">
        <v>16</v>
      </c>
      <c r="X306" s="15" t="str">
        <f t="shared" si="13"/>
        <v>_4_16</v>
      </c>
      <c r="Y306" s="10" t="s">
        <v>636</v>
      </c>
    </row>
    <row r="307" spans="1:25" x14ac:dyDescent="0.25">
      <c r="A307" s="24" t="s">
        <v>560</v>
      </c>
      <c r="B307" s="15">
        <v>370</v>
      </c>
      <c r="C307" s="15">
        <v>4</v>
      </c>
      <c r="D307" s="15">
        <v>16</v>
      </c>
      <c r="E307" s="15" t="str">
        <f t="shared" si="14"/>
        <v>_4_16</v>
      </c>
      <c r="F307" s="23" t="str">
        <f t="shared" si="15"/>
        <v>_4_16_370</v>
      </c>
      <c r="U307" s="15">
        <v>480</v>
      </c>
      <c r="V307" s="15">
        <v>4</v>
      </c>
      <c r="W307" s="15">
        <v>16</v>
      </c>
      <c r="X307" s="15" t="str">
        <f t="shared" si="13"/>
        <v>_4_16</v>
      </c>
      <c r="Y307" s="10" t="s">
        <v>670</v>
      </c>
    </row>
    <row r="308" spans="1:25" x14ac:dyDescent="0.25">
      <c r="A308" s="24" t="s">
        <v>561</v>
      </c>
      <c r="B308" s="15">
        <v>371</v>
      </c>
      <c r="C308" s="15">
        <v>4</v>
      </c>
      <c r="D308" s="15">
        <v>16</v>
      </c>
      <c r="E308" s="15" t="str">
        <f t="shared" si="14"/>
        <v>_4_16</v>
      </c>
      <c r="F308" s="23" t="str">
        <f t="shared" si="15"/>
        <v>_4_16_371</v>
      </c>
      <c r="U308" s="15">
        <v>481</v>
      </c>
      <c r="V308" s="15">
        <v>4</v>
      </c>
      <c r="W308" s="15">
        <v>16</v>
      </c>
      <c r="X308" s="15" t="str">
        <f t="shared" si="13"/>
        <v>_4_16</v>
      </c>
      <c r="Y308" s="10" t="s">
        <v>671</v>
      </c>
    </row>
    <row r="309" spans="1:25" x14ac:dyDescent="0.25">
      <c r="A309" s="24" t="s">
        <v>562</v>
      </c>
      <c r="B309" s="15">
        <v>372</v>
      </c>
      <c r="C309" s="15">
        <v>4</v>
      </c>
      <c r="D309" s="15">
        <v>16</v>
      </c>
      <c r="E309" s="15" t="str">
        <f t="shared" si="14"/>
        <v>_4_16</v>
      </c>
      <c r="F309" s="23" t="str">
        <f t="shared" si="15"/>
        <v>_4_16_372</v>
      </c>
      <c r="U309" s="15">
        <v>500</v>
      </c>
      <c r="V309" s="15">
        <v>4</v>
      </c>
      <c r="W309" s="15">
        <v>16</v>
      </c>
      <c r="X309" s="15" t="str">
        <f t="shared" si="13"/>
        <v>_4_16</v>
      </c>
      <c r="Y309" s="10" t="s">
        <v>690</v>
      </c>
    </row>
    <row r="310" spans="1:25" x14ac:dyDescent="0.25">
      <c r="A310" s="24" t="s">
        <v>569</v>
      </c>
      <c r="B310" s="15">
        <v>379</v>
      </c>
      <c r="C310" s="15">
        <v>4</v>
      </c>
      <c r="D310" s="15">
        <v>16</v>
      </c>
      <c r="E310" s="15" t="str">
        <f t="shared" si="14"/>
        <v>_4_16</v>
      </c>
      <c r="F310" s="23" t="str">
        <f t="shared" si="15"/>
        <v>_4_16_379</v>
      </c>
      <c r="U310" s="15">
        <v>510</v>
      </c>
      <c r="V310" s="15">
        <v>4</v>
      </c>
      <c r="W310" s="15">
        <v>16</v>
      </c>
      <c r="X310" s="15" t="str">
        <f t="shared" si="13"/>
        <v>_4_16</v>
      </c>
      <c r="Y310" s="10" t="s">
        <v>700</v>
      </c>
    </row>
    <row r="311" spans="1:25" x14ac:dyDescent="0.25">
      <c r="A311" s="24" t="s">
        <v>572</v>
      </c>
      <c r="B311" s="15">
        <v>382</v>
      </c>
      <c r="C311" s="15">
        <v>4</v>
      </c>
      <c r="D311" s="15">
        <v>16</v>
      </c>
      <c r="E311" s="15" t="str">
        <f t="shared" si="14"/>
        <v>_4_16</v>
      </c>
      <c r="F311" s="23" t="str">
        <f t="shared" si="15"/>
        <v>_4_16_382</v>
      </c>
      <c r="U311" s="15">
        <v>532</v>
      </c>
      <c r="V311" s="15">
        <v>4</v>
      </c>
      <c r="W311" s="15">
        <v>16</v>
      </c>
      <c r="X311" s="15" t="str">
        <f t="shared" si="13"/>
        <v>_4_16</v>
      </c>
      <c r="Y311" s="10" t="s">
        <v>722</v>
      </c>
    </row>
    <row r="312" spans="1:25" x14ac:dyDescent="0.25">
      <c r="A312" s="24" t="s">
        <v>573</v>
      </c>
      <c r="B312" s="15">
        <v>383</v>
      </c>
      <c r="C312" s="15">
        <v>4</v>
      </c>
      <c r="D312" s="15">
        <v>16</v>
      </c>
      <c r="E312" s="15" t="str">
        <f t="shared" si="14"/>
        <v>_4_16</v>
      </c>
      <c r="F312" s="23" t="str">
        <f t="shared" si="15"/>
        <v>_4_16_383</v>
      </c>
      <c r="U312" s="15">
        <v>0</v>
      </c>
      <c r="V312" s="15">
        <v>5</v>
      </c>
      <c r="W312" s="15">
        <v>0</v>
      </c>
      <c r="X312" s="15" t="str">
        <f t="shared" si="13"/>
        <v>_5_0</v>
      </c>
      <c r="Y312" s="10" t="s">
        <v>174</v>
      </c>
    </row>
    <row r="313" spans="1:25" x14ac:dyDescent="0.25">
      <c r="A313" s="24" t="s">
        <v>598</v>
      </c>
      <c r="B313" s="15">
        <v>408</v>
      </c>
      <c r="C313" s="15">
        <v>4</v>
      </c>
      <c r="D313" s="15">
        <v>16</v>
      </c>
      <c r="E313" s="15" t="str">
        <f t="shared" si="14"/>
        <v>_4_16</v>
      </c>
      <c r="F313" s="23" t="str">
        <f t="shared" si="15"/>
        <v>_4_16_408</v>
      </c>
      <c r="U313" s="15">
        <v>2</v>
      </c>
      <c r="V313" s="15">
        <v>5</v>
      </c>
      <c r="W313" s="15">
        <v>6</v>
      </c>
      <c r="X313" s="15" t="str">
        <f t="shared" si="13"/>
        <v>_5_6</v>
      </c>
      <c r="Y313" s="10" t="s">
        <v>192</v>
      </c>
    </row>
    <row r="314" spans="1:25" x14ac:dyDescent="0.25">
      <c r="A314" s="24" t="s">
        <v>620</v>
      </c>
      <c r="B314" s="15">
        <v>430</v>
      </c>
      <c r="C314" s="15">
        <v>4</v>
      </c>
      <c r="D314" s="15">
        <v>16</v>
      </c>
      <c r="E314" s="15" t="str">
        <f t="shared" si="14"/>
        <v>_4_16</v>
      </c>
      <c r="F314" s="23" t="str">
        <f t="shared" si="15"/>
        <v>_4_16_430</v>
      </c>
      <c r="U314" s="15">
        <v>9</v>
      </c>
      <c r="V314" s="15">
        <v>5</v>
      </c>
      <c r="W314" s="15">
        <v>6</v>
      </c>
      <c r="X314" s="15" t="str">
        <f t="shared" si="13"/>
        <v>_5_6</v>
      </c>
      <c r="Y314" s="10" t="s">
        <v>199</v>
      </c>
    </row>
    <row r="315" spans="1:25" x14ac:dyDescent="0.25">
      <c r="A315" s="24" t="s">
        <v>634</v>
      </c>
      <c r="B315" s="15">
        <v>444</v>
      </c>
      <c r="C315" s="15">
        <v>4</v>
      </c>
      <c r="D315" s="15">
        <v>16</v>
      </c>
      <c r="E315" s="15" t="str">
        <f t="shared" si="14"/>
        <v>_4_16</v>
      </c>
      <c r="F315" s="23" t="str">
        <f t="shared" si="15"/>
        <v>_4_16_444</v>
      </c>
      <c r="U315" s="15">
        <v>0</v>
      </c>
      <c r="V315" s="15">
        <v>5</v>
      </c>
      <c r="W315" s="15">
        <v>6</v>
      </c>
      <c r="X315" s="15" t="str">
        <f t="shared" si="13"/>
        <v>_5_6</v>
      </c>
      <c r="Y315" s="10" t="s">
        <v>175</v>
      </c>
    </row>
    <row r="316" spans="1:25" x14ac:dyDescent="0.25">
      <c r="A316" s="24" t="s">
        <v>635</v>
      </c>
      <c r="B316" s="15">
        <v>445</v>
      </c>
      <c r="C316" s="15">
        <v>4</v>
      </c>
      <c r="D316" s="15">
        <v>16</v>
      </c>
      <c r="E316" s="15" t="str">
        <f t="shared" si="14"/>
        <v>_4_16</v>
      </c>
      <c r="F316" s="23" t="str">
        <f t="shared" si="15"/>
        <v>_4_16_445</v>
      </c>
      <c r="U316" s="15">
        <v>21</v>
      </c>
      <c r="V316" s="15">
        <v>5</v>
      </c>
      <c r="W316" s="15">
        <v>6</v>
      </c>
      <c r="X316" s="15" t="str">
        <f t="shared" si="13"/>
        <v>_5_6</v>
      </c>
      <c r="Y316" s="10" t="s">
        <v>211</v>
      </c>
    </row>
    <row r="317" spans="1:25" x14ac:dyDescent="0.25">
      <c r="A317" s="24" t="s">
        <v>636</v>
      </c>
      <c r="B317" s="15">
        <v>446</v>
      </c>
      <c r="C317" s="15">
        <v>4</v>
      </c>
      <c r="D317" s="15">
        <v>16</v>
      </c>
      <c r="E317" s="15" t="str">
        <f t="shared" si="14"/>
        <v>_4_16</v>
      </c>
      <c r="F317" s="23" t="str">
        <f t="shared" si="15"/>
        <v>_4_16_446</v>
      </c>
      <c r="U317" s="15">
        <v>44</v>
      </c>
      <c r="V317" s="15">
        <v>5</v>
      </c>
      <c r="W317" s="15">
        <v>6</v>
      </c>
      <c r="X317" s="15" t="str">
        <f t="shared" si="13"/>
        <v>_5_6</v>
      </c>
      <c r="Y317" s="10" t="s">
        <v>234</v>
      </c>
    </row>
    <row r="318" spans="1:25" x14ac:dyDescent="0.25">
      <c r="A318" s="24" t="s">
        <v>670</v>
      </c>
      <c r="B318" s="15">
        <v>480</v>
      </c>
      <c r="C318" s="15">
        <v>4</v>
      </c>
      <c r="D318" s="15">
        <v>16</v>
      </c>
      <c r="E318" s="15" t="str">
        <f t="shared" si="14"/>
        <v>_4_16</v>
      </c>
      <c r="F318" s="23" t="str">
        <f t="shared" si="15"/>
        <v>_4_16_480</v>
      </c>
      <c r="U318" s="15">
        <v>134</v>
      </c>
      <c r="V318" s="15">
        <v>5</v>
      </c>
      <c r="W318" s="15">
        <v>6</v>
      </c>
      <c r="X318" s="15" t="str">
        <f t="shared" si="13"/>
        <v>_5_6</v>
      </c>
      <c r="Y318" s="10" t="s">
        <v>324</v>
      </c>
    </row>
    <row r="319" spans="1:25" x14ac:dyDescent="0.25">
      <c r="A319" s="24" t="s">
        <v>671</v>
      </c>
      <c r="B319" s="15">
        <v>481</v>
      </c>
      <c r="C319" s="15">
        <v>4</v>
      </c>
      <c r="D319" s="15">
        <v>16</v>
      </c>
      <c r="E319" s="15" t="str">
        <f t="shared" si="14"/>
        <v>_4_16</v>
      </c>
      <c r="F319" s="23" t="str">
        <f t="shared" si="15"/>
        <v>_4_16_481</v>
      </c>
      <c r="U319" s="15">
        <v>136</v>
      </c>
      <c r="V319" s="15">
        <v>5</v>
      </c>
      <c r="W319" s="15">
        <v>6</v>
      </c>
      <c r="X319" s="15" t="str">
        <f t="shared" si="13"/>
        <v>_5_6</v>
      </c>
      <c r="Y319" s="10" t="s">
        <v>326</v>
      </c>
    </row>
    <row r="320" spans="1:25" x14ac:dyDescent="0.25">
      <c r="A320" s="24" t="s">
        <v>690</v>
      </c>
      <c r="B320" s="15">
        <v>500</v>
      </c>
      <c r="C320" s="15">
        <v>4</v>
      </c>
      <c r="D320" s="15">
        <v>16</v>
      </c>
      <c r="E320" s="15" t="str">
        <f t="shared" si="14"/>
        <v>_4_16</v>
      </c>
      <c r="F320" s="23" t="str">
        <f t="shared" si="15"/>
        <v>_4_16_500</v>
      </c>
      <c r="U320" s="15">
        <v>166</v>
      </c>
      <c r="V320" s="15">
        <v>5</v>
      </c>
      <c r="W320" s="15">
        <v>6</v>
      </c>
      <c r="X320" s="15" t="str">
        <f t="shared" si="13"/>
        <v>_5_6</v>
      </c>
      <c r="Y320" s="10" t="s">
        <v>356</v>
      </c>
    </row>
    <row r="321" spans="1:25" x14ac:dyDescent="0.25">
      <c r="A321" s="24" t="s">
        <v>700</v>
      </c>
      <c r="B321" s="15">
        <v>510</v>
      </c>
      <c r="C321" s="15">
        <v>4</v>
      </c>
      <c r="D321" s="15">
        <v>16</v>
      </c>
      <c r="E321" s="15" t="str">
        <f t="shared" si="14"/>
        <v>_4_16</v>
      </c>
      <c r="F321" s="23" t="str">
        <f t="shared" si="15"/>
        <v>_4_16_510</v>
      </c>
      <c r="U321" s="15">
        <v>169</v>
      </c>
      <c r="V321" s="15">
        <v>5</v>
      </c>
      <c r="W321" s="15">
        <v>6</v>
      </c>
      <c r="X321" s="15" t="str">
        <f t="shared" si="13"/>
        <v>_5_6</v>
      </c>
      <c r="Y321" s="10" t="s">
        <v>359</v>
      </c>
    </row>
    <row r="322" spans="1:25" x14ac:dyDescent="0.25">
      <c r="A322" s="24" t="s">
        <v>722</v>
      </c>
      <c r="B322" s="15">
        <v>532</v>
      </c>
      <c r="C322" s="15">
        <v>4</v>
      </c>
      <c r="D322" s="15">
        <v>16</v>
      </c>
      <c r="E322" s="15" t="str">
        <f t="shared" si="14"/>
        <v>_4_16</v>
      </c>
      <c r="F322" s="23" t="str">
        <f t="shared" si="15"/>
        <v>_4_16_532</v>
      </c>
      <c r="U322" s="15">
        <v>184</v>
      </c>
      <c r="V322" s="15">
        <v>5</v>
      </c>
      <c r="W322" s="15">
        <v>6</v>
      </c>
      <c r="X322" s="15" t="str">
        <f t="shared" si="13"/>
        <v>_5_6</v>
      </c>
      <c r="Y322" s="10" t="s">
        <v>374</v>
      </c>
    </row>
    <row r="323" spans="1:25" x14ac:dyDescent="0.25">
      <c r="A323" s="24" t="s">
        <v>174</v>
      </c>
      <c r="B323" s="15">
        <v>0</v>
      </c>
      <c r="C323" s="15">
        <v>5</v>
      </c>
      <c r="D323" s="15">
        <v>0</v>
      </c>
      <c r="E323" s="15" t="str">
        <f t="shared" si="14"/>
        <v>_5_0</v>
      </c>
      <c r="F323" s="23" t="str">
        <f t="shared" si="15"/>
        <v>_5_0_0</v>
      </c>
      <c r="U323" s="15">
        <v>559</v>
      </c>
      <c r="V323" s="15">
        <v>5</v>
      </c>
      <c r="W323" s="15">
        <v>6</v>
      </c>
      <c r="X323" s="15" t="str">
        <f t="shared" si="13"/>
        <v>_5_6</v>
      </c>
      <c r="Y323" s="10" t="s">
        <v>748</v>
      </c>
    </row>
    <row r="324" spans="1:25" x14ac:dyDescent="0.25">
      <c r="A324" s="24" t="s">
        <v>192</v>
      </c>
      <c r="B324" s="15">
        <v>2</v>
      </c>
      <c r="C324" s="15">
        <v>5</v>
      </c>
      <c r="D324" s="15">
        <v>6</v>
      </c>
      <c r="E324" s="15" t="str">
        <f t="shared" si="14"/>
        <v>_5_6</v>
      </c>
      <c r="F324" s="23" t="str">
        <f t="shared" si="15"/>
        <v>_5_6_2</v>
      </c>
      <c r="U324" s="15">
        <v>232</v>
      </c>
      <c r="V324" s="15">
        <v>5</v>
      </c>
      <c r="W324" s="15">
        <v>6</v>
      </c>
      <c r="X324" s="15" t="str">
        <f t="shared" ref="X324:X387" si="16">CONCATENATE("_",V324,"_",W324)</f>
        <v>_5_6</v>
      </c>
      <c r="Y324" s="10" t="s">
        <v>422</v>
      </c>
    </row>
    <row r="325" spans="1:25" x14ac:dyDescent="0.25">
      <c r="A325" s="24" t="s">
        <v>199</v>
      </c>
      <c r="B325" s="15">
        <v>9</v>
      </c>
      <c r="C325" s="15">
        <v>5</v>
      </c>
      <c r="D325" s="15">
        <v>6</v>
      </c>
      <c r="E325" s="15" t="str">
        <f t="shared" si="14"/>
        <v>_5_6</v>
      </c>
      <c r="F325" s="23" t="str">
        <f t="shared" si="15"/>
        <v>_5_6_9</v>
      </c>
      <c r="U325" s="15">
        <v>278</v>
      </c>
      <c r="V325" s="15">
        <v>5</v>
      </c>
      <c r="W325" s="15">
        <v>6</v>
      </c>
      <c r="X325" s="15" t="str">
        <f t="shared" si="16"/>
        <v>_5_6</v>
      </c>
      <c r="Y325" s="10" t="s">
        <v>468</v>
      </c>
    </row>
    <row r="326" spans="1:25" x14ac:dyDescent="0.25">
      <c r="A326" s="24" t="s">
        <v>175</v>
      </c>
      <c r="B326" s="15">
        <v>0</v>
      </c>
      <c r="C326" s="15">
        <v>5</v>
      </c>
      <c r="D326" s="15">
        <v>6</v>
      </c>
      <c r="E326" s="15" t="str">
        <f t="shared" si="14"/>
        <v>_5_6</v>
      </c>
      <c r="F326" s="23" t="str">
        <f t="shared" si="15"/>
        <v>_5_6_0</v>
      </c>
      <c r="U326" s="15">
        <v>309</v>
      </c>
      <c r="V326" s="15">
        <v>5</v>
      </c>
      <c r="W326" s="15">
        <v>6</v>
      </c>
      <c r="X326" s="15" t="str">
        <f t="shared" si="16"/>
        <v>_5_6</v>
      </c>
      <c r="Y326" s="10" t="s">
        <v>499</v>
      </c>
    </row>
    <row r="327" spans="1:25" x14ac:dyDescent="0.25">
      <c r="A327" s="24" t="s">
        <v>211</v>
      </c>
      <c r="B327" s="15">
        <v>21</v>
      </c>
      <c r="C327" s="15">
        <v>5</v>
      </c>
      <c r="D327" s="15">
        <v>6</v>
      </c>
      <c r="E327" s="15" t="str">
        <f t="shared" si="14"/>
        <v>_5_6</v>
      </c>
      <c r="F327" s="23" t="str">
        <f t="shared" si="15"/>
        <v>_5_6_21</v>
      </c>
      <c r="U327" s="15">
        <v>417</v>
      </c>
      <c r="V327" s="15">
        <v>5</v>
      </c>
      <c r="W327" s="15">
        <v>6</v>
      </c>
      <c r="X327" s="15" t="str">
        <f t="shared" si="16"/>
        <v>_5_6</v>
      </c>
      <c r="Y327" s="10" t="s">
        <v>607</v>
      </c>
    </row>
    <row r="328" spans="1:25" x14ac:dyDescent="0.25">
      <c r="A328" s="24" t="s">
        <v>234</v>
      </c>
      <c r="B328" s="15">
        <v>44</v>
      </c>
      <c r="C328" s="15">
        <v>5</v>
      </c>
      <c r="D328" s="15">
        <v>6</v>
      </c>
      <c r="E328" s="15" t="str">
        <f t="shared" si="14"/>
        <v>_5_6</v>
      </c>
      <c r="F328" s="23" t="str">
        <f t="shared" si="15"/>
        <v>_5_6_44</v>
      </c>
      <c r="U328" s="15">
        <v>0</v>
      </c>
      <c r="V328" s="15">
        <v>5</v>
      </c>
      <c r="W328" s="15">
        <v>7</v>
      </c>
      <c r="X328" s="15" t="str">
        <f t="shared" si="16"/>
        <v>_5_7</v>
      </c>
      <c r="Y328" s="10" t="s">
        <v>176</v>
      </c>
    </row>
    <row r="329" spans="1:25" x14ac:dyDescent="0.25">
      <c r="A329" s="24" t="s">
        <v>324</v>
      </c>
      <c r="B329" s="15">
        <v>134</v>
      </c>
      <c r="C329" s="15">
        <v>5</v>
      </c>
      <c r="D329" s="15">
        <v>6</v>
      </c>
      <c r="E329" s="15" t="str">
        <f t="shared" si="14"/>
        <v>_5_6</v>
      </c>
      <c r="F329" s="23" t="str">
        <f t="shared" si="15"/>
        <v>_5_6_134</v>
      </c>
      <c r="U329" s="15">
        <v>189</v>
      </c>
      <c r="V329" s="15">
        <v>5</v>
      </c>
      <c r="W329" s="15">
        <v>7</v>
      </c>
      <c r="X329" s="15" t="str">
        <f t="shared" si="16"/>
        <v>_5_7</v>
      </c>
      <c r="Y329" s="10" t="s">
        <v>379</v>
      </c>
    </row>
    <row r="330" spans="1:25" x14ac:dyDescent="0.25">
      <c r="A330" s="24" t="s">
        <v>326</v>
      </c>
      <c r="B330" s="15">
        <v>136</v>
      </c>
      <c r="C330" s="15">
        <v>5</v>
      </c>
      <c r="D330" s="15">
        <v>6</v>
      </c>
      <c r="E330" s="15" t="str">
        <f t="shared" si="14"/>
        <v>_5_6</v>
      </c>
      <c r="F330" s="23" t="str">
        <f t="shared" si="15"/>
        <v>_5_6_136</v>
      </c>
      <c r="U330" s="15">
        <v>205</v>
      </c>
      <c r="V330" s="15">
        <v>5</v>
      </c>
      <c r="W330" s="15">
        <v>7</v>
      </c>
      <c r="X330" s="15" t="str">
        <f t="shared" si="16"/>
        <v>_5_7</v>
      </c>
      <c r="Y330" s="10" t="s">
        <v>395</v>
      </c>
    </row>
    <row r="331" spans="1:25" x14ac:dyDescent="0.25">
      <c r="A331" s="24" t="s">
        <v>356</v>
      </c>
      <c r="B331" s="15">
        <v>166</v>
      </c>
      <c r="C331" s="15">
        <v>5</v>
      </c>
      <c r="D331" s="15">
        <v>6</v>
      </c>
      <c r="E331" s="15" t="str">
        <f t="shared" si="14"/>
        <v>_5_6</v>
      </c>
      <c r="F331" s="23" t="str">
        <f t="shared" si="15"/>
        <v>_5_6_166</v>
      </c>
      <c r="U331" s="15">
        <v>212</v>
      </c>
      <c r="V331" s="15">
        <v>5</v>
      </c>
      <c r="W331" s="15">
        <v>7</v>
      </c>
      <c r="X331" s="15" t="str">
        <f t="shared" si="16"/>
        <v>_5_7</v>
      </c>
      <c r="Y331" s="10" t="s">
        <v>402</v>
      </c>
    </row>
    <row r="332" spans="1:25" x14ac:dyDescent="0.25">
      <c r="A332" s="24" t="s">
        <v>359</v>
      </c>
      <c r="B332" s="15">
        <v>169</v>
      </c>
      <c r="C332" s="15">
        <v>5</v>
      </c>
      <c r="D332" s="15">
        <v>6</v>
      </c>
      <c r="E332" s="15" t="str">
        <f t="shared" si="14"/>
        <v>_5_6</v>
      </c>
      <c r="F332" s="23" t="str">
        <f t="shared" si="15"/>
        <v>_5_6_169</v>
      </c>
      <c r="U332" s="15">
        <v>460</v>
      </c>
      <c r="V332" s="15">
        <v>5</v>
      </c>
      <c r="W332" s="15">
        <v>7</v>
      </c>
      <c r="X332" s="15" t="str">
        <f t="shared" si="16"/>
        <v>_5_7</v>
      </c>
      <c r="Y332" s="10" t="s">
        <v>650</v>
      </c>
    </row>
    <row r="333" spans="1:25" x14ac:dyDescent="0.25">
      <c r="A333" s="24" t="s">
        <v>374</v>
      </c>
      <c r="B333" s="15">
        <v>184</v>
      </c>
      <c r="C333" s="15">
        <v>5</v>
      </c>
      <c r="D333" s="15">
        <v>6</v>
      </c>
      <c r="E333" s="15" t="str">
        <f t="shared" si="14"/>
        <v>_5_6</v>
      </c>
      <c r="F333" s="23" t="str">
        <f t="shared" si="15"/>
        <v>_5_6_184</v>
      </c>
      <c r="U333" s="15">
        <v>468</v>
      </c>
      <c r="V333" s="15">
        <v>5</v>
      </c>
      <c r="W333" s="15">
        <v>7</v>
      </c>
      <c r="X333" s="15" t="str">
        <f t="shared" si="16"/>
        <v>_5_7</v>
      </c>
      <c r="Y333" s="10" t="s">
        <v>658</v>
      </c>
    </row>
    <row r="334" spans="1:25" x14ac:dyDescent="0.25">
      <c r="A334" s="24" t="s">
        <v>748</v>
      </c>
      <c r="B334" s="15">
        <v>559</v>
      </c>
      <c r="C334" s="15">
        <v>5</v>
      </c>
      <c r="D334" s="15">
        <v>6</v>
      </c>
      <c r="E334" s="15" t="str">
        <f t="shared" si="14"/>
        <v>_5_6</v>
      </c>
      <c r="F334" s="23" t="str">
        <f t="shared" si="15"/>
        <v>_5_6_559</v>
      </c>
      <c r="U334" s="15">
        <v>498</v>
      </c>
      <c r="V334" s="15">
        <v>5</v>
      </c>
      <c r="W334" s="15">
        <v>7</v>
      </c>
      <c r="X334" s="15" t="str">
        <f t="shared" si="16"/>
        <v>_5_7</v>
      </c>
      <c r="Y334" s="10" t="s">
        <v>688</v>
      </c>
    </row>
    <row r="335" spans="1:25" x14ac:dyDescent="0.25">
      <c r="A335" s="24" t="s">
        <v>422</v>
      </c>
      <c r="B335" s="15">
        <v>232</v>
      </c>
      <c r="C335" s="15">
        <v>5</v>
      </c>
      <c r="D335" s="15">
        <v>6</v>
      </c>
      <c r="E335" s="15" t="str">
        <f t="shared" ref="E335:E398" si="17">CONCATENATE("_",C335,"_",D335)</f>
        <v>_5_6</v>
      </c>
      <c r="F335" s="23" t="str">
        <f t="shared" ref="F335:F398" si="18">CONCATENATE("_",C335,"_",D335,"_",B335)</f>
        <v>_5_6_232</v>
      </c>
      <c r="U335" s="15">
        <v>0</v>
      </c>
      <c r="V335" s="15">
        <v>6</v>
      </c>
      <c r="W335" s="15">
        <v>0</v>
      </c>
      <c r="X335" s="15" t="str">
        <f t="shared" si="16"/>
        <v>_6_0</v>
      </c>
      <c r="Y335" s="10" t="s">
        <v>140</v>
      </c>
    </row>
    <row r="336" spans="1:25" x14ac:dyDescent="0.25">
      <c r="A336" s="24" t="s">
        <v>468</v>
      </c>
      <c r="B336" s="15">
        <v>278</v>
      </c>
      <c r="C336" s="15">
        <v>5</v>
      </c>
      <c r="D336" s="15">
        <v>6</v>
      </c>
      <c r="E336" s="15" t="str">
        <f t="shared" si="17"/>
        <v>_5_6</v>
      </c>
      <c r="F336" s="23" t="str">
        <f t="shared" si="18"/>
        <v>_5_6_278</v>
      </c>
      <c r="U336" s="15">
        <v>1</v>
      </c>
      <c r="V336" s="15">
        <v>6</v>
      </c>
      <c r="W336" s="15">
        <v>12</v>
      </c>
      <c r="X336" s="15" t="str">
        <f t="shared" si="16"/>
        <v>_6_12</v>
      </c>
      <c r="Y336" s="10" t="s">
        <v>191</v>
      </c>
    </row>
    <row r="337" spans="1:25" x14ac:dyDescent="0.25">
      <c r="A337" s="24" t="s">
        <v>499</v>
      </c>
      <c r="B337" s="15">
        <v>309</v>
      </c>
      <c r="C337" s="15">
        <v>5</v>
      </c>
      <c r="D337" s="15">
        <v>6</v>
      </c>
      <c r="E337" s="15" t="str">
        <f t="shared" si="17"/>
        <v>_5_6</v>
      </c>
      <c r="F337" s="23" t="str">
        <f t="shared" si="18"/>
        <v>_5_6_309</v>
      </c>
      <c r="U337" s="15">
        <v>247</v>
      </c>
      <c r="V337" s="15">
        <v>6</v>
      </c>
      <c r="W337" s="15">
        <v>12</v>
      </c>
      <c r="X337" s="15" t="str">
        <f t="shared" si="16"/>
        <v>_6_12</v>
      </c>
      <c r="Y337" s="10" t="s">
        <v>437</v>
      </c>
    </row>
    <row r="338" spans="1:25" x14ac:dyDescent="0.25">
      <c r="A338" s="24" t="s">
        <v>607</v>
      </c>
      <c r="B338" s="15">
        <v>417</v>
      </c>
      <c r="C338" s="15">
        <v>5</v>
      </c>
      <c r="D338" s="15">
        <v>6</v>
      </c>
      <c r="E338" s="15" t="str">
        <f t="shared" si="17"/>
        <v>_5_6</v>
      </c>
      <c r="F338" s="23" t="str">
        <f t="shared" si="18"/>
        <v>_5_6_417</v>
      </c>
      <c r="U338" s="15">
        <v>0</v>
      </c>
      <c r="V338" s="15">
        <v>6</v>
      </c>
      <c r="W338" s="15">
        <v>12</v>
      </c>
      <c r="X338" s="15" t="str">
        <f t="shared" si="16"/>
        <v>_6_12</v>
      </c>
      <c r="Y338" s="10" t="s">
        <v>177</v>
      </c>
    </row>
    <row r="339" spans="1:25" x14ac:dyDescent="0.25">
      <c r="A339" s="24" t="s">
        <v>176</v>
      </c>
      <c r="B339" s="15">
        <v>0</v>
      </c>
      <c r="C339" s="15">
        <v>5</v>
      </c>
      <c r="D339" s="15">
        <v>7</v>
      </c>
      <c r="E339" s="15" t="str">
        <f t="shared" si="17"/>
        <v>_5_7</v>
      </c>
      <c r="F339" s="23" t="str">
        <f t="shared" si="18"/>
        <v>_5_7_0</v>
      </c>
      <c r="U339" s="15">
        <v>35</v>
      </c>
      <c r="V339" s="15">
        <v>6</v>
      </c>
      <c r="W339" s="15">
        <v>12</v>
      </c>
      <c r="X339" s="15" t="str">
        <f t="shared" si="16"/>
        <v>_6_12</v>
      </c>
      <c r="Y339" s="10" t="s">
        <v>225</v>
      </c>
    </row>
    <row r="340" spans="1:25" x14ac:dyDescent="0.25">
      <c r="A340" s="24" t="s">
        <v>379</v>
      </c>
      <c r="B340" s="15">
        <v>189</v>
      </c>
      <c r="C340" s="15">
        <v>5</v>
      </c>
      <c r="D340" s="15">
        <v>7</v>
      </c>
      <c r="E340" s="15" t="str">
        <f t="shared" si="17"/>
        <v>_5_7</v>
      </c>
      <c r="F340" s="23" t="str">
        <f t="shared" si="18"/>
        <v>_5_7_189</v>
      </c>
      <c r="U340" s="15">
        <v>42</v>
      </c>
      <c r="V340" s="15">
        <v>6</v>
      </c>
      <c r="W340" s="15">
        <v>12</v>
      </c>
      <c r="X340" s="15" t="str">
        <f t="shared" si="16"/>
        <v>_6_12</v>
      </c>
      <c r="Y340" s="10" t="s">
        <v>232</v>
      </c>
    </row>
    <row r="341" spans="1:25" x14ac:dyDescent="0.25">
      <c r="A341" s="24" t="s">
        <v>395</v>
      </c>
      <c r="B341" s="15">
        <v>205</v>
      </c>
      <c r="C341" s="15">
        <v>5</v>
      </c>
      <c r="D341" s="15">
        <v>7</v>
      </c>
      <c r="E341" s="15" t="str">
        <f t="shared" si="17"/>
        <v>_5_7</v>
      </c>
      <c r="F341" s="23" t="str">
        <f t="shared" si="18"/>
        <v>_5_7_205</v>
      </c>
      <c r="U341" s="15">
        <v>62</v>
      </c>
      <c r="V341" s="15">
        <v>6</v>
      </c>
      <c r="W341" s="15">
        <v>12</v>
      </c>
      <c r="X341" s="15" t="str">
        <f t="shared" si="16"/>
        <v>_6_12</v>
      </c>
      <c r="Y341" s="10" t="s">
        <v>252</v>
      </c>
    </row>
    <row r="342" spans="1:25" x14ac:dyDescent="0.25">
      <c r="A342" s="24" t="s">
        <v>402</v>
      </c>
      <c r="B342" s="15">
        <v>212</v>
      </c>
      <c r="C342" s="15">
        <v>5</v>
      </c>
      <c r="D342" s="15">
        <v>7</v>
      </c>
      <c r="E342" s="15" t="str">
        <f t="shared" si="17"/>
        <v>_5_7</v>
      </c>
      <c r="F342" s="23" t="str">
        <f t="shared" si="18"/>
        <v>_5_7_212</v>
      </c>
      <c r="U342" s="15">
        <v>504</v>
      </c>
      <c r="V342" s="15">
        <v>6</v>
      </c>
      <c r="W342" s="15">
        <v>12</v>
      </c>
      <c r="X342" s="15" t="str">
        <f t="shared" si="16"/>
        <v>_6_12</v>
      </c>
      <c r="Y342" s="10" t="s">
        <v>694</v>
      </c>
    </row>
    <row r="343" spans="1:25" x14ac:dyDescent="0.25">
      <c r="A343" s="24" t="s">
        <v>650</v>
      </c>
      <c r="B343" s="15">
        <v>460</v>
      </c>
      <c r="C343" s="15">
        <v>5</v>
      </c>
      <c r="D343" s="15">
        <v>7</v>
      </c>
      <c r="E343" s="15" t="str">
        <f t="shared" si="17"/>
        <v>_5_7</v>
      </c>
      <c r="F343" s="23" t="str">
        <f t="shared" si="18"/>
        <v>_5_7_460</v>
      </c>
      <c r="U343" s="15">
        <v>173</v>
      </c>
      <c r="V343" s="15">
        <v>6</v>
      </c>
      <c r="W343" s="15">
        <v>12</v>
      </c>
      <c r="X343" s="15" t="str">
        <f t="shared" si="16"/>
        <v>_6_12</v>
      </c>
      <c r="Y343" s="10" t="s">
        <v>363</v>
      </c>
    </row>
    <row r="344" spans="1:25" x14ac:dyDescent="0.25">
      <c r="A344" s="24" t="s">
        <v>658</v>
      </c>
      <c r="B344" s="15">
        <v>468</v>
      </c>
      <c r="C344" s="15">
        <v>5</v>
      </c>
      <c r="D344" s="15">
        <v>7</v>
      </c>
      <c r="E344" s="15" t="str">
        <f t="shared" si="17"/>
        <v>_5_7</v>
      </c>
      <c r="F344" s="23" t="str">
        <f t="shared" si="18"/>
        <v>_5_7_468</v>
      </c>
      <c r="U344" s="15">
        <v>191</v>
      </c>
      <c r="V344" s="15">
        <v>6</v>
      </c>
      <c r="W344" s="15">
        <v>12</v>
      </c>
      <c r="X344" s="15" t="str">
        <f t="shared" si="16"/>
        <v>_6_12</v>
      </c>
      <c r="Y344" s="10" t="s">
        <v>381</v>
      </c>
    </row>
    <row r="345" spans="1:25" x14ac:dyDescent="0.25">
      <c r="A345" s="24" t="s">
        <v>688</v>
      </c>
      <c r="B345" s="15">
        <v>498</v>
      </c>
      <c r="C345" s="15">
        <v>5</v>
      </c>
      <c r="D345" s="15">
        <v>7</v>
      </c>
      <c r="E345" s="15" t="str">
        <f t="shared" si="17"/>
        <v>_5_7</v>
      </c>
      <c r="F345" s="23" t="str">
        <f t="shared" si="18"/>
        <v>_5_7_498</v>
      </c>
      <c r="U345" s="15">
        <v>196</v>
      </c>
      <c r="V345" s="15">
        <v>6</v>
      </c>
      <c r="W345" s="15">
        <v>12</v>
      </c>
      <c r="X345" s="15" t="str">
        <f t="shared" si="16"/>
        <v>_6_12</v>
      </c>
      <c r="Y345" s="10" t="s">
        <v>386</v>
      </c>
    </row>
    <row r="346" spans="1:25" x14ac:dyDescent="0.25">
      <c r="A346" s="24" t="s">
        <v>140</v>
      </c>
      <c r="B346" s="15">
        <v>0</v>
      </c>
      <c r="C346" s="15">
        <v>6</v>
      </c>
      <c r="D346" s="15">
        <v>0</v>
      </c>
      <c r="E346" s="15" t="str">
        <f t="shared" si="17"/>
        <v>_6_0</v>
      </c>
      <c r="F346" s="23" t="str">
        <f t="shared" si="18"/>
        <v>_6_0_0</v>
      </c>
      <c r="U346" s="15">
        <v>214</v>
      </c>
      <c r="V346" s="15">
        <v>6</v>
      </c>
      <c r="W346" s="15">
        <v>12</v>
      </c>
      <c r="X346" s="15" t="str">
        <f t="shared" si="16"/>
        <v>_6_12</v>
      </c>
      <c r="Y346" s="10" t="s">
        <v>404</v>
      </c>
    </row>
    <row r="347" spans="1:25" x14ac:dyDescent="0.25">
      <c r="A347" s="24" t="s">
        <v>191</v>
      </c>
      <c r="B347" s="15">
        <v>1</v>
      </c>
      <c r="C347" s="15">
        <v>6</v>
      </c>
      <c r="D347" s="15">
        <v>12</v>
      </c>
      <c r="E347" s="15" t="str">
        <f t="shared" si="17"/>
        <v>_6_12</v>
      </c>
      <c r="F347" s="23" t="str">
        <f t="shared" si="18"/>
        <v>_6_12_1</v>
      </c>
      <c r="U347" s="15">
        <v>260</v>
      </c>
      <c r="V347" s="15">
        <v>6</v>
      </c>
      <c r="W347" s="15">
        <v>12</v>
      </c>
      <c r="X347" s="15" t="str">
        <f t="shared" si="16"/>
        <v>_6_12</v>
      </c>
      <c r="Y347" s="10" t="s">
        <v>450</v>
      </c>
    </row>
    <row r="348" spans="1:25" x14ac:dyDescent="0.25">
      <c r="A348" s="24" t="s">
        <v>437</v>
      </c>
      <c r="B348" s="15">
        <v>247</v>
      </c>
      <c r="C348" s="15">
        <v>6</v>
      </c>
      <c r="D348" s="15">
        <v>12</v>
      </c>
      <c r="E348" s="15" t="str">
        <f t="shared" si="17"/>
        <v>_6_12</v>
      </c>
      <c r="F348" s="23" t="str">
        <f t="shared" si="18"/>
        <v>_6_12_247</v>
      </c>
      <c r="U348" s="15">
        <v>262</v>
      </c>
      <c r="V348" s="15">
        <v>6</v>
      </c>
      <c r="W348" s="15">
        <v>12</v>
      </c>
      <c r="X348" s="15" t="str">
        <f t="shared" si="16"/>
        <v>_6_12</v>
      </c>
      <c r="Y348" s="10" t="s">
        <v>452</v>
      </c>
    </row>
    <row r="349" spans="1:25" x14ac:dyDescent="0.25">
      <c r="A349" s="24" t="s">
        <v>177</v>
      </c>
      <c r="B349" s="15">
        <v>0</v>
      </c>
      <c r="C349" s="15">
        <v>6</v>
      </c>
      <c r="D349" s="15">
        <v>12</v>
      </c>
      <c r="E349" s="15" t="str">
        <f t="shared" si="17"/>
        <v>_6_12</v>
      </c>
      <c r="F349" s="23" t="str">
        <f t="shared" si="18"/>
        <v>_6_12_0</v>
      </c>
      <c r="U349" s="15">
        <v>267</v>
      </c>
      <c r="V349" s="15">
        <v>6</v>
      </c>
      <c r="W349" s="15">
        <v>12</v>
      </c>
      <c r="X349" s="15" t="str">
        <f t="shared" si="16"/>
        <v>_6_12</v>
      </c>
      <c r="Y349" s="10" t="s">
        <v>457</v>
      </c>
    </row>
    <row r="350" spans="1:25" x14ac:dyDescent="0.25">
      <c r="A350" s="24" t="s">
        <v>225</v>
      </c>
      <c r="B350" s="15">
        <v>35</v>
      </c>
      <c r="C350" s="15">
        <v>6</v>
      </c>
      <c r="D350" s="15">
        <v>12</v>
      </c>
      <c r="E350" s="15" t="str">
        <f t="shared" si="17"/>
        <v>_6_12</v>
      </c>
      <c r="F350" s="23" t="str">
        <f t="shared" si="18"/>
        <v>_6_12_35</v>
      </c>
      <c r="U350" s="15">
        <v>288</v>
      </c>
      <c r="V350" s="15">
        <v>6</v>
      </c>
      <c r="W350" s="15">
        <v>12</v>
      </c>
      <c r="X350" s="15" t="str">
        <f t="shared" si="16"/>
        <v>_6_12</v>
      </c>
      <c r="Y350" s="10" t="s">
        <v>478</v>
      </c>
    </row>
    <row r="351" spans="1:25" x14ac:dyDescent="0.25">
      <c r="A351" s="24" t="s">
        <v>232</v>
      </c>
      <c r="B351" s="15">
        <v>42</v>
      </c>
      <c r="C351" s="15">
        <v>6</v>
      </c>
      <c r="D351" s="15">
        <v>12</v>
      </c>
      <c r="E351" s="15" t="str">
        <f t="shared" si="17"/>
        <v>_6_12</v>
      </c>
      <c r="F351" s="23" t="str">
        <f t="shared" si="18"/>
        <v>_6_12_42</v>
      </c>
      <c r="U351" s="15">
        <v>296</v>
      </c>
      <c r="V351" s="15">
        <v>6</v>
      </c>
      <c r="W351" s="15">
        <v>12</v>
      </c>
      <c r="X351" s="15" t="str">
        <f t="shared" si="16"/>
        <v>_6_12</v>
      </c>
      <c r="Y351" s="10" t="s">
        <v>486</v>
      </c>
    </row>
    <row r="352" spans="1:25" x14ac:dyDescent="0.25">
      <c r="A352" s="24" t="s">
        <v>252</v>
      </c>
      <c r="B352" s="15">
        <v>62</v>
      </c>
      <c r="C352" s="15">
        <v>6</v>
      </c>
      <c r="D352" s="15">
        <v>12</v>
      </c>
      <c r="E352" s="15" t="str">
        <f t="shared" si="17"/>
        <v>_6_12</v>
      </c>
      <c r="F352" s="23" t="str">
        <f t="shared" si="18"/>
        <v>_6_12_62</v>
      </c>
      <c r="U352" s="15">
        <v>335</v>
      </c>
      <c r="V352" s="15">
        <v>6</v>
      </c>
      <c r="W352" s="15">
        <v>12</v>
      </c>
      <c r="X352" s="15" t="str">
        <f t="shared" si="16"/>
        <v>_6_12</v>
      </c>
      <c r="Y352" s="10" t="s">
        <v>525</v>
      </c>
    </row>
    <row r="353" spans="1:25" x14ac:dyDescent="0.25">
      <c r="A353" s="24" t="s">
        <v>694</v>
      </c>
      <c r="B353" s="15">
        <v>504</v>
      </c>
      <c r="C353" s="15">
        <v>6</v>
      </c>
      <c r="D353" s="15">
        <v>12</v>
      </c>
      <c r="E353" s="15" t="str">
        <f t="shared" si="17"/>
        <v>_6_12</v>
      </c>
      <c r="F353" s="23" t="str">
        <f t="shared" si="18"/>
        <v>_6_12_504</v>
      </c>
      <c r="U353" s="15">
        <v>336</v>
      </c>
      <c r="V353" s="15">
        <v>6</v>
      </c>
      <c r="W353" s="15">
        <v>12</v>
      </c>
      <c r="X353" s="15" t="str">
        <f t="shared" si="16"/>
        <v>_6_12</v>
      </c>
      <c r="Y353" s="10" t="s">
        <v>526</v>
      </c>
    </row>
    <row r="354" spans="1:25" x14ac:dyDescent="0.25">
      <c r="A354" s="24" t="s">
        <v>363</v>
      </c>
      <c r="B354" s="15">
        <v>173</v>
      </c>
      <c r="C354" s="15">
        <v>6</v>
      </c>
      <c r="D354" s="15">
        <v>12</v>
      </c>
      <c r="E354" s="15" t="str">
        <f t="shared" si="17"/>
        <v>_6_12</v>
      </c>
      <c r="F354" s="23" t="str">
        <f t="shared" si="18"/>
        <v>_6_12_173</v>
      </c>
      <c r="U354" s="15">
        <v>359</v>
      </c>
      <c r="V354" s="15">
        <v>6</v>
      </c>
      <c r="W354" s="15">
        <v>12</v>
      </c>
      <c r="X354" s="15" t="str">
        <f t="shared" si="16"/>
        <v>_6_12</v>
      </c>
      <c r="Y354" s="10" t="s">
        <v>549</v>
      </c>
    </row>
    <row r="355" spans="1:25" x14ac:dyDescent="0.25">
      <c r="A355" s="24" t="s">
        <v>381</v>
      </c>
      <c r="B355" s="15">
        <v>191</v>
      </c>
      <c r="C355" s="15">
        <v>6</v>
      </c>
      <c r="D355" s="15">
        <v>12</v>
      </c>
      <c r="E355" s="15" t="str">
        <f t="shared" si="17"/>
        <v>_6_12</v>
      </c>
      <c r="F355" s="23" t="str">
        <f t="shared" si="18"/>
        <v>_6_12_191</v>
      </c>
      <c r="U355" s="15">
        <v>363</v>
      </c>
      <c r="V355" s="15">
        <v>6</v>
      </c>
      <c r="W355" s="15">
        <v>12</v>
      </c>
      <c r="X355" s="15" t="str">
        <f t="shared" si="16"/>
        <v>_6_12</v>
      </c>
      <c r="Y355" s="10" t="s">
        <v>553</v>
      </c>
    </row>
    <row r="356" spans="1:25" x14ac:dyDescent="0.25">
      <c r="A356" s="24" t="s">
        <v>386</v>
      </c>
      <c r="B356" s="15">
        <v>196</v>
      </c>
      <c r="C356" s="15">
        <v>6</v>
      </c>
      <c r="D356" s="15">
        <v>12</v>
      </c>
      <c r="E356" s="15" t="str">
        <f t="shared" si="17"/>
        <v>_6_12</v>
      </c>
      <c r="F356" s="23" t="str">
        <f t="shared" si="18"/>
        <v>_6_12_196</v>
      </c>
      <c r="U356" s="15">
        <v>365</v>
      </c>
      <c r="V356" s="15">
        <v>6</v>
      </c>
      <c r="W356" s="15">
        <v>12</v>
      </c>
      <c r="X356" s="15" t="str">
        <f t="shared" si="16"/>
        <v>_6_12</v>
      </c>
      <c r="Y356" s="10" t="s">
        <v>555</v>
      </c>
    </row>
    <row r="357" spans="1:25" x14ac:dyDescent="0.25">
      <c r="A357" s="24" t="s">
        <v>404</v>
      </c>
      <c r="B357" s="15">
        <v>214</v>
      </c>
      <c r="C357" s="15">
        <v>6</v>
      </c>
      <c r="D357" s="15">
        <v>12</v>
      </c>
      <c r="E357" s="15" t="str">
        <f t="shared" si="17"/>
        <v>_6_12</v>
      </c>
      <c r="F357" s="23" t="str">
        <f t="shared" si="18"/>
        <v>_6_12_214</v>
      </c>
      <c r="U357" s="15">
        <v>419</v>
      </c>
      <c r="V357" s="15">
        <v>6</v>
      </c>
      <c r="W357" s="15">
        <v>12</v>
      </c>
      <c r="X357" s="15" t="str">
        <f t="shared" si="16"/>
        <v>_6_12</v>
      </c>
      <c r="Y357" s="10" t="s">
        <v>609</v>
      </c>
    </row>
    <row r="358" spans="1:25" x14ac:dyDescent="0.25">
      <c r="A358" s="24" t="s">
        <v>450</v>
      </c>
      <c r="B358" s="15">
        <v>260</v>
      </c>
      <c r="C358" s="15">
        <v>6</v>
      </c>
      <c r="D358" s="15">
        <v>12</v>
      </c>
      <c r="E358" s="15" t="str">
        <f t="shared" si="17"/>
        <v>_6_12</v>
      </c>
      <c r="F358" s="23" t="str">
        <f t="shared" si="18"/>
        <v>_6_12_260</v>
      </c>
      <c r="U358" s="15">
        <v>443</v>
      </c>
      <c r="V358" s="15">
        <v>6</v>
      </c>
      <c r="W358" s="15">
        <v>12</v>
      </c>
      <c r="X358" s="15" t="str">
        <f t="shared" si="16"/>
        <v>_6_12</v>
      </c>
      <c r="Y358" s="10" t="s">
        <v>633</v>
      </c>
    </row>
    <row r="359" spans="1:25" x14ac:dyDescent="0.25">
      <c r="A359" s="24" t="s">
        <v>452</v>
      </c>
      <c r="B359" s="15">
        <v>262</v>
      </c>
      <c r="C359" s="15">
        <v>6</v>
      </c>
      <c r="D359" s="15">
        <v>12</v>
      </c>
      <c r="E359" s="15" t="str">
        <f t="shared" si="17"/>
        <v>_6_12</v>
      </c>
      <c r="F359" s="23" t="str">
        <f t="shared" si="18"/>
        <v>_6_12_262</v>
      </c>
      <c r="U359" s="15">
        <v>458</v>
      </c>
      <c r="V359" s="15">
        <v>6</v>
      </c>
      <c r="W359" s="15">
        <v>12</v>
      </c>
      <c r="X359" s="15" t="str">
        <f t="shared" si="16"/>
        <v>_6_12</v>
      </c>
      <c r="Y359" s="10" t="s">
        <v>648</v>
      </c>
    </row>
    <row r="360" spans="1:25" x14ac:dyDescent="0.25">
      <c r="A360" s="24" t="s">
        <v>457</v>
      </c>
      <c r="B360" s="15">
        <v>267</v>
      </c>
      <c r="C360" s="15">
        <v>6</v>
      </c>
      <c r="D360" s="15">
        <v>12</v>
      </c>
      <c r="E360" s="15" t="str">
        <f t="shared" si="17"/>
        <v>_6_12</v>
      </c>
      <c r="F360" s="23" t="str">
        <f t="shared" si="18"/>
        <v>_6_12_267</v>
      </c>
      <c r="U360" s="15">
        <v>473</v>
      </c>
      <c r="V360" s="15">
        <v>6</v>
      </c>
      <c r="W360" s="15">
        <v>12</v>
      </c>
      <c r="X360" s="15" t="str">
        <f t="shared" si="16"/>
        <v>_6_12</v>
      </c>
      <c r="Y360" s="10" t="s">
        <v>663</v>
      </c>
    </row>
    <row r="361" spans="1:25" x14ac:dyDescent="0.25">
      <c r="A361" s="24" t="s">
        <v>478</v>
      </c>
      <c r="B361" s="15">
        <v>288</v>
      </c>
      <c r="C361" s="15">
        <v>6</v>
      </c>
      <c r="D361" s="15">
        <v>12</v>
      </c>
      <c r="E361" s="15" t="str">
        <f t="shared" si="17"/>
        <v>_6_12</v>
      </c>
      <c r="F361" s="23" t="str">
        <f t="shared" si="18"/>
        <v>_6_12_288</v>
      </c>
      <c r="U361" s="15">
        <v>496</v>
      </c>
      <c r="V361" s="15">
        <v>6</v>
      </c>
      <c r="W361" s="15">
        <v>12</v>
      </c>
      <c r="X361" s="15" t="str">
        <f t="shared" si="16"/>
        <v>_6_12</v>
      </c>
      <c r="Y361" s="10" t="s">
        <v>686</v>
      </c>
    </row>
    <row r="362" spans="1:25" x14ac:dyDescent="0.25">
      <c r="A362" s="24" t="s">
        <v>486</v>
      </c>
      <c r="B362" s="15">
        <v>296</v>
      </c>
      <c r="C362" s="15">
        <v>6</v>
      </c>
      <c r="D362" s="15">
        <v>12</v>
      </c>
      <c r="E362" s="15" t="str">
        <f t="shared" si="17"/>
        <v>_6_12</v>
      </c>
      <c r="F362" s="23" t="str">
        <f t="shared" si="18"/>
        <v>_6_12_296</v>
      </c>
      <c r="U362" s="15">
        <v>544</v>
      </c>
      <c r="V362" s="15">
        <v>6</v>
      </c>
      <c r="W362" s="15">
        <v>12</v>
      </c>
      <c r="X362" s="15" t="str">
        <f t="shared" si="16"/>
        <v>_6_12</v>
      </c>
      <c r="Y362" s="10" t="s">
        <v>733</v>
      </c>
    </row>
    <row r="363" spans="1:25" x14ac:dyDescent="0.25">
      <c r="A363" s="24" t="s">
        <v>525</v>
      </c>
      <c r="B363" s="15">
        <v>335</v>
      </c>
      <c r="C363" s="15">
        <v>6</v>
      </c>
      <c r="D363" s="15">
        <v>12</v>
      </c>
      <c r="E363" s="15" t="str">
        <f t="shared" si="17"/>
        <v>_6_12</v>
      </c>
      <c r="F363" s="23" t="str">
        <f t="shared" si="18"/>
        <v>_6_12_335</v>
      </c>
      <c r="U363" s="15">
        <v>0</v>
      </c>
      <c r="V363" s="15">
        <v>6</v>
      </c>
      <c r="W363" s="15">
        <v>13</v>
      </c>
      <c r="X363" s="15" t="str">
        <f t="shared" si="16"/>
        <v>_6_13</v>
      </c>
      <c r="Y363" s="10" t="s">
        <v>178</v>
      </c>
    </row>
    <row r="364" spans="1:25" x14ac:dyDescent="0.25">
      <c r="A364" s="24" t="s">
        <v>526</v>
      </c>
      <c r="B364" s="15">
        <v>336</v>
      </c>
      <c r="C364" s="15">
        <v>6</v>
      </c>
      <c r="D364" s="15">
        <v>12</v>
      </c>
      <c r="E364" s="15" t="str">
        <f t="shared" si="17"/>
        <v>_6_12</v>
      </c>
      <c r="F364" s="23" t="str">
        <f t="shared" si="18"/>
        <v>_6_12_336</v>
      </c>
      <c r="U364" s="15">
        <v>97</v>
      </c>
      <c r="V364" s="15">
        <v>6</v>
      </c>
      <c r="W364" s="15">
        <v>13</v>
      </c>
      <c r="X364" s="15" t="str">
        <f t="shared" si="16"/>
        <v>_6_13</v>
      </c>
      <c r="Y364" s="10" t="s">
        <v>287</v>
      </c>
    </row>
    <row r="365" spans="1:25" x14ac:dyDescent="0.25">
      <c r="A365" s="24" t="s">
        <v>549</v>
      </c>
      <c r="B365" s="15">
        <v>359</v>
      </c>
      <c r="C365" s="15">
        <v>6</v>
      </c>
      <c r="D365" s="15">
        <v>12</v>
      </c>
      <c r="E365" s="15" t="str">
        <f t="shared" si="17"/>
        <v>_6_12</v>
      </c>
      <c r="F365" s="23" t="str">
        <f t="shared" si="18"/>
        <v>_6_12_359</v>
      </c>
      <c r="U365" s="15">
        <v>100</v>
      </c>
      <c r="V365" s="15">
        <v>6</v>
      </c>
      <c r="W365" s="15">
        <v>13</v>
      </c>
      <c r="X365" s="15" t="str">
        <f t="shared" si="16"/>
        <v>_6_13</v>
      </c>
      <c r="Y365" s="10" t="s">
        <v>290</v>
      </c>
    </row>
    <row r="366" spans="1:25" x14ac:dyDescent="0.25">
      <c r="A366" s="24" t="s">
        <v>553</v>
      </c>
      <c r="B366" s="15">
        <v>363</v>
      </c>
      <c r="C366" s="15">
        <v>6</v>
      </c>
      <c r="D366" s="15">
        <v>12</v>
      </c>
      <c r="E366" s="15" t="str">
        <f t="shared" si="17"/>
        <v>_6_12</v>
      </c>
      <c r="F366" s="23" t="str">
        <f t="shared" si="18"/>
        <v>_6_12_363</v>
      </c>
      <c r="U366" s="15">
        <v>114</v>
      </c>
      <c r="V366" s="15">
        <v>6</v>
      </c>
      <c r="W366" s="15">
        <v>13</v>
      </c>
      <c r="X366" s="15" t="str">
        <f t="shared" si="16"/>
        <v>_6_13</v>
      </c>
      <c r="Y366" s="10" t="s">
        <v>304</v>
      </c>
    </row>
    <row r="367" spans="1:25" x14ac:dyDescent="0.25">
      <c r="A367" s="24" t="s">
        <v>555</v>
      </c>
      <c r="B367" s="15">
        <v>365</v>
      </c>
      <c r="C367" s="15">
        <v>6</v>
      </c>
      <c r="D367" s="15">
        <v>12</v>
      </c>
      <c r="E367" s="15" t="str">
        <f t="shared" si="17"/>
        <v>_6_12</v>
      </c>
      <c r="F367" s="23" t="str">
        <f t="shared" si="18"/>
        <v>_6_12_365</v>
      </c>
      <c r="U367" s="15">
        <v>120</v>
      </c>
      <c r="V367" s="15">
        <v>6</v>
      </c>
      <c r="W367" s="15">
        <v>13</v>
      </c>
      <c r="X367" s="15" t="str">
        <f t="shared" si="16"/>
        <v>_6_13</v>
      </c>
      <c r="Y367" s="10" t="s">
        <v>310</v>
      </c>
    </row>
    <row r="368" spans="1:25" x14ac:dyDescent="0.25">
      <c r="A368" s="24" t="s">
        <v>609</v>
      </c>
      <c r="B368" s="15">
        <v>419</v>
      </c>
      <c r="C368" s="15">
        <v>6</v>
      </c>
      <c r="D368" s="15">
        <v>12</v>
      </c>
      <c r="E368" s="15" t="str">
        <f t="shared" si="17"/>
        <v>_6_12</v>
      </c>
      <c r="F368" s="23" t="str">
        <f t="shared" si="18"/>
        <v>_6_12_419</v>
      </c>
      <c r="U368" s="15">
        <v>128</v>
      </c>
      <c r="V368" s="15">
        <v>6</v>
      </c>
      <c r="W368" s="15">
        <v>13</v>
      </c>
      <c r="X368" s="15" t="str">
        <f t="shared" si="16"/>
        <v>_6_13</v>
      </c>
      <c r="Y368" s="10" t="s">
        <v>318</v>
      </c>
    </row>
    <row r="369" spans="1:25" x14ac:dyDescent="0.25">
      <c r="A369" s="24" t="s">
        <v>633</v>
      </c>
      <c r="B369" s="15">
        <v>443</v>
      </c>
      <c r="C369" s="15">
        <v>6</v>
      </c>
      <c r="D369" s="15">
        <v>12</v>
      </c>
      <c r="E369" s="15" t="str">
        <f t="shared" si="17"/>
        <v>_6_12</v>
      </c>
      <c r="F369" s="23" t="str">
        <f t="shared" si="18"/>
        <v>_6_12_443</v>
      </c>
      <c r="U369" s="15">
        <v>138</v>
      </c>
      <c r="V369" s="15">
        <v>6</v>
      </c>
      <c r="W369" s="15">
        <v>13</v>
      </c>
      <c r="X369" s="15" t="str">
        <f t="shared" si="16"/>
        <v>_6_13</v>
      </c>
      <c r="Y369" s="10" t="s">
        <v>328</v>
      </c>
    </row>
    <row r="370" spans="1:25" x14ac:dyDescent="0.25">
      <c r="A370" s="24" t="s">
        <v>648</v>
      </c>
      <c r="B370" s="15">
        <v>458</v>
      </c>
      <c r="C370" s="15">
        <v>6</v>
      </c>
      <c r="D370" s="15">
        <v>12</v>
      </c>
      <c r="E370" s="15" t="str">
        <f t="shared" si="17"/>
        <v>_6_12</v>
      </c>
      <c r="F370" s="23" t="str">
        <f t="shared" si="18"/>
        <v>_6_12_458</v>
      </c>
      <c r="U370" s="15">
        <v>156</v>
      </c>
      <c r="V370" s="15">
        <v>6</v>
      </c>
      <c r="W370" s="15">
        <v>13</v>
      </c>
      <c r="X370" s="15" t="str">
        <f t="shared" si="16"/>
        <v>_6_13</v>
      </c>
      <c r="Y370" s="10" t="s">
        <v>346</v>
      </c>
    </row>
    <row r="371" spans="1:25" x14ac:dyDescent="0.25">
      <c r="A371" s="24" t="s">
        <v>663</v>
      </c>
      <c r="B371" s="15">
        <v>473</v>
      </c>
      <c r="C371" s="15">
        <v>6</v>
      </c>
      <c r="D371" s="15">
        <v>12</v>
      </c>
      <c r="E371" s="15" t="str">
        <f t="shared" si="17"/>
        <v>_6_12</v>
      </c>
      <c r="F371" s="23" t="str">
        <f t="shared" si="18"/>
        <v>_6_12_473</v>
      </c>
      <c r="U371" s="15">
        <v>201</v>
      </c>
      <c r="V371" s="15">
        <v>6</v>
      </c>
      <c r="W371" s="15">
        <v>13</v>
      </c>
      <c r="X371" s="15" t="str">
        <f t="shared" si="16"/>
        <v>_6_13</v>
      </c>
      <c r="Y371" s="10" t="s">
        <v>391</v>
      </c>
    </row>
    <row r="372" spans="1:25" x14ac:dyDescent="0.25">
      <c r="A372" s="24" t="s">
        <v>686</v>
      </c>
      <c r="B372" s="15">
        <v>496</v>
      </c>
      <c r="C372" s="15">
        <v>6</v>
      </c>
      <c r="D372" s="15">
        <v>12</v>
      </c>
      <c r="E372" s="15" t="str">
        <f t="shared" si="17"/>
        <v>_6_12</v>
      </c>
      <c r="F372" s="23" t="str">
        <f t="shared" si="18"/>
        <v>_6_12_496</v>
      </c>
      <c r="U372" s="15">
        <v>216</v>
      </c>
      <c r="V372" s="15">
        <v>6</v>
      </c>
      <c r="W372" s="15">
        <v>13</v>
      </c>
      <c r="X372" s="15" t="str">
        <f t="shared" si="16"/>
        <v>_6_13</v>
      </c>
      <c r="Y372" s="10" t="s">
        <v>406</v>
      </c>
    </row>
    <row r="373" spans="1:25" x14ac:dyDescent="0.25">
      <c r="A373" s="24" t="s">
        <v>733</v>
      </c>
      <c r="B373" s="15">
        <v>544</v>
      </c>
      <c r="C373" s="15">
        <v>6</v>
      </c>
      <c r="D373" s="15">
        <v>12</v>
      </c>
      <c r="E373" s="15" t="str">
        <f t="shared" si="17"/>
        <v>_6_12</v>
      </c>
      <c r="F373" s="23" t="str">
        <f t="shared" si="18"/>
        <v>_6_12_544</v>
      </c>
      <c r="U373" s="15">
        <v>222</v>
      </c>
      <c r="V373" s="15">
        <v>6</v>
      </c>
      <c r="W373" s="15">
        <v>13</v>
      </c>
      <c r="X373" s="15" t="str">
        <f t="shared" si="16"/>
        <v>_6_13</v>
      </c>
      <c r="Y373" s="10" t="s">
        <v>412</v>
      </c>
    </row>
    <row r="374" spans="1:25" x14ac:dyDescent="0.25">
      <c r="A374" s="24" t="s">
        <v>178</v>
      </c>
      <c r="B374" s="15">
        <v>0</v>
      </c>
      <c r="C374" s="15">
        <v>6</v>
      </c>
      <c r="D374" s="15">
        <v>13</v>
      </c>
      <c r="E374" s="15" t="str">
        <f t="shared" si="17"/>
        <v>_6_13</v>
      </c>
      <c r="F374" s="23" t="str">
        <f t="shared" si="18"/>
        <v>_6_13_0</v>
      </c>
      <c r="U374" s="15">
        <v>223</v>
      </c>
      <c r="V374" s="15">
        <v>6</v>
      </c>
      <c r="W374" s="15">
        <v>13</v>
      </c>
      <c r="X374" s="15" t="str">
        <f t="shared" si="16"/>
        <v>_6_13</v>
      </c>
      <c r="Y374" s="10" t="s">
        <v>413</v>
      </c>
    </row>
    <row r="375" spans="1:25" x14ac:dyDescent="0.25">
      <c r="A375" s="24" t="s">
        <v>287</v>
      </c>
      <c r="B375" s="15">
        <v>97</v>
      </c>
      <c r="C375" s="15">
        <v>6</v>
      </c>
      <c r="D375" s="15">
        <v>13</v>
      </c>
      <c r="E375" s="15" t="str">
        <f t="shared" si="17"/>
        <v>_6_13</v>
      </c>
      <c r="F375" s="23" t="str">
        <f t="shared" si="18"/>
        <v>_6_13_97</v>
      </c>
      <c r="U375" s="15">
        <v>246</v>
      </c>
      <c r="V375" s="15">
        <v>6</v>
      </c>
      <c r="W375" s="15">
        <v>13</v>
      </c>
      <c r="X375" s="15" t="str">
        <f t="shared" si="16"/>
        <v>_6_13</v>
      </c>
      <c r="Y375" s="10" t="s">
        <v>436</v>
      </c>
    </row>
    <row r="376" spans="1:25" x14ac:dyDescent="0.25">
      <c r="A376" s="24" t="s">
        <v>290</v>
      </c>
      <c r="B376" s="15">
        <v>100</v>
      </c>
      <c r="C376" s="15">
        <v>6</v>
      </c>
      <c r="D376" s="15">
        <v>13</v>
      </c>
      <c r="E376" s="15" t="str">
        <f t="shared" si="17"/>
        <v>_6_13</v>
      </c>
      <c r="F376" s="23" t="str">
        <f t="shared" si="18"/>
        <v>_6_13_100</v>
      </c>
      <c r="U376" s="15">
        <v>257</v>
      </c>
      <c r="V376" s="15">
        <v>6</v>
      </c>
      <c r="W376" s="15">
        <v>13</v>
      </c>
      <c r="X376" s="15" t="str">
        <f t="shared" si="16"/>
        <v>_6_13</v>
      </c>
      <c r="Y376" s="10" t="s">
        <v>447</v>
      </c>
    </row>
    <row r="377" spans="1:25" x14ac:dyDescent="0.25">
      <c r="A377" s="24" t="s">
        <v>304</v>
      </c>
      <c r="B377" s="15">
        <v>114</v>
      </c>
      <c r="C377" s="15">
        <v>6</v>
      </c>
      <c r="D377" s="15">
        <v>13</v>
      </c>
      <c r="E377" s="15" t="str">
        <f t="shared" si="17"/>
        <v>_6_13</v>
      </c>
      <c r="F377" s="23" t="str">
        <f t="shared" si="18"/>
        <v>_6_13_114</v>
      </c>
      <c r="U377" s="15">
        <v>299</v>
      </c>
      <c r="V377" s="15">
        <v>6</v>
      </c>
      <c r="W377" s="15">
        <v>13</v>
      </c>
      <c r="X377" s="15" t="str">
        <f t="shared" si="16"/>
        <v>_6_13</v>
      </c>
      <c r="Y377" s="10" t="s">
        <v>489</v>
      </c>
    </row>
    <row r="378" spans="1:25" x14ac:dyDescent="0.25">
      <c r="A378" s="24" t="s">
        <v>310</v>
      </c>
      <c r="B378" s="15">
        <v>120</v>
      </c>
      <c r="C378" s="15">
        <v>6</v>
      </c>
      <c r="D378" s="15">
        <v>13</v>
      </c>
      <c r="E378" s="15" t="str">
        <f t="shared" si="17"/>
        <v>_6_13</v>
      </c>
      <c r="F378" s="23" t="str">
        <f t="shared" si="18"/>
        <v>_6_13_120</v>
      </c>
      <c r="U378" s="15">
        <v>303</v>
      </c>
      <c r="V378" s="15">
        <v>6</v>
      </c>
      <c r="W378" s="15">
        <v>13</v>
      </c>
      <c r="X378" s="15" t="str">
        <f t="shared" si="16"/>
        <v>_6_13</v>
      </c>
      <c r="Y378" s="10" t="s">
        <v>493</v>
      </c>
    </row>
    <row r="379" spans="1:25" x14ac:dyDescent="0.25">
      <c r="A379" s="24" t="s">
        <v>318</v>
      </c>
      <c r="B379" s="15">
        <v>128</v>
      </c>
      <c r="C379" s="15">
        <v>6</v>
      </c>
      <c r="D379" s="15">
        <v>13</v>
      </c>
      <c r="E379" s="15" t="str">
        <f t="shared" si="17"/>
        <v>_6_13</v>
      </c>
      <c r="F379" s="23" t="str">
        <f t="shared" si="18"/>
        <v>_6_13_128</v>
      </c>
      <c r="U379" s="15">
        <v>432</v>
      </c>
      <c r="V379" s="15">
        <v>6</v>
      </c>
      <c r="W379" s="15">
        <v>13</v>
      </c>
      <c r="X379" s="15" t="str">
        <f t="shared" si="16"/>
        <v>_6_13</v>
      </c>
      <c r="Y379" s="10" t="s">
        <v>622</v>
      </c>
    </row>
    <row r="380" spans="1:25" x14ac:dyDescent="0.25">
      <c r="A380" s="24" t="s">
        <v>328</v>
      </c>
      <c r="B380" s="15">
        <v>138</v>
      </c>
      <c r="C380" s="15">
        <v>6</v>
      </c>
      <c r="D380" s="15">
        <v>13</v>
      </c>
      <c r="E380" s="15" t="str">
        <f t="shared" si="17"/>
        <v>_6_13</v>
      </c>
      <c r="F380" s="23" t="str">
        <f t="shared" si="18"/>
        <v>_6_13_138</v>
      </c>
      <c r="U380" s="15">
        <v>442</v>
      </c>
      <c r="V380" s="15">
        <v>6</v>
      </c>
      <c r="W380" s="15">
        <v>13</v>
      </c>
      <c r="X380" s="15" t="str">
        <f t="shared" si="16"/>
        <v>_6_13</v>
      </c>
      <c r="Y380" s="10" t="s">
        <v>632</v>
      </c>
    </row>
    <row r="381" spans="1:25" x14ac:dyDescent="0.25">
      <c r="A381" s="24" t="s">
        <v>346</v>
      </c>
      <c r="B381" s="15">
        <v>156</v>
      </c>
      <c r="C381" s="15">
        <v>6</v>
      </c>
      <c r="D381" s="15">
        <v>13</v>
      </c>
      <c r="E381" s="15" t="str">
        <f t="shared" si="17"/>
        <v>_6_13</v>
      </c>
      <c r="F381" s="23" t="str">
        <f t="shared" si="18"/>
        <v>_6_13_156</v>
      </c>
      <c r="U381" s="15">
        <v>457</v>
      </c>
      <c r="V381" s="15">
        <v>6</v>
      </c>
      <c r="W381" s="15">
        <v>13</v>
      </c>
      <c r="X381" s="15" t="str">
        <f t="shared" si="16"/>
        <v>_6_13</v>
      </c>
      <c r="Y381" s="10" t="s">
        <v>647</v>
      </c>
    </row>
    <row r="382" spans="1:25" x14ac:dyDescent="0.25">
      <c r="A382" s="24" t="s">
        <v>391</v>
      </c>
      <c r="B382" s="15">
        <v>201</v>
      </c>
      <c r="C382" s="15">
        <v>6</v>
      </c>
      <c r="D382" s="15">
        <v>13</v>
      </c>
      <c r="E382" s="15" t="str">
        <f t="shared" si="17"/>
        <v>_6_13</v>
      </c>
      <c r="F382" s="23" t="str">
        <f t="shared" si="18"/>
        <v>_6_13_201</v>
      </c>
      <c r="U382" s="15">
        <v>471</v>
      </c>
      <c r="V382" s="15">
        <v>6</v>
      </c>
      <c r="W382" s="15">
        <v>13</v>
      </c>
      <c r="X382" s="15" t="str">
        <f t="shared" si="16"/>
        <v>_6_13</v>
      </c>
      <c r="Y382" s="10" t="s">
        <v>661</v>
      </c>
    </row>
    <row r="383" spans="1:25" x14ac:dyDescent="0.25">
      <c r="A383" s="24" t="s">
        <v>406</v>
      </c>
      <c r="B383" s="15">
        <v>216</v>
      </c>
      <c r="C383" s="15">
        <v>6</v>
      </c>
      <c r="D383" s="15">
        <v>13</v>
      </c>
      <c r="E383" s="15" t="str">
        <f t="shared" si="17"/>
        <v>_6_13</v>
      </c>
      <c r="F383" s="23" t="str">
        <f t="shared" si="18"/>
        <v>_6_13_216</v>
      </c>
      <c r="U383" s="15">
        <v>503</v>
      </c>
      <c r="V383" s="15">
        <v>6</v>
      </c>
      <c r="W383" s="15">
        <v>13</v>
      </c>
      <c r="X383" s="15" t="str">
        <f t="shared" si="16"/>
        <v>_6_13</v>
      </c>
      <c r="Y383" s="10" t="s">
        <v>693</v>
      </c>
    </row>
    <row r="384" spans="1:25" x14ac:dyDescent="0.25">
      <c r="A384" s="24" t="s">
        <v>412</v>
      </c>
      <c r="B384" s="15">
        <v>222</v>
      </c>
      <c r="C384" s="15">
        <v>6</v>
      </c>
      <c r="D384" s="15">
        <v>13</v>
      </c>
      <c r="E384" s="15" t="str">
        <f t="shared" si="17"/>
        <v>_6_13</v>
      </c>
      <c r="F384" s="23" t="str">
        <f t="shared" si="18"/>
        <v>_6_13_222</v>
      </c>
      <c r="U384" s="15">
        <v>514</v>
      </c>
      <c r="V384" s="15">
        <v>6</v>
      </c>
      <c r="W384" s="15">
        <v>13</v>
      </c>
      <c r="X384" s="15" t="str">
        <f t="shared" si="16"/>
        <v>_6_13</v>
      </c>
      <c r="Y384" s="10" t="s">
        <v>704</v>
      </c>
    </row>
    <row r="385" spans="1:25" x14ac:dyDescent="0.25">
      <c r="A385" s="24" t="s">
        <v>413</v>
      </c>
      <c r="B385" s="15">
        <v>223</v>
      </c>
      <c r="C385" s="15">
        <v>6</v>
      </c>
      <c r="D385" s="15">
        <v>13</v>
      </c>
      <c r="E385" s="15" t="str">
        <f t="shared" si="17"/>
        <v>_6_13</v>
      </c>
      <c r="F385" s="23" t="str">
        <f t="shared" si="18"/>
        <v>_6_13_223</v>
      </c>
      <c r="U385" s="15">
        <v>522</v>
      </c>
      <c r="V385" s="15">
        <v>6</v>
      </c>
      <c r="W385" s="15">
        <v>13</v>
      </c>
      <c r="X385" s="15" t="str">
        <f t="shared" si="16"/>
        <v>_6_13</v>
      </c>
      <c r="Y385" s="10" t="s">
        <v>712</v>
      </c>
    </row>
    <row r="386" spans="1:25" x14ac:dyDescent="0.25">
      <c r="A386" s="24" t="s">
        <v>436</v>
      </c>
      <c r="B386" s="15">
        <v>246</v>
      </c>
      <c r="C386" s="15">
        <v>6</v>
      </c>
      <c r="D386" s="15">
        <v>13</v>
      </c>
      <c r="E386" s="15" t="str">
        <f t="shared" si="17"/>
        <v>_6_13</v>
      </c>
      <c r="F386" s="23" t="str">
        <f t="shared" si="18"/>
        <v>_6_13_246</v>
      </c>
      <c r="U386" s="15">
        <v>541</v>
      </c>
      <c r="V386" s="15">
        <v>6</v>
      </c>
      <c r="W386" s="15">
        <v>13</v>
      </c>
      <c r="X386" s="15" t="str">
        <f t="shared" si="16"/>
        <v>_6_13</v>
      </c>
      <c r="Y386" s="10" t="s">
        <v>730</v>
      </c>
    </row>
    <row r="387" spans="1:25" x14ac:dyDescent="0.25">
      <c r="A387" s="24" t="s">
        <v>447</v>
      </c>
      <c r="B387" s="15">
        <v>257</v>
      </c>
      <c r="C387" s="15">
        <v>6</v>
      </c>
      <c r="D387" s="15">
        <v>13</v>
      </c>
      <c r="E387" s="15" t="str">
        <f t="shared" si="17"/>
        <v>_6_13</v>
      </c>
      <c r="F387" s="23" t="str">
        <f t="shared" si="18"/>
        <v>_6_13_257</v>
      </c>
      <c r="U387" s="15">
        <v>38</v>
      </c>
      <c r="V387" s="15">
        <v>6</v>
      </c>
      <c r="W387" s="15">
        <v>13</v>
      </c>
      <c r="X387" s="15" t="str">
        <f t="shared" si="16"/>
        <v>_6_13</v>
      </c>
      <c r="Y387" s="10" t="s">
        <v>228</v>
      </c>
    </row>
    <row r="388" spans="1:25" x14ac:dyDescent="0.25">
      <c r="A388" s="24" t="s">
        <v>489</v>
      </c>
      <c r="B388" s="15">
        <v>299</v>
      </c>
      <c r="C388" s="15">
        <v>6</v>
      </c>
      <c r="D388" s="15">
        <v>13</v>
      </c>
      <c r="E388" s="15" t="str">
        <f t="shared" si="17"/>
        <v>_6_13</v>
      </c>
      <c r="F388" s="23" t="str">
        <f t="shared" si="18"/>
        <v>_6_13_299</v>
      </c>
      <c r="U388" s="15">
        <v>280</v>
      </c>
      <c r="V388" s="15">
        <v>6</v>
      </c>
      <c r="W388" s="15">
        <v>13</v>
      </c>
      <c r="X388" s="15" t="str">
        <f t="shared" ref="X388:X451" si="19">CONCATENATE("_",V388,"_",W388)</f>
        <v>_6_13</v>
      </c>
      <c r="Y388" s="10" t="s">
        <v>470</v>
      </c>
    </row>
    <row r="389" spans="1:25" x14ac:dyDescent="0.25">
      <c r="A389" s="24" t="s">
        <v>493</v>
      </c>
      <c r="B389" s="15">
        <v>303</v>
      </c>
      <c r="C389" s="15">
        <v>6</v>
      </c>
      <c r="D389" s="15">
        <v>13</v>
      </c>
      <c r="E389" s="15" t="str">
        <f t="shared" si="17"/>
        <v>_6_13</v>
      </c>
      <c r="F389" s="23" t="str">
        <f t="shared" si="18"/>
        <v>_6_13_303</v>
      </c>
      <c r="U389" s="15">
        <v>3</v>
      </c>
      <c r="V389" s="15">
        <v>6</v>
      </c>
      <c r="W389" s="15">
        <v>14</v>
      </c>
      <c r="X389" s="15" t="str">
        <f t="shared" si="19"/>
        <v>_6_14</v>
      </c>
      <c r="Y389" s="10" t="s">
        <v>193</v>
      </c>
    </row>
    <row r="390" spans="1:25" x14ac:dyDescent="0.25">
      <c r="A390" s="24" t="s">
        <v>622</v>
      </c>
      <c r="B390" s="15">
        <v>432</v>
      </c>
      <c r="C390" s="15">
        <v>6</v>
      </c>
      <c r="D390" s="15">
        <v>13</v>
      </c>
      <c r="E390" s="15" t="str">
        <f t="shared" si="17"/>
        <v>_6_13</v>
      </c>
      <c r="F390" s="23" t="str">
        <f t="shared" si="18"/>
        <v>_6_13_432</v>
      </c>
      <c r="U390" s="15">
        <v>0</v>
      </c>
      <c r="V390" s="15">
        <v>6</v>
      </c>
      <c r="W390" s="15">
        <v>14</v>
      </c>
      <c r="X390" s="15" t="str">
        <f t="shared" si="19"/>
        <v>_6_14</v>
      </c>
      <c r="Y390" s="10" t="s">
        <v>179</v>
      </c>
    </row>
    <row r="391" spans="1:25" x14ac:dyDescent="0.25">
      <c r="A391" s="24" t="s">
        <v>632</v>
      </c>
      <c r="B391" s="15">
        <v>442</v>
      </c>
      <c r="C391" s="15">
        <v>6</v>
      </c>
      <c r="D391" s="15">
        <v>13</v>
      </c>
      <c r="E391" s="15" t="str">
        <f t="shared" si="17"/>
        <v>_6_13</v>
      </c>
      <c r="F391" s="23" t="str">
        <f t="shared" si="18"/>
        <v>_6_13_442</v>
      </c>
      <c r="U391" s="15">
        <v>60</v>
      </c>
      <c r="V391" s="15">
        <v>6</v>
      </c>
      <c r="W391" s="15">
        <v>14</v>
      </c>
      <c r="X391" s="15" t="str">
        <f t="shared" si="19"/>
        <v>_6_14</v>
      </c>
      <c r="Y391" s="10" t="s">
        <v>250</v>
      </c>
    </row>
    <row r="392" spans="1:25" x14ac:dyDescent="0.25">
      <c r="A392" s="24" t="s">
        <v>647</v>
      </c>
      <c r="B392" s="15">
        <v>457</v>
      </c>
      <c r="C392" s="15">
        <v>6</v>
      </c>
      <c r="D392" s="15">
        <v>13</v>
      </c>
      <c r="E392" s="15" t="str">
        <f t="shared" si="17"/>
        <v>_6_13</v>
      </c>
      <c r="F392" s="23" t="str">
        <f t="shared" si="18"/>
        <v>_6_13_457</v>
      </c>
      <c r="U392" s="15">
        <v>190</v>
      </c>
      <c r="V392" s="15">
        <v>6</v>
      </c>
      <c r="W392" s="15">
        <v>14</v>
      </c>
      <c r="X392" s="15" t="str">
        <f t="shared" si="19"/>
        <v>_6_14</v>
      </c>
      <c r="Y392" s="10" t="s">
        <v>380</v>
      </c>
    </row>
    <row r="393" spans="1:25" x14ac:dyDescent="0.25">
      <c r="A393" s="24" t="s">
        <v>661</v>
      </c>
      <c r="B393" s="15">
        <v>471</v>
      </c>
      <c r="C393" s="15">
        <v>6</v>
      </c>
      <c r="D393" s="15">
        <v>13</v>
      </c>
      <c r="E393" s="15" t="str">
        <f t="shared" si="17"/>
        <v>_6_13</v>
      </c>
      <c r="F393" s="23" t="str">
        <f t="shared" si="18"/>
        <v>_6_13_471</v>
      </c>
      <c r="U393" s="15">
        <v>207</v>
      </c>
      <c r="V393" s="15">
        <v>6</v>
      </c>
      <c r="W393" s="15">
        <v>14</v>
      </c>
      <c r="X393" s="15" t="str">
        <f t="shared" si="19"/>
        <v>_6_14</v>
      </c>
      <c r="Y393" s="10" t="s">
        <v>397</v>
      </c>
    </row>
    <row r="394" spans="1:25" x14ac:dyDescent="0.25">
      <c r="A394" s="24" t="s">
        <v>693</v>
      </c>
      <c r="B394" s="15">
        <v>503</v>
      </c>
      <c r="C394" s="15">
        <v>6</v>
      </c>
      <c r="D394" s="15">
        <v>13</v>
      </c>
      <c r="E394" s="15" t="str">
        <f t="shared" si="17"/>
        <v>_6_13</v>
      </c>
      <c r="F394" s="23" t="str">
        <f t="shared" si="18"/>
        <v>_6_13_503</v>
      </c>
      <c r="U394" s="15">
        <v>231</v>
      </c>
      <c r="V394" s="15">
        <v>6</v>
      </c>
      <c r="W394" s="15">
        <v>14</v>
      </c>
      <c r="X394" s="15" t="str">
        <f t="shared" si="19"/>
        <v>_6_14</v>
      </c>
      <c r="Y394" s="10" t="s">
        <v>421</v>
      </c>
    </row>
    <row r="395" spans="1:25" x14ac:dyDescent="0.25">
      <c r="A395" s="24" t="s">
        <v>704</v>
      </c>
      <c r="B395" s="15">
        <v>514</v>
      </c>
      <c r="C395" s="15">
        <v>6</v>
      </c>
      <c r="D395" s="15">
        <v>13</v>
      </c>
      <c r="E395" s="15" t="str">
        <f t="shared" si="17"/>
        <v>_6_13</v>
      </c>
      <c r="F395" s="23" t="str">
        <f t="shared" si="18"/>
        <v>_6_13_514</v>
      </c>
      <c r="U395" s="15">
        <v>275</v>
      </c>
      <c r="V395" s="15">
        <v>6</v>
      </c>
      <c r="W395" s="15">
        <v>14</v>
      </c>
      <c r="X395" s="15" t="str">
        <f t="shared" si="19"/>
        <v>_6_14</v>
      </c>
      <c r="Y395" s="10" t="s">
        <v>465</v>
      </c>
    </row>
    <row r="396" spans="1:25" x14ac:dyDescent="0.25">
      <c r="A396" s="24" t="s">
        <v>712</v>
      </c>
      <c r="B396" s="15">
        <v>522</v>
      </c>
      <c r="C396" s="15">
        <v>6</v>
      </c>
      <c r="D396" s="15">
        <v>13</v>
      </c>
      <c r="E396" s="15" t="str">
        <f t="shared" si="17"/>
        <v>_6_13</v>
      </c>
      <c r="F396" s="23" t="str">
        <f t="shared" si="18"/>
        <v>_6_13_522</v>
      </c>
      <c r="U396" s="15">
        <v>323</v>
      </c>
      <c r="V396" s="15">
        <v>6</v>
      </c>
      <c r="W396" s="15">
        <v>14</v>
      </c>
      <c r="X396" s="15" t="str">
        <f t="shared" si="19"/>
        <v>_6_14</v>
      </c>
      <c r="Y396" s="10" t="s">
        <v>513</v>
      </c>
    </row>
    <row r="397" spans="1:25" x14ac:dyDescent="0.25">
      <c r="A397" s="24" t="s">
        <v>730</v>
      </c>
      <c r="B397" s="15">
        <v>541</v>
      </c>
      <c r="C397" s="15">
        <v>6</v>
      </c>
      <c r="D397" s="15">
        <v>13</v>
      </c>
      <c r="E397" s="15" t="str">
        <f t="shared" si="17"/>
        <v>_6_13</v>
      </c>
      <c r="F397" s="23" t="str">
        <f t="shared" si="18"/>
        <v>_6_13_541</v>
      </c>
      <c r="U397" s="15">
        <v>337</v>
      </c>
      <c r="V397" s="15">
        <v>6</v>
      </c>
      <c r="W397" s="15">
        <v>14</v>
      </c>
      <c r="X397" s="15" t="str">
        <f t="shared" si="19"/>
        <v>_6_14</v>
      </c>
      <c r="Y397" s="10" t="s">
        <v>527</v>
      </c>
    </row>
    <row r="398" spans="1:25" x14ac:dyDescent="0.25">
      <c r="A398" s="24" t="s">
        <v>228</v>
      </c>
      <c r="B398" s="15">
        <v>38</v>
      </c>
      <c r="C398" s="15">
        <v>6</v>
      </c>
      <c r="D398" s="15">
        <v>13</v>
      </c>
      <c r="E398" s="15" t="str">
        <f t="shared" si="17"/>
        <v>_6_13</v>
      </c>
      <c r="F398" s="23" t="str">
        <f t="shared" si="18"/>
        <v>_6_13_38</v>
      </c>
      <c r="U398" s="15">
        <v>394</v>
      </c>
      <c r="V398" s="15">
        <v>6</v>
      </c>
      <c r="W398" s="15">
        <v>14</v>
      </c>
      <c r="X398" s="15" t="str">
        <f t="shared" si="19"/>
        <v>_6_14</v>
      </c>
      <c r="Y398" s="10" t="s">
        <v>584</v>
      </c>
    </row>
    <row r="399" spans="1:25" x14ac:dyDescent="0.25">
      <c r="A399" s="24" t="s">
        <v>470</v>
      </c>
      <c r="B399" s="15">
        <v>280</v>
      </c>
      <c r="C399" s="15">
        <v>6</v>
      </c>
      <c r="D399" s="15">
        <v>13</v>
      </c>
      <c r="E399" s="15" t="str">
        <f t="shared" ref="E399:E462" si="20">CONCATENATE("_",C399,"_",D399)</f>
        <v>_6_13</v>
      </c>
      <c r="F399" s="23" t="str">
        <f t="shared" ref="F399:F462" si="21">CONCATENATE("_",C399,"_",D399,"_",B399)</f>
        <v>_6_13_280</v>
      </c>
      <c r="U399" s="15">
        <v>435</v>
      </c>
      <c r="V399" s="15">
        <v>6</v>
      </c>
      <c r="W399" s="15">
        <v>14</v>
      </c>
      <c r="X399" s="15" t="str">
        <f t="shared" si="19"/>
        <v>_6_14</v>
      </c>
      <c r="Y399" s="10" t="s">
        <v>625</v>
      </c>
    </row>
    <row r="400" spans="1:25" x14ac:dyDescent="0.25">
      <c r="A400" s="24" t="s">
        <v>193</v>
      </c>
      <c r="B400" s="15">
        <v>3</v>
      </c>
      <c r="C400" s="15">
        <v>6</v>
      </c>
      <c r="D400" s="15">
        <v>14</v>
      </c>
      <c r="E400" s="15" t="str">
        <f t="shared" si="20"/>
        <v>_6_14</v>
      </c>
      <c r="F400" s="23" t="str">
        <f t="shared" si="21"/>
        <v>_6_14_3</v>
      </c>
      <c r="U400" s="15">
        <v>437</v>
      </c>
      <c r="V400" s="15">
        <v>6</v>
      </c>
      <c r="W400" s="15">
        <v>14</v>
      </c>
      <c r="X400" s="15" t="str">
        <f t="shared" si="19"/>
        <v>_6_14</v>
      </c>
      <c r="Y400" s="10" t="s">
        <v>627</v>
      </c>
    </row>
    <row r="401" spans="1:25" x14ac:dyDescent="0.25">
      <c r="A401" s="24" t="s">
        <v>179</v>
      </c>
      <c r="B401" s="15">
        <v>0</v>
      </c>
      <c r="C401" s="15">
        <v>6</v>
      </c>
      <c r="D401" s="15">
        <v>14</v>
      </c>
      <c r="E401" s="15" t="str">
        <f t="shared" si="20"/>
        <v>_6_14</v>
      </c>
      <c r="F401" s="23" t="str">
        <f t="shared" si="21"/>
        <v>_6_14_0</v>
      </c>
      <c r="U401" s="15">
        <v>454</v>
      </c>
      <c r="V401" s="15">
        <v>6</v>
      </c>
      <c r="W401" s="15">
        <v>14</v>
      </c>
      <c r="X401" s="15" t="str">
        <f t="shared" si="19"/>
        <v>_6_14</v>
      </c>
      <c r="Y401" s="10" t="s">
        <v>644</v>
      </c>
    </row>
    <row r="402" spans="1:25" x14ac:dyDescent="0.25">
      <c r="A402" s="24" t="s">
        <v>250</v>
      </c>
      <c r="B402" s="15">
        <v>60</v>
      </c>
      <c r="C402" s="15">
        <v>6</v>
      </c>
      <c r="D402" s="15">
        <v>14</v>
      </c>
      <c r="E402" s="15" t="str">
        <f t="shared" si="20"/>
        <v>_6_14</v>
      </c>
      <c r="F402" s="23" t="str">
        <f t="shared" si="21"/>
        <v>_6_14_60</v>
      </c>
      <c r="U402" s="15">
        <v>465</v>
      </c>
      <c r="V402" s="15">
        <v>6</v>
      </c>
      <c r="W402" s="15">
        <v>14</v>
      </c>
      <c r="X402" s="15" t="str">
        <f t="shared" si="19"/>
        <v>_6_14</v>
      </c>
      <c r="Y402" s="10" t="s">
        <v>655</v>
      </c>
    </row>
    <row r="403" spans="1:25" x14ac:dyDescent="0.25">
      <c r="A403" s="24" t="s">
        <v>380</v>
      </c>
      <c r="B403" s="15">
        <v>190</v>
      </c>
      <c r="C403" s="15">
        <v>6</v>
      </c>
      <c r="D403" s="15">
        <v>14</v>
      </c>
      <c r="E403" s="15" t="str">
        <f t="shared" si="20"/>
        <v>_6_14</v>
      </c>
      <c r="F403" s="23" t="str">
        <f t="shared" si="21"/>
        <v>_6_14_190</v>
      </c>
      <c r="U403" s="15">
        <v>502</v>
      </c>
      <c r="V403" s="15">
        <v>6</v>
      </c>
      <c r="W403" s="15">
        <v>14</v>
      </c>
      <c r="X403" s="15" t="str">
        <f t="shared" si="19"/>
        <v>_6_14</v>
      </c>
      <c r="Y403" s="10" t="s">
        <v>692</v>
      </c>
    </row>
    <row r="404" spans="1:25" x14ac:dyDescent="0.25">
      <c r="A404" s="24" t="s">
        <v>397</v>
      </c>
      <c r="B404" s="15">
        <v>207</v>
      </c>
      <c r="C404" s="15">
        <v>6</v>
      </c>
      <c r="D404" s="15">
        <v>14</v>
      </c>
      <c r="E404" s="15" t="str">
        <f t="shared" si="20"/>
        <v>_6_14</v>
      </c>
      <c r="F404" s="23" t="str">
        <f t="shared" si="21"/>
        <v>_6_14_207</v>
      </c>
      <c r="U404" s="15">
        <v>517</v>
      </c>
      <c r="V404" s="15">
        <v>6</v>
      </c>
      <c r="W404" s="15">
        <v>14</v>
      </c>
      <c r="X404" s="15" t="str">
        <f t="shared" si="19"/>
        <v>_6_14</v>
      </c>
      <c r="Y404" s="10" t="s">
        <v>707</v>
      </c>
    </row>
    <row r="405" spans="1:25" x14ac:dyDescent="0.25">
      <c r="A405" s="24" t="s">
        <v>421</v>
      </c>
      <c r="B405" s="15">
        <v>231</v>
      </c>
      <c r="C405" s="15">
        <v>6</v>
      </c>
      <c r="D405" s="15">
        <v>14</v>
      </c>
      <c r="E405" s="15" t="str">
        <f t="shared" si="20"/>
        <v>_6_14</v>
      </c>
      <c r="F405" s="23" t="str">
        <f t="shared" si="21"/>
        <v>_6_14_231</v>
      </c>
      <c r="U405" s="15">
        <v>31</v>
      </c>
      <c r="V405" s="15">
        <v>6</v>
      </c>
      <c r="W405" s="15">
        <v>14</v>
      </c>
      <c r="X405" s="15" t="str">
        <f t="shared" si="19"/>
        <v>_6_14</v>
      </c>
      <c r="Y405" s="10" t="s">
        <v>221</v>
      </c>
    </row>
    <row r="406" spans="1:25" x14ac:dyDescent="0.25">
      <c r="A406" s="24" t="s">
        <v>465</v>
      </c>
      <c r="B406" s="15">
        <v>275</v>
      </c>
      <c r="C406" s="15">
        <v>6</v>
      </c>
      <c r="D406" s="15">
        <v>14</v>
      </c>
      <c r="E406" s="15" t="str">
        <f t="shared" si="20"/>
        <v>_6_14</v>
      </c>
      <c r="F406" s="23" t="str">
        <f t="shared" si="21"/>
        <v>_6_14_275</v>
      </c>
      <c r="U406" s="15">
        <v>554</v>
      </c>
      <c r="V406" s="15">
        <v>6</v>
      </c>
      <c r="W406" s="15">
        <v>14</v>
      </c>
      <c r="X406" s="15" t="str">
        <f t="shared" si="19"/>
        <v>_6_14</v>
      </c>
      <c r="Y406" s="10" t="s">
        <v>743</v>
      </c>
    </row>
    <row r="407" spans="1:25" x14ac:dyDescent="0.25">
      <c r="A407" s="24" t="s">
        <v>513</v>
      </c>
      <c r="B407" s="15">
        <v>323</v>
      </c>
      <c r="C407" s="15">
        <v>6</v>
      </c>
      <c r="D407" s="15">
        <v>14</v>
      </c>
      <c r="E407" s="15" t="str">
        <f t="shared" si="20"/>
        <v>_6_14</v>
      </c>
      <c r="F407" s="23" t="str">
        <f t="shared" si="21"/>
        <v>_6_14_323</v>
      </c>
      <c r="U407" s="15">
        <v>0</v>
      </c>
      <c r="V407" s="15">
        <v>7</v>
      </c>
      <c r="W407" s="15">
        <v>0</v>
      </c>
      <c r="X407" s="15" t="str">
        <f t="shared" si="19"/>
        <v>_7_0</v>
      </c>
      <c r="Y407" s="10" t="s">
        <v>144</v>
      </c>
    </row>
    <row r="408" spans="1:25" x14ac:dyDescent="0.25">
      <c r="A408" s="24" t="s">
        <v>527</v>
      </c>
      <c r="B408" s="15">
        <v>337</v>
      </c>
      <c r="C408" s="15">
        <v>6</v>
      </c>
      <c r="D408" s="15">
        <v>14</v>
      </c>
      <c r="E408" s="15" t="str">
        <f t="shared" si="20"/>
        <v>_6_14</v>
      </c>
      <c r="F408" s="23" t="str">
        <f t="shared" si="21"/>
        <v>_6_14_337</v>
      </c>
      <c r="U408" s="15">
        <v>0</v>
      </c>
      <c r="V408" s="15">
        <v>7</v>
      </c>
      <c r="W408" s="15">
        <v>15</v>
      </c>
      <c r="X408" s="15" t="str">
        <f t="shared" si="19"/>
        <v>_7_15</v>
      </c>
      <c r="Y408" s="10" t="s">
        <v>180</v>
      </c>
    </row>
    <row r="409" spans="1:25" x14ac:dyDescent="0.25">
      <c r="A409" s="24" t="s">
        <v>584</v>
      </c>
      <c r="B409" s="15">
        <v>394</v>
      </c>
      <c r="C409" s="15">
        <v>6</v>
      </c>
      <c r="D409" s="15">
        <v>14</v>
      </c>
      <c r="E409" s="15" t="str">
        <f t="shared" si="20"/>
        <v>_6_14</v>
      </c>
      <c r="F409" s="23" t="str">
        <f t="shared" si="21"/>
        <v>_6_14_394</v>
      </c>
      <c r="U409" s="15">
        <v>20</v>
      </c>
      <c r="V409" s="15">
        <v>7</v>
      </c>
      <c r="W409" s="15">
        <v>15</v>
      </c>
      <c r="X409" s="15" t="str">
        <f t="shared" si="19"/>
        <v>_7_15</v>
      </c>
      <c r="Y409" s="10" t="s">
        <v>210</v>
      </c>
    </row>
    <row r="410" spans="1:25" x14ac:dyDescent="0.25">
      <c r="A410" s="24" t="s">
        <v>625</v>
      </c>
      <c r="B410" s="15">
        <v>435</v>
      </c>
      <c r="C410" s="15">
        <v>6</v>
      </c>
      <c r="D410" s="15">
        <v>14</v>
      </c>
      <c r="E410" s="15" t="str">
        <f t="shared" si="20"/>
        <v>_6_14</v>
      </c>
      <c r="F410" s="23" t="str">
        <f t="shared" si="21"/>
        <v>_6_14_435</v>
      </c>
      <c r="U410" s="15">
        <v>76</v>
      </c>
      <c r="V410" s="15">
        <v>7</v>
      </c>
      <c r="W410" s="15">
        <v>15</v>
      </c>
      <c r="X410" s="15" t="str">
        <f t="shared" si="19"/>
        <v>_7_15</v>
      </c>
      <c r="Y410" s="10" t="s">
        <v>266</v>
      </c>
    </row>
    <row r="411" spans="1:25" x14ac:dyDescent="0.25">
      <c r="A411" s="24" t="s">
        <v>627</v>
      </c>
      <c r="B411" s="15">
        <v>437</v>
      </c>
      <c r="C411" s="15">
        <v>6</v>
      </c>
      <c r="D411" s="15">
        <v>14</v>
      </c>
      <c r="E411" s="15" t="str">
        <f t="shared" si="20"/>
        <v>_6_14</v>
      </c>
      <c r="F411" s="23" t="str">
        <f t="shared" si="21"/>
        <v>_6_14_437</v>
      </c>
      <c r="U411" s="15">
        <v>37</v>
      </c>
      <c r="V411" s="15">
        <v>7</v>
      </c>
      <c r="W411" s="15">
        <v>15</v>
      </c>
      <c r="X411" s="15" t="str">
        <f t="shared" si="19"/>
        <v>_7_15</v>
      </c>
      <c r="Y411" s="10" t="s">
        <v>227</v>
      </c>
    </row>
    <row r="412" spans="1:25" x14ac:dyDescent="0.25">
      <c r="A412" s="24" t="s">
        <v>644</v>
      </c>
      <c r="B412" s="15">
        <v>454</v>
      </c>
      <c r="C412" s="15">
        <v>6</v>
      </c>
      <c r="D412" s="15">
        <v>14</v>
      </c>
      <c r="E412" s="15" t="str">
        <f t="shared" si="20"/>
        <v>_6_14</v>
      </c>
      <c r="F412" s="23" t="str">
        <f t="shared" si="21"/>
        <v>_6_14_454</v>
      </c>
      <c r="U412" s="15">
        <v>73</v>
      </c>
      <c r="V412" s="15">
        <v>7</v>
      </c>
      <c r="W412" s="15">
        <v>15</v>
      </c>
      <c r="X412" s="15" t="str">
        <f t="shared" si="19"/>
        <v>_7_15</v>
      </c>
      <c r="Y412" s="10" t="s">
        <v>263</v>
      </c>
    </row>
    <row r="413" spans="1:25" x14ac:dyDescent="0.25">
      <c r="A413" s="24" t="s">
        <v>655</v>
      </c>
      <c r="B413" s="15">
        <v>465</v>
      </c>
      <c r="C413" s="15">
        <v>6</v>
      </c>
      <c r="D413" s="15">
        <v>14</v>
      </c>
      <c r="E413" s="15" t="str">
        <f t="shared" si="20"/>
        <v>_6_14</v>
      </c>
      <c r="F413" s="23" t="str">
        <f t="shared" si="21"/>
        <v>_6_14_465</v>
      </c>
      <c r="U413" s="15">
        <v>88</v>
      </c>
      <c r="V413" s="15">
        <v>7</v>
      </c>
      <c r="W413" s="15">
        <v>15</v>
      </c>
      <c r="X413" s="15" t="str">
        <f t="shared" si="19"/>
        <v>_7_15</v>
      </c>
      <c r="Y413" s="10" t="s">
        <v>278</v>
      </c>
    </row>
    <row r="414" spans="1:25" x14ac:dyDescent="0.25">
      <c r="A414" s="24" t="s">
        <v>692</v>
      </c>
      <c r="B414" s="15">
        <v>502</v>
      </c>
      <c r="C414" s="15">
        <v>6</v>
      </c>
      <c r="D414" s="15">
        <v>14</v>
      </c>
      <c r="E414" s="15" t="str">
        <f t="shared" si="20"/>
        <v>_6_14</v>
      </c>
      <c r="F414" s="23" t="str">
        <f t="shared" si="21"/>
        <v>_6_14_502</v>
      </c>
      <c r="U414" s="15">
        <v>300</v>
      </c>
      <c r="V414" s="15">
        <v>7</v>
      </c>
      <c r="W414" s="15">
        <v>15</v>
      </c>
      <c r="X414" s="15" t="str">
        <f t="shared" si="19"/>
        <v>_7_15</v>
      </c>
      <c r="Y414" s="10" t="s">
        <v>490</v>
      </c>
    </row>
    <row r="415" spans="1:25" x14ac:dyDescent="0.25">
      <c r="A415" s="24" t="s">
        <v>707</v>
      </c>
      <c r="B415" s="15">
        <v>517</v>
      </c>
      <c r="C415" s="15">
        <v>6</v>
      </c>
      <c r="D415" s="15">
        <v>14</v>
      </c>
      <c r="E415" s="15" t="str">
        <f t="shared" si="20"/>
        <v>_6_14</v>
      </c>
      <c r="F415" s="23" t="str">
        <f t="shared" si="21"/>
        <v>_6_14_517</v>
      </c>
      <c r="U415" s="15">
        <v>377</v>
      </c>
      <c r="V415" s="15">
        <v>7</v>
      </c>
      <c r="W415" s="15">
        <v>15</v>
      </c>
      <c r="X415" s="15" t="str">
        <f t="shared" si="19"/>
        <v>_7_15</v>
      </c>
      <c r="Y415" s="10" t="s">
        <v>567</v>
      </c>
    </row>
    <row r="416" spans="1:25" x14ac:dyDescent="0.25">
      <c r="A416" s="24" t="s">
        <v>221</v>
      </c>
      <c r="B416" s="15">
        <v>31</v>
      </c>
      <c r="C416" s="15">
        <v>6</v>
      </c>
      <c r="D416" s="15">
        <v>14</v>
      </c>
      <c r="E416" s="15" t="str">
        <f t="shared" si="20"/>
        <v>_6_14</v>
      </c>
      <c r="F416" s="23" t="str">
        <f t="shared" si="21"/>
        <v>_6_14_31</v>
      </c>
      <c r="U416" s="15">
        <v>392</v>
      </c>
      <c r="V416" s="15">
        <v>7</v>
      </c>
      <c r="W416" s="15">
        <v>15</v>
      </c>
      <c r="X416" s="15" t="str">
        <f t="shared" si="19"/>
        <v>_7_15</v>
      </c>
      <c r="Y416" s="10" t="s">
        <v>582</v>
      </c>
    </row>
    <row r="417" spans="1:25" x14ac:dyDescent="0.25">
      <c r="A417" s="24" t="s">
        <v>743</v>
      </c>
      <c r="B417" s="15">
        <v>554</v>
      </c>
      <c r="C417" s="15">
        <v>6</v>
      </c>
      <c r="D417" s="15">
        <v>14</v>
      </c>
      <c r="E417" s="15" t="str">
        <f t="shared" si="20"/>
        <v>_6_14</v>
      </c>
      <c r="F417" s="23" t="str">
        <f t="shared" si="21"/>
        <v>_6_14_554</v>
      </c>
      <c r="U417" s="15">
        <v>415</v>
      </c>
      <c r="V417" s="15">
        <v>7</v>
      </c>
      <c r="W417" s="15">
        <v>15</v>
      </c>
      <c r="X417" s="15" t="str">
        <f t="shared" si="19"/>
        <v>_7_15</v>
      </c>
      <c r="Y417" s="10" t="s">
        <v>605</v>
      </c>
    </row>
    <row r="418" spans="1:25" x14ac:dyDescent="0.25">
      <c r="A418" s="24" t="s">
        <v>144</v>
      </c>
      <c r="B418" s="15">
        <v>0</v>
      </c>
      <c r="C418" s="15">
        <v>7</v>
      </c>
      <c r="D418" s="15">
        <v>0</v>
      </c>
      <c r="E418" s="15" t="str">
        <f t="shared" si="20"/>
        <v>_7_0</v>
      </c>
      <c r="F418" s="23" t="str">
        <f t="shared" si="21"/>
        <v>_7_0_0</v>
      </c>
      <c r="U418" s="15">
        <v>447</v>
      </c>
      <c r="V418" s="15">
        <v>7</v>
      </c>
      <c r="W418" s="15">
        <v>15</v>
      </c>
      <c r="X418" s="15" t="str">
        <f t="shared" si="19"/>
        <v>_7_15</v>
      </c>
      <c r="Y418" s="10" t="s">
        <v>637</v>
      </c>
    </row>
    <row r="419" spans="1:25" x14ac:dyDescent="0.25">
      <c r="A419" s="24" t="s">
        <v>180</v>
      </c>
      <c r="B419" s="15">
        <v>0</v>
      </c>
      <c r="C419" s="15">
        <v>7</v>
      </c>
      <c r="D419" s="15">
        <v>15</v>
      </c>
      <c r="E419" s="15" t="str">
        <f t="shared" si="20"/>
        <v>_7_15</v>
      </c>
      <c r="F419" s="23" t="str">
        <f t="shared" si="21"/>
        <v>_7_15_0</v>
      </c>
      <c r="U419" s="15">
        <v>0</v>
      </c>
      <c r="V419" s="15">
        <v>7</v>
      </c>
      <c r="W419" s="15">
        <v>23</v>
      </c>
      <c r="X419" s="15" t="str">
        <f t="shared" si="19"/>
        <v>_7_23</v>
      </c>
      <c r="Y419" s="10" t="s">
        <v>181</v>
      </c>
    </row>
    <row r="420" spans="1:25" x14ac:dyDescent="0.25">
      <c r="A420" s="24" t="s">
        <v>210</v>
      </c>
      <c r="B420" s="15">
        <v>20</v>
      </c>
      <c r="C420" s="15">
        <v>7</v>
      </c>
      <c r="D420" s="15">
        <v>15</v>
      </c>
      <c r="E420" s="15" t="str">
        <f t="shared" si="20"/>
        <v>_7_15</v>
      </c>
      <c r="F420" s="23" t="str">
        <f t="shared" si="21"/>
        <v>_7_15_20</v>
      </c>
      <c r="U420" s="15">
        <v>137</v>
      </c>
      <c r="V420" s="15">
        <v>7</v>
      </c>
      <c r="W420" s="15">
        <v>23</v>
      </c>
      <c r="X420" s="15" t="str">
        <f t="shared" si="19"/>
        <v>_7_23</v>
      </c>
      <c r="Y420" s="10" t="s">
        <v>327</v>
      </c>
    </row>
    <row r="421" spans="1:25" x14ac:dyDescent="0.25">
      <c r="A421" s="24" t="s">
        <v>266</v>
      </c>
      <c r="B421" s="15">
        <v>76</v>
      </c>
      <c r="C421" s="15">
        <v>7</v>
      </c>
      <c r="D421" s="15">
        <v>15</v>
      </c>
      <c r="E421" s="15" t="str">
        <f t="shared" si="20"/>
        <v>_7_15</v>
      </c>
      <c r="F421" s="23" t="str">
        <f t="shared" si="21"/>
        <v>_7_15_76</v>
      </c>
      <c r="U421" s="15">
        <v>149</v>
      </c>
      <c r="V421" s="15">
        <v>7</v>
      </c>
      <c r="W421" s="15">
        <v>23</v>
      </c>
      <c r="X421" s="15" t="str">
        <f t="shared" si="19"/>
        <v>_7_23</v>
      </c>
      <c r="Y421" s="10" t="s">
        <v>339</v>
      </c>
    </row>
    <row r="422" spans="1:25" x14ac:dyDescent="0.25">
      <c r="A422" s="24" t="s">
        <v>227</v>
      </c>
      <c r="B422" s="15">
        <v>37</v>
      </c>
      <c r="C422" s="15">
        <v>7</v>
      </c>
      <c r="D422" s="15">
        <v>15</v>
      </c>
      <c r="E422" s="15" t="str">
        <f t="shared" si="20"/>
        <v>_7_15</v>
      </c>
      <c r="F422" s="23" t="str">
        <f t="shared" si="21"/>
        <v>_7_15_37</v>
      </c>
      <c r="U422" s="15">
        <v>155</v>
      </c>
      <c r="V422" s="15">
        <v>7</v>
      </c>
      <c r="W422" s="15">
        <v>23</v>
      </c>
      <c r="X422" s="15" t="str">
        <f t="shared" si="19"/>
        <v>_7_23</v>
      </c>
      <c r="Y422" s="10" t="s">
        <v>345</v>
      </c>
    </row>
    <row r="423" spans="1:25" x14ac:dyDescent="0.25">
      <c r="A423" s="24" t="s">
        <v>263</v>
      </c>
      <c r="B423" s="15">
        <v>73</v>
      </c>
      <c r="C423" s="15">
        <v>7</v>
      </c>
      <c r="D423" s="15">
        <v>15</v>
      </c>
      <c r="E423" s="15" t="str">
        <f t="shared" si="20"/>
        <v>_7_15</v>
      </c>
      <c r="F423" s="23" t="str">
        <f t="shared" si="21"/>
        <v>_7_15_73</v>
      </c>
      <c r="U423" s="15">
        <v>158</v>
      </c>
      <c r="V423" s="15">
        <v>7</v>
      </c>
      <c r="W423" s="15">
        <v>23</v>
      </c>
      <c r="X423" s="15" t="str">
        <f t="shared" si="19"/>
        <v>_7_23</v>
      </c>
      <c r="Y423" s="10" t="s">
        <v>348</v>
      </c>
    </row>
    <row r="424" spans="1:25" x14ac:dyDescent="0.25">
      <c r="A424" s="24" t="s">
        <v>278</v>
      </c>
      <c r="B424" s="15">
        <v>88</v>
      </c>
      <c r="C424" s="15">
        <v>7</v>
      </c>
      <c r="D424" s="15">
        <v>15</v>
      </c>
      <c r="E424" s="15" t="str">
        <f t="shared" si="20"/>
        <v>_7_15</v>
      </c>
      <c r="F424" s="23" t="str">
        <f t="shared" si="21"/>
        <v>_7_15_88</v>
      </c>
      <c r="U424" s="15">
        <v>229</v>
      </c>
      <c r="V424" s="15">
        <v>7</v>
      </c>
      <c r="W424" s="15">
        <v>23</v>
      </c>
      <c r="X424" s="15" t="str">
        <f t="shared" si="19"/>
        <v>_7_23</v>
      </c>
      <c r="Y424" s="10" t="s">
        <v>419</v>
      </c>
    </row>
    <row r="425" spans="1:25" x14ac:dyDescent="0.25">
      <c r="A425" s="24" t="s">
        <v>490</v>
      </c>
      <c r="B425" s="15">
        <v>300</v>
      </c>
      <c r="C425" s="15">
        <v>7</v>
      </c>
      <c r="D425" s="15">
        <v>15</v>
      </c>
      <c r="E425" s="15" t="str">
        <f t="shared" si="20"/>
        <v>_7_15</v>
      </c>
      <c r="F425" s="23" t="str">
        <f t="shared" si="21"/>
        <v>_7_15_300</v>
      </c>
      <c r="U425" s="15">
        <v>566</v>
      </c>
      <c r="V425" s="15">
        <v>7</v>
      </c>
      <c r="W425" s="15">
        <v>23</v>
      </c>
      <c r="X425" s="15" t="str">
        <f t="shared" si="19"/>
        <v>_7_23</v>
      </c>
      <c r="Y425" s="10" t="s">
        <v>755</v>
      </c>
    </row>
    <row r="426" spans="1:25" x14ac:dyDescent="0.25">
      <c r="A426" s="24" t="s">
        <v>567</v>
      </c>
      <c r="B426" s="15">
        <v>377</v>
      </c>
      <c r="C426" s="15">
        <v>7</v>
      </c>
      <c r="D426" s="15">
        <v>15</v>
      </c>
      <c r="E426" s="15" t="str">
        <f t="shared" si="20"/>
        <v>_7_15</v>
      </c>
      <c r="F426" s="23" t="str">
        <f t="shared" si="21"/>
        <v>_7_15_377</v>
      </c>
      <c r="U426" s="15">
        <v>535</v>
      </c>
      <c r="V426" s="15">
        <v>7</v>
      </c>
      <c r="W426" s="15">
        <v>23</v>
      </c>
      <c r="X426" s="15" t="str">
        <f t="shared" si="19"/>
        <v>_7_23</v>
      </c>
      <c r="Y426" s="10" t="s">
        <v>725</v>
      </c>
    </row>
    <row r="427" spans="1:25" x14ac:dyDescent="0.25">
      <c r="A427" s="24" t="s">
        <v>582</v>
      </c>
      <c r="B427" s="15">
        <v>392</v>
      </c>
      <c r="C427" s="15">
        <v>7</v>
      </c>
      <c r="D427" s="15">
        <v>15</v>
      </c>
      <c r="E427" s="15" t="str">
        <f t="shared" si="20"/>
        <v>_7_15</v>
      </c>
      <c r="F427" s="23" t="str">
        <f t="shared" si="21"/>
        <v>_7_15_392</v>
      </c>
      <c r="U427" s="15">
        <v>386</v>
      </c>
      <c r="V427" s="15">
        <v>7</v>
      </c>
      <c r="W427" s="15">
        <v>23</v>
      </c>
      <c r="X427" s="15" t="str">
        <f t="shared" si="19"/>
        <v>_7_23</v>
      </c>
      <c r="Y427" s="10" t="s">
        <v>576</v>
      </c>
    </row>
    <row r="428" spans="1:25" x14ac:dyDescent="0.25">
      <c r="A428" s="24" t="s">
        <v>605</v>
      </c>
      <c r="B428" s="15">
        <v>415</v>
      </c>
      <c r="C428" s="15">
        <v>7</v>
      </c>
      <c r="D428" s="15">
        <v>15</v>
      </c>
      <c r="E428" s="15" t="str">
        <f t="shared" si="20"/>
        <v>_7_15</v>
      </c>
      <c r="F428" s="23" t="str">
        <f t="shared" si="21"/>
        <v>_7_15_415</v>
      </c>
      <c r="U428" s="15">
        <v>420</v>
      </c>
      <c r="V428" s="15">
        <v>7</v>
      </c>
      <c r="W428" s="15">
        <v>23</v>
      </c>
      <c r="X428" s="15" t="str">
        <f t="shared" si="19"/>
        <v>_7_23</v>
      </c>
      <c r="Y428" s="10" t="s">
        <v>610</v>
      </c>
    </row>
    <row r="429" spans="1:25" x14ac:dyDescent="0.25">
      <c r="A429" s="24" t="s">
        <v>637</v>
      </c>
      <c r="B429" s="15">
        <v>447</v>
      </c>
      <c r="C429" s="15">
        <v>7</v>
      </c>
      <c r="D429" s="15">
        <v>15</v>
      </c>
      <c r="E429" s="15" t="str">
        <f t="shared" si="20"/>
        <v>_7_15</v>
      </c>
      <c r="F429" s="23" t="str">
        <f t="shared" si="21"/>
        <v>_7_15_447</v>
      </c>
      <c r="U429" s="15">
        <v>429</v>
      </c>
      <c r="V429" s="15">
        <v>7</v>
      </c>
      <c r="W429" s="15">
        <v>23</v>
      </c>
      <c r="X429" s="15" t="str">
        <f t="shared" si="19"/>
        <v>_7_23</v>
      </c>
      <c r="Y429" s="10" t="s">
        <v>619</v>
      </c>
    </row>
    <row r="430" spans="1:25" x14ac:dyDescent="0.25">
      <c r="A430" s="24" t="s">
        <v>181</v>
      </c>
      <c r="B430" s="15">
        <v>0</v>
      </c>
      <c r="C430" s="15">
        <v>7</v>
      </c>
      <c r="D430" s="15">
        <v>23</v>
      </c>
      <c r="E430" s="15" t="str">
        <f t="shared" si="20"/>
        <v>_7_23</v>
      </c>
      <c r="F430" s="23" t="str">
        <f t="shared" si="21"/>
        <v>_7_23_0</v>
      </c>
      <c r="U430" s="15">
        <v>448</v>
      </c>
      <c r="V430" s="15">
        <v>7</v>
      </c>
      <c r="W430" s="15">
        <v>23</v>
      </c>
      <c r="X430" s="15" t="str">
        <f t="shared" si="19"/>
        <v>_7_23</v>
      </c>
      <c r="Y430" s="10" t="s">
        <v>638</v>
      </c>
    </row>
    <row r="431" spans="1:25" x14ac:dyDescent="0.25">
      <c r="A431" s="24" t="s">
        <v>327</v>
      </c>
      <c r="B431" s="15">
        <v>137</v>
      </c>
      <c r="C431" s="15">
        <v>7</v>
      </c>
      <c r="D431" s="15">
        <v>23</v>
      </c>
      <c r="E431" s="15" t="str">
        <f t="shared" si="20"/>
        <v>_7_23</v>
      </c>
      <c r="F431" s="23" t="str">
        <f t="shared" si="21"/>
        <v>_7_23_137</v>
      </c>
      <c r="U431" s="15">
        <v>450</v>
      </c>
      <c r="V431" s="15">
        <v>7</v>
      </c>
      <c r="W431" s="15">
        <v>23</v>
      </c>
      <c r="X431" s="15" t="str">
        <f t="shared" si="19"/>
        <v>_7_23</v>
      </c>
      <c r="Y431" s="10" t="s">
        <v>640</v>
      </c>
    </row>
    <row r="432" spans="1:25" x14ac:dyDescent="0.25">
      <c r="A432" s="24" t="s">
        <v>339</v>
      </c>
      <c r="B432" s="15">
        <v>149</v>
      </c>
      <c r="C432" s="15">
        <v>7</v>
      </c>
      <c r="D432" s="15">
        <v>23</v>
      </c>
      <c r="E432" s="15" t="str">
        <f t="shared" si="20"/>
        <v>_7_23</v>
      </c>
      <c r="F432" s="23" t="str">
        <f t="shared" si="21"/>
        <v>_7_23_149</v>
      </c>
      <c r="U432" s="15">
        <v>477</v>
      </c>
      <c r="V432" s="15">
        <v>7</v>
      </c>
      <c r="W432" s="15">
        <v>23</v>
      </c>
      <c r="X432" s="15" t="str">
        <f t="shared" si="19"/>
        <v>_7_23</v>
      </c>
      <c r="Y432" s="10" t="s">
        <v>667</v>
      </c>
    </row>
    <row r="433" spans="1:25" x14ac:dyDescent="0.25">
      <c r="A433" s="24" t="s">
        <v>345</v>
      </c>
      <c r="B433" s="15">
        <v>155</v>
      </c>
      <c r="C433" s="15">
        <v>7</v>
      </c>
      <c r="D433" s="15">
        <v>23</v>
      </c>
      <c r="E433" s="15" t="str">
        <f t="shared" si="20"/>
        <v>_7_23</v>
      </c>
      <c r="F433" s="23" t="str">
        <f t="shared" si="21"/>
        <v>_7_23_155</v>
      </c>
      <c r="U433" s="15">
        <v>491</v>
      </c>
      <c r="V433" s="15">
        <v>7</v>
      </c>
      <c r="W433" s="15">
        <v>23</v>
      </c>
      <c r="X433" s="15" t="str">
        <f t="shared" si="19"/>
        <v>_7_23</v>
      </c>
      <c r="Y433" s="10" t="s">
        <v>681</v>
      </c>
    </row>
    <row r="434" spans="1:25" x14ac:dyDescent="0.25">
      <c r="A434" s="24" t="s">
        <v>348</v>
      </c>
      <c r="B434" s="15">
        <v>158</v>
      </c>
      <c r="C434" s="15">
        <v>7</v>
      </c>
      <c r="D434" s="15">
        <v>23</v>
      </c>
      <c r="E434" s="15" t="str">
        <f t="shared" si="20"/>
        <v>_7_23</v>
      </c>
      <c r="F434" s="23" t="str">
        <f t="shared" si="21"/>
        <v>_7_23_158</v>
      </c>
      <c r="U434" s="15">
        <v>516</v>
      </c>
      <c r="V434" s="15">
        <v>7</v>
      </c>
      <c r="W434" s="15">
        <v>23</v>
      </c>
      <c r="X434" s="15" t="str">
        <f t="shared" si="19"/>
        <v>_7_23</v>
      </c>
      <c r="Y434" s="10" t="s">
        <v>706</v>
      </c>
    </row>
    <row r="435" spans="1:25" x14ac:dyDescent="0.25">
      <c r="A435" s="24" t="s">
        <v>419</v>
      </c>
      <c r="B435" s="15">
        <v>229</v>
      </c>
      <c r="C435" s="15">
        <v>7</v>
      </c>
      <c r="D435" s="15">
        <v>23</v>
      </c>
      <c r="E435" s="15" t="str">
        <f t="shared" si="20"/>
        <v>_7_23</v>
      </c>
      <c r="F435" s="23" t="str">
        <f t="shared" si="21"/>
        <v>_7_23_229</v>
      </c>
      <c r="U435" s="15">
        <v>277</v>
      </c>
      <c r="V435" s="15">
        <v>7</v>
      </c>
      <c r="W435" s="15">
        <v>23</v>
      </c>
      <c r="X435" s="15" t="str">
        <f t="shared" si="19"/>
        <v>_7_23</v>
      </c>
      <c r="Y435" s="10" t="s">
        <v>467</v>
      </c>
    </row>
    <row r="436" spans="1:25" x14ac:dyDescent="0.25">
      <c r="A436" s="24" t="s">
        <v>755</v>
      </c>
      <c r="B436" s="15">
        <v>566</v>
      </c>
      <c r="C436" s="15">
        <v>7</v>
      </c>
      <c r="D436" s="15">
        <v>23</v>
      </c>
      <c r="E436" s="15" t="str">
        <f t="shared" si="20"/>
        <v>_7_23</v>
      </c>
      <c r="F436" s="23" t="str">
        <f t="shared" si="21"/>
        <v>_7_23_566</v>
      </c>
      <c r="U436" s="15">
        <v>0</v>
      </c>
      <c r="V436" s="15">
        <v>7</v>
      </c>
      <c r="W436" s="15">
        <v>26</v>
      </c>
      <c r="X436" s="15" t="str">
        <f t="shared" si="19"/>
        <v>_7_26</v>
      </c>
      <c r="Y436" s="10" t="s">
        <v>182</v>
      </c>
    </row>
    <row r="437" spans="1:25" x14ac:dyDescent="0.25">
      <c r="A437" s="24" t="s">
        <v>725</v>
      </c>
      <c r="B437" s="15">
        <v>535</v>
      </c>
      <c r="C437" s="15">
        <v>7</v>
      </c>
      <c r="D437" s="15">
        <v>23</v>
      </c>
      <c r="E437" s="15" t="str">
        <f t="shared" si="20"/>
        <v>_7_23</v>
      </c>
      <c r="F437" s="23" t="str">
        <f t="shared" si="21"/>
        <v>_7_23_535</v>
      </c>
      <c r="U437" s="15">
        <v>59</v>
      </c>
      <c r="V437" s="15">
        <v>7</v>
      </c>
      <c r="W437" s="15">
        <v>26</v>
      </c>
      <c r="X437" s="15" t="str">
        <f t="shared" si="19"/>
        <v>_7_26</v>
      </c>
      <c r="Y437" s="10" t="s">
        <v>249</v>
      </c>
    </row>
    <row r="438" spans="1:25" x14ac:dyDescent="0.25">
      <c r="A438" s="24" t="s">
        <v>576</v>
      </c>
      <c r="B438" s="15">
        <v>386</v>
      </c>
      <c r="C438" s="15">
        <v>7</v>
      </c>
      <c r="D438" s="15">
        <v>23</v>
      </c>
      <c r="E438" s="15" t="str">
        <f t="shared" si="20"/>
        <v>_7_23</v>
      </c>
      <c r="F438" s="23" t="str">
        <f t="shared" si="21"/>
        <v>_7_23_386</v>
      </c>
      <c r="U438" s="15">
        <v>61</v>
      </c>
      <c r="V438" s="15">
        <v>7</v>
      </c>
      <c r="W438" s="15">
        <v>26</v>
      </c>
      <c r="X438" s="15" t="str">
        <f t="shared" si="19"/>
        <v>_7_26</v>
      </c>
      <c r="Y438" s="10" t="s">
        <v>251</v>
      </c>
    </row>
    <row r="439" spans="1:25" x14ac:dyDescent="0.25">
      <c r="A439" s="24" t="s">
        <v>610</v>
      </c>
      <c r="B439" s="15">
        <v>420</v>
      </c>
      <c r="C439" s="15">
        <v>7</v>
      </c>
      <c r="D439" s="15">
        <v>23</v>
      </c>
      <c r="E439" s="15" t="str">
        <f t="shared" si="20"/>
        <v>_7_23</v>
      </c>
      <c r="F439" s="23" t="str">
        <f t="shared" si="21"/>
        <v>_7_23_420</v>
      </c>
      <c r="U439" s="15">
        <v>95</v>
      </c>
      <c r="V439" s="15">
        <v>7</v>
      </c>
      <c r="W439" s="15">
        <v>26</v>
      </c>
      <c r="X439" s="15" t="str">
        <f t="shared" si="19"/>
        <v>_7_26</v>
      </c>
      <c r="Y439" s="10" t="s">
        <v>285</v>
      </c>
    </row>
    <row r="440" spans="1:25" x14ac:dyDescent="0.25">
      <c r="A440" s="24" t="s">
        <v>619</v>
      </c>
      <c r="B440" s="15">
        <v>429</v>
      </c>
      <c r="C440" s="15">
        <v>7</v>
      </c>
      <c r="D440" s="15">
        <v>23</v>
      </c>
      <c r="E440" s="15" t="str">
        <f t="shared" si="20"/>
        <v>_7_23</v>
      </c>
      <c r="F440" s="23" t="str">
        <f t="shared" si="21"/>
        <v>_7_23_429</v>
      </c>
      <c r="U440" s="15">
        <v>126</v>
      </c>
      <c r="V440" s="15">
        <v>7</v>
      </c>
      <c r="W440" s="15">
        <v>26</v>
      </c>
      <c r="X440" s="15" t="str">
        <f t="shared" si="19"/>
        <v>_7_26</v>
      </c>
      <c r="Y440" s="10" t="s">
        <v>316</v>
      </c>
    </row>
    <row r="441" spans="1:25" x14ac:dyDescent="0.25">
      <c r="A441" s="24" t="s">
        <v>638</v>
      </c>
      <c r="B441" s="15">
        <v>448</v>
      </c>
      <c r="C441" s="15">
        <v>7</v>
      </c>
      <c r="D441" s="15">
        <v>23</v>
      </c>
      <c r="E441" s="15" t="str">
        <f t="shared" si="20"/>
        <v>_7_23</v>
      </c>
      <c r="F441" s="23" t="str">
        <f t="shared" si="21"/>
        <v>_7_23_448</v>
      </c>
      <c r="U441" s="15">
        <v>146</v>
      </c>
      <c r="V441" s="15">
        <v>7</v>
      </c>
      <c r="W441" s="15">
        <v>26</v>
      </c>
      <c r="X441" s="15" t="str">
        <f t="shared" si="19"/>
        <v>_7_26</v>
      </c>
      <c r="Y441" s="10" t="s">
        <v>336</v>
      </c>
    </row>
    <row r="442" spans="1:25" x14ac:dyDescent="0.25">
      <c r="A442" s="24" t="s">
        <v>640</v>
      </c>
      <c r="B442" s="15">
        <v>450</v>
      </c>
      <c r="C442" s="15">
        <v>7</v>
      </c>
      <c r="D442" s="15">
        <v>23</v>
      </c>
      <c r="E442" s="15" t="str">
        <f t="shared" si="20"/>
        <v>_7_23</v>
      </c>
      <c r="F442" s="23" t="str">
        <f t="shared" si="21"/>
        <v>_7_23_450</v>
      </c>
      <c r="U442" s="15">
        <v>148</v>
      </c>
      <c r="V442" s="15">
        <v>7</v>
      </c>
      <c r="W442" s="15">
        <v>26</v>
      </c>
      <c r="X442" s="15" t="str">
        <f t="shared" si="19"/>
        <v>_7_26</v>
      </c>
      <c r="Y442" s="10" t="s">
        <v>338</v>
      </c>
    </row>
    <row r="443" spans="1:25" x14ac:dyDescent="0.25">
      <c r="A443" s="24" t="s">
        <v>667</v>
      </c>
      <c r="B443" s="15">
        <v>477</v>
      </c>
      <c r="C443" s="15">
        <v>7</v>
      </c>
      <c r="D443" s="15">
        <v>23</v>
      </c>
      <c r="E443" s="15" t="str">
        <f t="shared" si="20"/>
        <v>_7_23</v>
      </c>
      <c r="F443" s="23" t="str">
        <f t="shared" si="21"/>
        <v>_7_23_477</v>
      </c>
      <c r="U443" s="15">
        <v>154</v>
      </c>
      <c r="V443" s="15">
        <v>7</v>
      </c>
      <c r="W443" s="15">
        <v>26</v>
      </c>
      <c r="X443" s="15" t="str">
        <f t="shared" si="19"/>
        <v>_7_26</v>
      </c>
      <c r="Y443" s="10" t="s">
        <v>344</v>
      </c>
    </row>
    <row r="444" spans="1:25" x14ac:dyDescent="0.25">
      <c r="A444" s="24" t="s">
        <v>681</v>
      </c>
      <c r="B444" s="15">
        <v>491</v>
      </c>
      <c r="C444" s="15">
        <v>7</v>
      </c>
      <c r="D444" s="15">
        <v>23</v>
      </c>
      <c r="E444" s="15" t="str">
        <f t="shared" si="20"/>
        <v>_7_23</v>
      </c>
      <c r="F444" s="23" t="str">
        <f t="shared" si="21"/>
        <v>_7_23_491</v>
      </c>
      <c r="U444" s="15">
        <v>159</v>
      </c>
      <c r="V444" s="15">
        <v>7</v>
      </c>
      <c r="W444" s="15">
        <v>26</v>
      </c>
      <c r="X444" s="15" t="str">
        <f t="shared" si="19"/>
        <v>_7_26</v>
      </c>
      <c r="Y444" s="10" t="s">
        <v>349</v>
      </c>
    </row>
    <row r="445" spans="1:25" x14ac:dyDescent="0.25">
      <c r="A445" s="24" t="s">
        <v>706</v>
      </c>
      <c r="B445" s="15">
        <v>516</v>
      </c>
      <c r="C445" s="15">
        <v>7</v>
      </c>
      <c r="D445" s="15">
        <v>23</v>
      </c>
      <c r="E445" s="15" t="str">
        <f t="shared" si="20"/>
        <v>_7_23</v>
      </c>
      <c r="F445" s="23" t="str">
        <f t="shared" si="21"/>
        <v>_7_23_516</v>
      </c>
      <c r="U445" s="15">
        <v>167</v>
      </c>
      <c r="V445" s="15">
        <v>7</v>
      </c>
      <c r="W445" s="15">
        <v>26</v>
      </c>
      <c r="X445" s="15" t="str">
        <f t="shared" si="19"/>
        <v>_7_26</v>
      </c>
      <c r="Y445" s="10" t="s">
        <v>357</v>
      </c>
    </row>
    <row r="446" spans="1:25" x14ac:dyDescent="0.25">
      <c r="A446" s="24" t="s">
        <v>467</v>
      </c>
      <c r="B446" s="15">
        <v>277</v>
      </c>
      <c r="C446" s="15">
        <v>7</v>
      </c>
      <c r="D446" s="15">
        <v>23</v>
      </c>
      <c r="E446" s="15" t="str">
        <f t="shared" si="20"/>
        <v>_7_23</v>
      </c>
      <c r="F446" s="23" t="str">
        <f t="shared" si="21"/>
        <v>_7_23_277</v>
      </c>
      <c r="U446" s="15">
        <v>170</v>
      </c>
      <c r="V446" s="15">
        <v>7</v>
      </c>
      <c r="W446" s="15">
        <v>26</v>
      </c>
      <c r="X446" s="15" t="str">
        <f t="shared" si="19"/>
        <v>_7_26</v>
      </c>
      <c r="Y446" s="10" t="s">
        <v>360</v>
      </c>
    </row>
    <row r="447" spans="1:25" x14ac:dyDescent="0.25">
      <c r="A447" s="24" t="s">
        <v>182</v>
      </c>
      <c r="B447" s="15">
        <v>0</v>
      </c>
      <c r="C447" s="15">
        <v>7</v>
      </c>
      <c r="D447" s="15">
        <v>26</v>
      </c>
      <c r="E447" s="15" t="str">
        <f t="shared" si="20"/>
        <v>_7_26</v>
      </c>
      <c r="F447" s="23" t="str">
        <f t="shared" si="21"/>
        <v>_7_26_0</v>
      </c>
      <c r="U447" s="15">
        <v>209</v>
      </c>
      <c r="V447" s="15">
        <v>7</v>
      </c>
      <c r="W447" s="15">
        <v>26</v>
      </c>
      <c r="X447" s="15" t="str">
        <f t="shared" si="19"/>
        <v>_7_26</v>
      </c>
      <c r="Y447" s="10" t="s">
        <v>399</v>
      </c>
    </row>
    <row r="448" spans="1:25" x14ac:dyDescent="0.25">
      <c r="A448" s="24" t="s">
        <v>249</v>
      </c>
      <c r="B448" s="15">
        <v>59</v>
      </c>
      <c r="C448" s="15">
        <v>7</v>
      </c>
      <c r="D448" s="15">
        <v>26</v>
      </c>
      <c r="E448" s="15" t="str">
        <f t="shared" si="20"/>
        <v>_7_26</v>
      </c>
      <c r="F448" s="23" t="str">
        <f t="shared" si="21"/>
        <v>_7_26_59</v>
      </c>
      <c r="U448" s="15">
        <v>211</v>
      </c>
      <c r="V448" s="15">
        <v>7</v>
      </c>
      <c r="W448" s="15">
        <v>26</v>
      </c>
      <c r="X448" s="15" t="str">
        <f t="shared" si="19"/>
        <v>_7_26</v>
      </c>
      <c r="Y448" s="10" t="s">
        <v>401</v>
      </c>
    </row>
    <row r="449" spans="1:25" x14ac:dyDescent="0.25">
      <c r="A449" s="24" t="s">
        <v>251</v>
      </c>
      <c r="B449" s="15">
        <v>61</v>
      </c>
      <c r="C449" s="15">
        <v>7</v>
      </c>
      <c r="D449" s="15">
        <v>26</v>
      </c>
      <c r="E449" s="15" t="str">
        <f t="shared" si="20"/>
        <v>_7_26</v>
      </c>
      <c r="F449" s="23" t="str">
        <f t="shared" si="21"/>
        <v>_7_26_61</v>
      </c>
      <c r="U449" s="15">
        <v>235</v>
      </c>
      <c r="V449" s="15">
        <v>7</v>
      </c>
      <c r="W449" s="15">
        <v>26</v>
      </c>
      <c r="X449" s="15" t="str">
        <f t="shared" si="19"/>
        <v>_7_26</v>
      </c>
      <c r="Y449" s="10" t="s">
        <v>425</v>
      </c>
    </row>
    <row r="450" spans="1:25" x14ac:dyDescent="0.25">
      <c r="A450" s="24" t="s">
        <v>285</v>
      </c>
      <c r="B450" s="15">
        <v>95</v>
      </c>
      <c r="C450" s="15">
        <v>7</v>
      </c>
      <c r="D450" s="15">
        <v>26</v>
      </c>
      <c r="E450" s="15" t="str">
        <f t="shared" si="20"/>
        <v>_7_26</v>
      </c>
      <c r="F450" s="23" t="str">
        <f t="shared" si="21"/>
        <v>_7_26_95</v>
      </c>
      <c r="U450" s="15">
        <v>236</v>
      </c>
      <c r="V450" s="15">
        <v>7</v>
      </c>
      <c r="W450" s="15">
        <v>26</v>
      </c>
      <c r="X450" s="15" t="str">
        <f t="shared" si="19"/>
        <v>_7_26</v>
      </c>
      <c r="Y450" s="10" t="s">
        <v>426</v>
      </c>
    </row>
    <row r="451" spans="1:25" x14ac:dyDescent="0.25">
      <c r="A451" s="24" t="s">
        <v>316</v>
      </c>
      <c r="B451" s="15">
        <v>126</v>
      </c>
      <c r="C451" s="15">
        <v>7</v>
      </c>
      <c r="D451" s="15">
        <v>26</v>
      </c>
      <c r="E451" s="15" t="str">
        <f t="shared" si="20"/>
        <v>_7_26</v>
      </c>
      <c r="F451" s="23" t="str">
        <f t="shared" si="21"/>
        <v>_7_26_126</v>
      </c>
      <c r="U451" s="15">
        <v>254</v>
      </c>
      <c r="V451" s="15">
        <v>7</v>
      </c>
      <c r="W451" s="15">
        <v>26</v>
      </c>
      <c r="X451" s="15" t="str">
        <f t="shared" si="19"/>
        <v>_7_26</v>
      </c>
      <c r="Y451" s="10" t="s">
        <v>444</v>
      </c>
    </row>
    <row r="452" spans="1:25" x14ac:dyDescent="0.25">
      <c r="A452" s="24" t="s">
        <v>336</v>
      </c>
      <c r="B452" s="15">
        <v>146</v>
      </c>
      <c r="C452" s="15">
        <v>7</v>
      </c>
      <c r="D452" s="15">
        <v>26</v>
      </c>
      <c r="E452" s="15" t="str">
        <f t="shared" si="20"/>
        <v>_7_26</v>
      </c>
      <c r="F452" s="23" t="str">
        <f t="shared" si="21"/>
        <v>_7_26_146</v>
      </c>
      <c r="U452" s="15">
        <v>263</v>
      </c>
      <c r="V452" s="15">
        <v>7</v>
      </c>
      <c r="W452" s="15">
        <v>26</v>
      </c>
      <c r="X452" s="15" t="str">
        <f t="shared" ref="X452:X515" si="22">CONCATENATE("_",V452,"_",W452)</f>
        <v>_7_26</v>
      </c>
      <c r="Y452" s="10" t="s">
        <v>453</v>
      </c>
    </row>
    <row r="453" spans="1:25" x14ac:dyDescent="0.25">
      <c r="A453" s="24" t="s">
        <v>338</v>
      </c>
      <c r="B453" s="15">
        <v>148</v>
      </c>
      <c r="C453" s="15">
        <v>7</v>
      </c>
      <c r="D453" s="15">
        <v>26</v>
      </c>
      <c r="E453" s="15" t="str">
        <f t="shared" si="20"/>
        <v>_7_26</v>
      </c>
      <c r="F453" s="23" t="str">
        <f t="shared" si="21"/>
        <v>_7_26_148</v>
      </c>
      <c r="U453" s="15">
        <v>279</v>
      </c>
      <c r="V453" s="15">
        <v>7</v>
      </c>
      <c r="W453" s="15">
        <v>26</v>
      </c>
      <c r="X453" s="15" t="str">
        <f t="shared" si="22"/>
        <v>_7_26</v>
      </c>
      <c r="Y453" s="10" t="s">
        <v>469</v>
      </c>
    </row>
    <row r="454" spans="1:25" x14ac:dyDescent="0.25">
      <c r="A454" s="24" t="s">
        <v>344</v>
      </c>
      <c r="B454" s="15">
        <v>154</v>
      </c>
      <c r="C454" s="15">
        <v>7</v>
      </c>
      <c r="D454" s="15">
        <v>26</v>
      </c>
      <c r="E454" s="15" t="str">
        <f t="shared" si="20"/>
        <v>_7_26</v>
      </c>
      <c r="F454" s="23" t="str">
        <f t="shared" si="21"/>
        <v>_7_26_154</v>
      </c>
      <c r="U454" s="15">
        <v>289</v>
      </c>
      <c r="V454" s="15">
        <v>7</v>
      </c>
      <c r="W454" s="15">
        <v>26</v>
      </c>
      <c r="X454" s="15" t="str">
        <f t="shared" si="22"/>
        <v>_7_26</v>
      </c>
      <c r="Y454" s="10" t="s">
        <v>479</v>
      </c>
    </row>
    <row r="455" spans="1:25" x14ac:dyDescent="0.25">
      <c r="A455" s="24" t="s">
        <v>349</v>
      </c>
      <c r="B455" s="15">
        <v>159</v>
      </c>
      <c r="C455" s="15">
        <v>7</v>
      </c>
      <c r="D455" s="15">
        <v>26</v>
      </c>
      <c r="E455" s="15" t="str">
        <f t="shared" si="20"/>
        <v>_7_26</v>
      </c>
      <c r="F455" s="23" t="str">
        <f t="shared" si="21"/>
        <v>_7_26_159</v>
      </c>
      <c r="U455" s="15">
        <v>291</v>
      </c>
      <c r="V455" s="15">
        <v>7</v>
      </c>
      <c r="W455" s="15">
        <v>26</v>
      </c>
      <c r="X455" s="15" t="str">
        <f t="shared" si="22"/>
        <v>_7_26</v>
      </c>
      <c r="Y455" s="10" t="s">
        <v>481</v>
      </c>
    </row>
    <row r="456" spans="1:25" x14ac:dyDescent="0.25">
      <c r="A456" s="24" t="s">
        <v>357</v>
      </c>
      <c r="B456" s="15">
        <v>167</v>
      </c>
      <c r="C456" s="15">
        <v>7</v>
      </c>
      <c r="D456" s="15">
        <v>26</v>
      </c>
      <c r="E456" s="15" t="str">
        <f t="shared" si="20"/>
        <v>_7_26</v>
      </c>
      <c r="F456" s="23" t="str">
        <f t="shared" si="21"/>
        <v>_7_26_167</v>
      </c>
      <c r="U456" s="15">
        <v>319</v>
      </c>
      <c r="V456" s="15">
        <v>7</v>
      </c>
      <c r="W456" s="15">
        <v>26</v>
      </c>
      <c r="X456" s="15" t="str">
        <f t="shared" si="22"/>
        <v>_7_26</v>
      </c>
      <c r="Y456" s="10" t="s">
        <v>509</v>
      </c>
    </row>
    <row r="457" spans="1:25" x14ac:dyDescent="0.25">
      <c r="A457" s="24" t="s">
        <v>360</v>
      </c>
      <c r="B457" s="15">
        <v>170</v>
      </c>
      <c r="C457" s="15">
        <v>7</v>
      </c>
      <c r="D457" s="15">
        <v>26</v>
      </c>
      <c r="E457" s="15" t="str">
        <f t="shared" si="20"/>
        <v>_7_26</v>
      </c>
      <c r="F457" s="23" t="str">
        <f t="shared" si="21"/>
        <v>_7_26_170</v>
      </c>
      <c r="U457" s="15">
        <v>344</v>
      </c>
      <c r="V457" s="15">
        <v>7</v>
      </c>
      <c r="W457" s="15">
        <v>26</v>
      </c>
      <c r="X457" s="15" t="str">
        <f t="shared" si="22"/>
        <v>_7_26</v>
      </c>
      <c r="Y457" s="10" t="s">
        <v>534</v>
      </c>
    </row>
    <row r="458" spans="1:25" x14ac:dyDescent="0.25">
      <c r="A458" s="24" t="s">
        <v>399</v>
      </c>
      <c r="B458" s="15">
        <v>209</v>
      </c>
      <c r="C458" s="15">
        <v>7</v>
      </c>
      <c r="D458" s="15">
        <v>26</v>
      </c>
      <c r="E458" s="15" t="str">
        <f t="shared" si="20"/>
        <v>_7_26</v>
      </c>
      <c r="F458" s="23" t="str">
        <f t="shared" si="21"/>
        <v>_7_26_209</v>
      </c>
      <c r="U458" s="15">
        <v>347</v>
      </c>
      <c r="V458" s="15">
        <v>7</v>
      </c>
      <c r="W458" s="15">
        <v>26</v>
      </c>
      <c r="X458" s="15" t="str">
        <f t="shared" si="22"/>
        <v>_7_26</v>
      </c>
      <c r="Y458" s="10" t="s">
        <v>537</v>
      </c>
    </row>
    <row r="459" spans="1:25" x14ac:dyDescent="0.25">
      <c r="A459" s="24" t="s">
        <v>401</v>
      </c>
      <c r="B459" s="15">
        <v>211</v>
      </c>
      <c r="C459" s="15">
        <v>7</v>
      </c>
      <c r="D459" s="15">
        <v>26</v>
      </c>
      <c r="E459" s="15" t="str">
        <f t="shared" si="20"/>
        <v>_7_26</v>
      </c>
      <c r="F459" s="23" t="str">
        <f t="shared" si="21"/>
        <v>_7_26_211</v>
      </c>
      <c r="U459" s="15">
        <v>351</v>
      </c>
      <c r="V459" s="15">
        <v>7</v>
      </c>
      <c r="W459" s="15">
        <v>26</v>
      </c>
      <c r="X459" s="15" t="str">
        <f t="shared" si="22"/>
        <v>_7_26</v>
      </c>
      <c r="Y459" s="10" t="s">
        <v>541</v>
      </c>
    </row>
    <row r="460" spans="1:25" x14ac:dyDescent="0.25">
      <c r="A460" s="24" t="s">
        <v>425</v>
      </c>
      <c r="B460" s="15">
        <v>235</v>
      </c>
      <c r="C460" s="15">
        <v>7</v>
      </c>
      <c r="D460" s="15">
        <v>26</v>
      </c>
      <c r="E460" s="15" t="str">
        <f t="shared" si="20"/>
        <v>_7_26</v>
      </c>
      <c r="F460" s="23" t="str">
        <f t="shared" si="21"/>
        <v>_7_26_235</v>
      </c>
      <c r="U460" s="15">
        <v>353</v>
      </c>
      <c r="V460" s="15">
        <v>7</v>
      </c>
      <c r="W460" s="15">
        <v>26</v>
      </c>
      <c r="X460" s="15" t="str">
        <f t="shared" si="22"/>
        <v>_7_26</v>
      </c>
      <c r="Y460" s="10" t="s">
        <v>543</v>
      </c>
    </row>
    <row r="461" spans="1:25" x14ac:dyDescent="0.25">
      <c r="A461" s="24" t="s">
        <v>426</v>
      </c>
      <c r="B461" s="15">
        <v>236</v>
      </c>
      <c r="C461" s="15">
        <v>7</v>
      </c>
      <c r="D461" s="15">
        <v>26</v>
      </c>
      <c r="E461" s="15" t="str">
        <f t="shared" si="20"/>
        <v>_7_26</v>
      </c>
      <c r="F461" s="23" t="str">
        <f t="shared" si="21"/>
        <v>_7_26_236</v>
      </c>
      <c r="U461" s="15">
        <v>362</v>
      </c>
      <c r="V461" s="15">
        <v>7</v>
      </c>
      <c r="W461" s="15">
        <v>26</v>
      </c>
      <c r="X461" s="15" t="str">
        <f t="shared" si="22"/>
        <v>_7_26</v>
      </c>
      <c r="Y461" s="10" t="s">
        <v>552</v>
      </c>
    </row>
    <row r="462" spans="1:25" x14ac:dyDescent="0.25">
      <c r="A462" s="24" t="s">
        <v>444</v>
      </c>
      <c r="B462" s="15">
        <v>254</v>
      </c>
      <c r="C462" s="15">
        <v>7</v>
      </c>
      <c r="D462" s="15">
        <v>26</v>
      </c>
      <c r="E462" s="15" t="str">
        <f t="shared" si="20"/>
        <v>_7_26</v>
      </c>
      <c r="F462" s="23" t="str">
        <f t="shared" si="21"/>
        <v>_7_26_254</v>
      </c>
      <c r="U462" s="15">
        <v>384</v>
      </c>
      <c r="V462" s="15">
        <v>7</v>
      </c>
      <c r="W462" s="15">
        <v>26</v>
      </c>
      <c r="X462" s="15" t="str">
        <f t="shared" si="22"/>
        <v>_7_26</v>
      </c>
      <c r="Y462" s="10" t="s">
        <v>574</v>
      </c>
    </row>
    <row r="463" spans="1:25" x14ac:dyDescent="0.25">
      <c r="A463" s="24" t="s">
        <v>453</v>
      </c>
      <c r="B463" s="15">
        <v>263</v>
      </c>
      <c r="C463" s="15">
        <v>7</v>
      </c>
      <c r="D463" s="15">
        <v>26</v>
      </c>
      <c r="E463" s="15" t="str">
        <f t="shared" ref="E463:E526" si="23">CONCATENATE("_",C463,"_",D463)</f>
        <v>_7_26</v>
      </c>
      <c r="F463" s="23" t="str">
        <f t="shared" ref="F463:F526" si="24">CONCATENATE("_",C463,"_",D463,"_",B463)</f>
        <v>_7_26_263</v>
      </c>
      <c r="U463" s="15">
        <v>391</v>
      </c>
      <c r="V463" s="15">
        <v>7</v>
      </c>
      <c r="W463" s="15">
        <v>26</v>
      </c>
      <c r="X463" s="15" t="str">
        <f t="shared" si="22"/>
        <v>_7_26</v>
      </c>
      <c r="Y463" s="10" t="s">
        <v>581</v>
      </c>
    </row>
    <row r="464" spans="1:25" x14ac:dyDescent="0.25">
      <c r="A464" s="24" t="s">
        <v>469</v>
      </c>
      <c r="B464" s="15">
        <v>279</v>
      </c>
      <c r="C464" s="15">
        <v>7</v>
      </c>
      <c r="D464" s="15">
        <v>26</v>
      </c>
      <c r="E464" s="15" t="str">
        <f t="shared" si="23"/>
        <v>_7_26</v>
      </c>
      <c r="F464" s="23" t="str">
        <f t="shared" si="24"/>
        <v>_7_26_279</v>
      </c>
      <c r="U464" s="15">
        <v>424</v>
      </c>
      <c r="V464" s="15">
        <v>7</v>
      </c>
      <c r="W464" s="15">
        <v>26</v>
      </c>
      <c r="X464" s="15" t="str">
        <f t="shared" si="22"/>
        <v>_7_26</v>
      </c>
      <c r="Y464" s="10" t="s">
        <v>614</v>
      </c>
    </row>
    <row r="465" spans="1:25" x14ac:dyDescent="0.25">
      <c r="A465" s="24" t="s">
        <v>479</v>
      </c>
      <c r="B465" s="15">
        <v>289</v>
      </c>
      <c r="C465" s="15">
        <v>7</v>
      </c>
      <c r="D465" s="15">
        <v>26</v>
      </c>
      <c r="E465" s="15" t="str">
        <f t="shared" si="23"/>
        <v>_7_26</v>
      </c>
      <c r="F465" s="23" t="str">
        <f t="shared" si="24"/>
        <v>_7_26_289</v>
      </c>
      <c r="U465" s="15">
        <v>495</v>
      </c>
      <c r="V465" s="15">
        <v>7</v>
      </c>
      <c r="W465" s="15">
        <v>26</v>
      </c>
      <c r="X465" s="15" t="str">
        <f t="shared" si="22"/>
        <v>_7_26</v>
      </c>
      <c r="Y465" s="10" t="s">
        <v>685</v>
      </c>
    </row>
    <row r="466" spans="1:25" x14ac:dyDescent="0.25">
      <c r="A466" s="24" t="s">
        <v>481</v>
      </c>
      <c r="B466" s="15">
        <v>291</v>
      </c>
      <c r="C466" s="15">
        <v>7</v>
      </c>
      <c r="D466" s="15">
        <v>26</v>
      </c>
      <c r="E466" s="15" t="str">
        <f t="shared" si="23"/>
        <v>_7_26</v>
      </c>
      <c r="F466" s="23" t="str">
        <f t="shared" si="24"/>
        <v>_7_26_291</v>
      </c>
      <c r="U466" s="15">
        <v>512</v>
      </c>
      <c r="V466" s="15">
        <v>7</v>
      </c>
      <c r="W466" s="15">
        <v>26</v>
      </c>
      <c r="X466" s="15" t="str">
        <f t="shared" si="22"/>
        <v>_7_26</v>
      </c>
      <c r="Y466" s="10" t="s">
        <v>702</v>
      </c>
    </row>
    <row r="467" spans="1:25" x14ac:dyDescent="0.25">
      <c r="A467" s="24" t="s">
        <v>509</v>
      </c>
      <c r="B467" s="15">
        <v>319</v>
      </c>
      <c r="C467" s="15">
        <v>7</v>
      </c>
      <c r="D467" s="15">
        <v>26</v>
      </c>
      <c r="E467" s="15" t="str">
        <f t="shared" si="23"/>
        <v>_7_26</v>
      </c>
      <c r="F467" s="23" t="str">
        <f t="shared" si="24"/>
        <v>_7_26_319</v>
      </c>
      <c r="U467" s="15">
        <v>533</v>
      </c>
      <c r="V467" s="15">
        <v>7</v>
      </c>
      <c r="W467" s="15">
        <v>26</v>
      </c>
      <c r="X467" s="15" t="str">
        <f t="shared" si="22"/>
        <v>_7_26</v>
      </c>
      <c r="Y467" s="10" t="s">
        <v>723</v>
      </c>
    </row>
    <row r="468" spans="1:25" x14ac:dyDescent="0.25">
      <c r="A468" s="24" t="s">
        <v>534</v>
      </c>
      <c r="B468" s="15">
        <v>344</v>
      </c>
      <c r="C468" s="15">
        <v>7</v>
      </c>
      <c r="D468" s="15">
        <v>26</v>
      </c>
      <c r="E468" s="15" t="str">
        <f t="shared" si="23"/>
        <v>_7_26</v>
      </c>
      <c r="F468" s="23" t="str">
        <f t="shared" si="24"/>
        <v>_7_26_344</v>
      </c>
      <c r="U468" s="15">
        <v>538</v>
      </c>
      <c r="V468" s="15">
        <v>7</v>
      </c>
      <c r="W468" s="15">
        <v>26</v>
      </c>
      <c r="X468" s="15" t="str">
        <f t="shared" si="22"/>
        <v>_7_26</v>
      </c>
      <c r="Y468" s="10" t="s">
        <v>727</v>
      </c>
    </row>
    <row r="469" spans="1:25" x14ac:dyDescent="0.25">
      <c r="A469" s="24" t="s">
        <v>537</v>
      </c>
      <c r="B469" s="15">
        <v>347</v>
      </c>
      <c r="C469" s="15">
        <v>7</v>
      </c>
      <c r="D469" s="15">
        <v>26</v>
      </c>
      <c r="E469" s="15" t="str">
        <f t="shared" si="23"/>
        <v>_7_26</v>
      </c>
      <c r="F469" s="23" t="str">
        <f t="shared" si="24"/>
        <v>_7_26_347</v>
      </c>
      <c r="U469" s="15">
        <v>8</v>
      </c>
      <c r="V469" s="15">
        <v>7</v>
      </c>
      <c r="W469" s="15">
        <v>27</v>
      </c>
      <c r="X469" s="15" t="str">
        <f t="shared" si="22"/>
        <v>_7_27</v>
      </c>
      <c r="Y469" s="10" t="s">
        <v>198</v>
      </c>
    </row>
    <row r="470" spans="1:25" x14ac:dyDescent="0.25">
      <c r="A470" s="24" t="s">
        <v>541</v>
      </c>
      <c r="B470" s="15">
        <v>351</v>
      </c>
      <c r="C470" s="15">
        <v>7</v>
      </c>
      <c r="D470" s="15">
        <v>26</v>
      </c>
      <c r="E470" s="15" t="str">
        <f t="shared" si="23"/>
        <v>_7_26</v>
      </c>
      <c r="F470" s="23" t="str">
        <f t="shared" si="24"/>
        <v>_7_26_351</v>
      </c>
      <c r="U470" s="15">
        <v>0</v>
      </c>
      <c r="V470" s="15">
        <v>7</v>
      </c>
      <c r="W470" s="15">
        <v>27</v>
      </c>
      <c r="X470" s="15" t="str">
        <f t="shared" si="22"/>
        <v>_7_27</v>
      </c>
      <c r="Y470" s="10" t="s">
        <v>183</v>
      </c>
    </row>
    <row r="471" spans="1:25" x14ac:dyDescent="0.25">
      <c r="A471" s="24" t="s">
        <v>543</v>
      </c>
      <c r="B471" s="15">
        <v>353</v>
      </c>
      <c r="C471" s="15">
        <v>7</v>
      </c>
      <c r="D471" s="15">
        <v>26</v>
      </c>
      <c r="E471" s="15" t="str">
        <f t="shared" si="23"/>
        <v>_7_26</v>
      </c>
      <c r="F471" s="23" t="str">
        <f t="shared" si="24"/>
        <v>_7_26_353</v>
      </c>
      <c r="U471" s="15">
        <v>64</v>
      </c>
      <c r="V471" s="15">
        <v>7</v>
      </c>
      <c r="W471" s="15">
        <v>27</v>
      </c>
      <c r="X471" s="15" t="str">
        <f t="shared" si="22"/>
        <v>_7_27</v>
      </c>
      <c r="Y471" s="10" t="s">
        <v>254</v>
      </c>
    </row>
    <row r="472" spans="1:25" x14ac:dyDescent="0.25">
      <c r="A472" s="24" t="s">
        <v>552</v>
      </c>
      <c r="B472" s="15">
        <v>362</v>
      </c>
      <c r="C472" s="15">
        <v>7</v>
      </c>
      <c r="D472" s="15">
        <v>26</v>
      </c>
      <c r="E472" s="15" t="str">
        <f t="shared" si="23"/>
        <v>_7_26</v>
      </c>
      <c r="F472" s="23" t="str">
        <f t="shared" si="24"/>
        <v>_7_26_362</v>
      </c>
      <c r="U472" s="15">
        <v>122</v>
      </c>
      <c r="V472" s="15">
        <v>7</v>
      </c>
      <c r="W472" s="15">
        <v>27</v>
      </c>
      <c r="X472" s="15" t="str">
        <f t="shared" si="22"/>
        <v>_7_27</v>
      </c>
      <c r="Y472" s="10" t="s">
        <v>312</v>
      </c>
    </row>
    <row r="473" spans="1:25" x14ac:dyDescent="0.25">
      <c r="A473" s="24" t="s">
        <v>574</v>
      </c>
      <c r="B473" s="15">
        <v>384</v>
      </c>
      <c r="C473" s="15">
        <v>7</v>
      </c>
      <c r="D473" s="15">
        <v>26</v>
      </c>
      <c r="E473" s="15" t="str">
        <f t="shared" si="23"/>
        <v>_7_26</v>
      </c>
      <c r="F473" s="23" t="str">
        <f t="shared" si="24"/>
        <v>_7_26_384</v>
      </c>
      <c r="U473" s="15">
        <v>125</v>
      </c>
      <c r="V473" s="15">
        <v>7</v>
      </c>
      <c r="W473" s="15">
        <v>27</v>
      </c>
      <c r="X473" s="15" t="str">
        <f t="shared" si="22"/>
        <v>_7_27</v>
      </c>
      <c r="Y473" s="10" t="s">
        <v>315</v>
      </c>
    </row>
    <row r="474" spans="1:25" x14ac:dyDescent="0.25">
      <c r="A474" s="24" t="s">
        <v>581</v>
      </c>
      <c r="B474" s="15">
        <v>391</v>
      </c>
      <c r="C474" s="15">
        <v>7</v>
      </c>
      <c r="D474" s="15">
        <v>26</v>
      </c>
      <c r="E474" s="15" t="str">
        <f t="shared" si="23"/>
        <v>_7_26</v>
      </c>
      <c r="F474" s="23" t="str">
        <f t="shared" si="24"/>
        <v>_7_26_391</v>
      </c>
      <c r="U474" s="15">
        <v>200</v>
      </c>
      <c r="V474" s="15">
        <v>7</v>
      </c>
      <c r="W474" s="15">
        <v>27</v>
      </c>
      <c r="X474" s="15" t="str">
        <f t="shared" si="22"/>
        <v>_7_27</v>
      </c>
      <c r="Y474" s="10" t="s">
        <v>390</v>
      </c>
    </row>
    <row r="475" spans="1:25" x14ac:dyDescent="0.25">
      <c r="A475" s="24" t="s">
        <v>614</v>
      </c>
      <c r="B475" s="15">
        <v>424</v>
      </c>
      <c r="C475" s="15">
        <v>7</v>
      </c>
      <c r="D475" s="15">
        <v>26</v>
      </c>
      <c r="E475" s="15" t="str">
        <f t="shared" si="23"/>
        <v>_7_26</v>
      </c>
      <c r="F475" s="23" t="str">
        <f t="shared" si="24"/>
        <v>_7_26_424</v>
      </c>
      <c r="U475" s="15">
        <v>204</v>
      </c>
      <c r="V475" s="15">
        <v>7</v>
      </c>
      <c r="W475" s="15">
        <v>27</v>
      </c>
      <c r="X475" s="15" t="str">
        <f t="shared" si="22"/>
        <v>_7_27</v>
      </c>
      <c r="Y475" s="10" t="s">
        <v>394</v>
      </c>
    </row>
    <row r="476" spans="1:25" x14ac:dyDescent="0.25">
      <c r="A476" s="24" t="s">
        <v>685</v>
      </c>
      <c r="B476" s="15">
        <v>495</v>
      </c>
      <c r="C476" s="15">
        <v>7</v>
      </c>
      <c r="D476" s="15">
        <v>26</v>
      </c>
      <c r="E476" s="15" t="str">
        <f t="shared" si="23"/>
        <v>_7_26</v>
      </c>
      <c r="F476" s="23" t="str">
        <f t="shared" si="24"/>
        <v>_7_26_495</v>
      </c>
      <c r="U476" s="15">
        <v>316</v>
      </c>
      <c r="V476" s="15">
        <v>7</v>
      </c>
      <c r="W476" s="15">
        <v>27</v>
      </c>
      <c r="X476" s="15" t="str">
        <f t="shared" si="22"/>
        <v>_7_27</v>
      </c>
      <c r="Y476" s="10" t="s">
        <v>506</v>
      </c>
    </row>
    <row r="477" spans="1:25" x14ac:dyDescent="0.25">
      <c r="A477" s="24" t="s">
        <v>702</v>
      </c>
      <c r="B477" s="15">
        <v>512</v>
      </c>
      <c r="C477" s="15">
        <v>7</v>
      </c>
      <c r="D477" s="15">
        <v>26</v>
      </c>
      <c r="E477" s="15" t="str">
        <f t="shared" si="23"/>
        <v>_7_26</v>
      </c>
      <c r="F477" s="23" t="str">
        <f t="shared" si="24"/>
        <v>_7_26_512</v>
      </c>
      <c r="U477" s="15">
        <v>357</v>
      </c>
      <c r="V477" s="15">
        <v>7</v>
      </c>
      <c r="W477" s="15">
        <v>27</v>
      </c>
      <c r="X477" s="15" t="str">
        <f t="shared" si="22"/>
        <v>_7_27</v>
      </c>
      <c r="Y477" s="10" t="s">
        <v>547</v>
      </c>
    </row>
    <row r="478" spans="1:25" x14ac:dyDescent="0.25">
      <c r="A478" s="24" t="s">
        <v>723</v>
      </c>
      <c r="B478" s="15">
        <v>533</v>
      </c>
      <c r="C478" s="15">
        <v>7</v>
      </c>
      <c r="D478" s="15">
        <v>26</v>
      </c>
      <c r="E478" s="15" t="str">
        <f t="shared" si="23"/>
        <v>_7_26</v>
      </c>
      <c r="F478" s="23" t="str">
        <f t="shared" si="24"/>
        <v>_7_26_533</v>
      </c>
      <c r="U478" s="15">
        <v>361</v>
      </c>
      <c r="V478" s="15">
        <v>7</v>
      </c>
      <c r="W478" s="15">
        <v>27</v>
      </c>
      <c r="X478" s="15" t="str">
        <f t="shared" si="22"/>
        <v>_7_27</v>
      </c>
      <c r="Y478" s="10" t="s">
        <v>551</v>
      </c>
    </row>
    <row r="479" spans="1:25" x14ac:dyDescent="0.25">
      <c r="A479" s="24" t="s">
        <v>727</v>
      </c>
      <c r="B479" s="15">
        <v>538</v>
      </c>
      <c r="C479" s="15">
        <v>7</v>
      </c>
      <c r="D479" s="15">
        <v>26</v>
      </c>
      <c r="E479" s="15" t="str">
        <f t="shared" si="23"/>
        <v>_7_26</v>
      </c>
      <c r="F479" s="23" t="str">
        <f t="shared" si="24"/>
        <v>_7_26_538</v>
      </c>
      <c r="U479" s="15">
        <v>74</v>
      </c>
      <c r="V479" s="15">
        <v>7</v>
      </c>
      <c r="W479" s="15">
        <v>27</v>
      </c>
      <c r="X479" s="15" t="str">
        <f t="shared" si="22"/>
        <v>_7_27</v>
      </c>
      <c r="Y479" s="10" t="s">
        <v>264</v>
      </c>
    </row>
    <row r="480" spans="1:25" x14ac:dyDescent="0.25">
      <c r="A480" s="24" t="s">
        <v>198</v>
      </c>
      <c r="B480" s="15">
        <v>8</v>
      </c>
      <c r="C480" s="15">
        <v>7</v>
      </c>
      <c r="D480" s="15">
        <v>27</v>
      </c>
      <c r="E480" s="15" t="str">
        <f t="shared" si="23"/>
        <v>_7_27</v>
      </c>
      <c r="F480" s="23" t="str">
        <f t="shared" si="24"/>
        <v>_7_27_8</v>
      </c>
      <c r="U480" s="15">
        <v>410</v>
      </c>
      <c r="V480" s="15">
        <v>7</v>
      </c>
      <c r="W480" s="15">
        <v>27</v>
      </c>
      <c r="X480" s="15" t="str">
        <f t="shared" si="22"/>
        <v>_7_27</v>
      </c>
      <c r="Y480" s="10" t="s">
        <v>600</v>
      </c>
    </row>
    <row r="481" spans="1:25" x14ac:dyDescent="0.25">
      <c r="A481" s="24" t="s">
        <v>183</v>
      </c>
      <c r="B481" s="15">
        <v>0</v>
      </c>
      <c r="C481" s="15">
        <v>7</v>
      </c>
      <c r="D481" s="15">
        <v>27</v>
      </c>
      <c r="E481" s="15" t="str">
        <f t="shared" si="23"/>
        <v>_7_27</v>
      </c>
      <c r="F481" s="23" t="str">
        <f t="shared" si="24"/>
        <v>_7_27_0</v>
      </c>
      <c r="U481" s="15">
        <v>428</v>
      </c>
      <c r="V481" s="15">
        <v>7</v>
      </c>
      <c r="W481" s="15">
        <v>27</v>
      </c>
      <c r="X481" s="15" t="str">
        <f t="shared" si="22"/>
        <v>_7_27</v>
      </c>
      <c r="Y481" s="10" t="s">
        <v>618</v>
      </c>
    </row>
    <row r="482" spans="1:25" x14ac:dyDescent="0.25">
      <c r="A482" s="24" t="s">
        <v>254</v>
      </c>
      <c r="B482" s="15">
        <v>64</v>
      </c>
      <c r="C482" s="15">
        <v>7</v>
      </c>
      <c r="D482" s="15">
        <v>27</v>
      </c>
      <c r="E482" s="15" t="str">
        <f t="shared" si="23"/>
        <v>_7_27</v>
      </c>
      <c r="F482" s="23" t="str">
        <f t="shared" si="24"/>
        <v>_7_27_64</v>
      </c>
      <c r="U482" s="15">
        <v>0</v>
      </c>
      <c r="V482" s="15">
        <v>8</v>
      </c>
      <c r="W482" s="15">
        <v>0</v>
      </c>
      <c r="X482" s="15" t="str">
        <f t="shared" si="22"/>
        <v>_8_0</v>
      </c>
      <c r="Y482" s="10" t="s">
        <v>149</v>
      </c>
    </row>
    <row r="483" spans="1:25" x14ac:dyDescent="0.25">
      <c r="A483" s="24" t="s">
        <v>312</v>
      </c>
      <c r="B483" s="15">
        <v>122</v>
      </c>
      <c r="C483" s="15">
        <v>7</v>
      </c>
      <c r="D483" s="15">
        <v>27</v>
      </c>
      <c r="E483" s="15" t="str">
        <f t="shared" si="23"/>
        <v>_7_27</v>
      </c>
      <c r="F483" s="23" t="str">
        <f t="shared" si="24"/>
        <v>_7_27_122</v>
      </c>
      <c r="U483" s="15">
        <v>0</v>
      </c>
      <c r="V483" s="15">
        <v>8</v>
      </c>
      <c r="W483" s="15">
        <v>11</v>
      </c>
      <c r="X483" s="15" t="str">
        <f t="shared" si="22"/>
        <v>_8_11</v>
      </c>
      <c r="Y483" s="10" t="s">
        <v>184</v>
      </c>
    </row>
    <row r="484" spans="1:25" x14ac:dyDescent="0.25">
      <c r="A484" s="24" t="s">
        <v>315</v>
      </c>
      <c r="B484" s="15">
        <v>125</v>
      </c>
      <c r="C484" s="15">
        <v>7</v>
      </c>
      <c r="D484" s="15">
        <v>27</v>
      </c>
      <c r="E484" s="15" t="str">
        <f t="shared" si="23"/>
        <v>_7_27</v>
      </c>
      <c r="F484" s="23" t="str">
        <f t="shared" si="24"/>
        <v>_7_27_125</v>
      </c>
      <c r="U484" s="15">
        <v>33</v>
      </c>
      <c r="V484" s="15">
        <v>8</v>
      </c>
      <c r="W484" s="15">
        <v>11</v>
      </c>
      <c r="X484" s="15" t="str">
        <f t="shared" si="22"/>
        <v>_8_11</v>
      </c>
      <c r="Y484" s="10" t="s">
        <v>223</v>
      </c>
    </row>
    <row r="485" spans="1:25" x14ac:dyDescent="0.25">
      <c r="A485" s="24" t="s">
        <v>390</v>
      </c>
      <c r="B485" s="15">
        <v>200</v>
      </c>
      <c r="C485" s="15">
        <v>7</v>
      </c>
      <c r="D485" s="15">
        <v>27</v>
      </c>
      <c r="E485" s="15" t="str">
        <f t="shared" si="23"/>
        <v>_7_27</v>
      </c>
      <c r="F485" s="23" t="str">
        <f t="shared" si="24"/>
        <v>_7_27_200</v>
      </c>
      <c r="U485" s="15">
        <v>45</v>
      </c>
      <c r="V485" s="15">
        <v>8</v>
      </c>
      <c r="W485" s="15">
        <v>11</v>
      </c>
      <c r="X485" s="15" t="str">
        <f t="shared" si="22"/>
        <v>_8_11</v>
      </c>
      <c r="Y485" s="10" t="s">
        <v>235</v>
      </c>
    </row>
    <row r="486" spans="1:25" x14ac:dyDescent="0.25">
      <c r="A486" s="24" t="s">
        <v>394</v>
      </c>
      <c r="B486" s="15">
        <v>204</v>
      </c>
      <c r="C486" s="15">
        <v>7</v>
      </c>
      <c r="D486" s="15">
        <v>27</v>
      </c>
      <c r="E486" s="15" t="str">
        <f t="shared" si="23"/>
        <v>_7_27</v>
      </c>
      <c r="F486" s="23" t="str">
        <f t="shared" si="24"/>
        <v>_7_27_204</v>
      </c>
      <c r="U486" s="15">
        <v>63</v>
      </c>
      <c r="V486" s="15">
        <v>8</v>
      </c>
      <c r="W486" s="15">
        <v>11</v>
      </c>
      <c r="X486" s="15" t="str">
        <f t="shared" si="22"/>
        <v>_8_11</v>
      </c>
      <c r="Y486" s="10" t="s">
        <v>253</v>
      </c>
    </row>
    <row r="487" spans="1:25" x14ac:dyDescent="0.25">
      <c r="A487" s="24" t="s">
        <v>506</v>
      </c>
      <c r="B487" s="15">
        <v>316</v>
      </c>
      <c r="C487" s="15">
        <v>7</v>
      </c>
      <c r="D487" s="15">
        <v>27</v>
      </c>
      <c r="E487" s="15" t="str">
        <f t="shared" si="23"/>
        <v>_7_27</v>
      </c>
      <c r="F487" s="23" t="str">
        <f t="shared" si="24"/>
        <v>_7_27_316</v>
      </c>
      <c r="U487" s="15">
        <v>77</v>
      </c>
      <c r="V487" s="15">
        <v>8</v>
      </c>
      <c r="W487" s="15">
        <v>11</v>
      </c>
      <c r="X487" s="15" t="str">
        <f t="shared" si="22"/>
        <v>_8_11</v>
      </c>
      <c r="Y487" s="10" t="s">
        <v>267</v>
      </c>
    </row>
    <row r="488" spans="1:25" x14ac:dyDescent="0.25">
      <c r="A488" s="24" t="s">
        <v>547</v>
      </c>
      <c r="B488" s="15">
        <v>357</v>
      </c>
      <c r="C488" s="15">
        <v>7</v>
      </c>
      <c r="D488" s="15">
        <v>27</v>
      </c>
      <c r="E488" s="15" t="str">
        <f t="shared" si="23"/>
        <v>_7_27</v>
      </c>
      <c r="F488" s="23" t="str">
        <f t="shared" si="24"/>
        <v>_7_27_357</v>
      </c>
      <c r="U488" s="15">
        <v>84</v>
      </c>
      <c r="V488" s="15">
        <v>8</v>
      </c>
      <c r="W488" s="15">
        <v>11</v>
      </c>
      <c r="X488" s="15" t="str">
        <f t="shared" si="22"/>
        <v>_8_11</v>
      </c>
      <c r="Y488" s="10" t="s">
        <v>274</v>
      </c>
    </row>
    <row r="489" spans="1:25" x14ac:dyDescent="0.25">
      <c r="A489" s="24" t="s">
        <v>551</v>
      </c>
      <c r="B489" s="15">
        <v>361</v>
      </c>
      <c r="C489" s="15">
        <v>7</v>
      </c>
      <c r="D489" s="15">
        <v>27</v>
      </c>
      <c r="E489" s="15" t="str">
        <f t="shared" si="23"/>
        <v>_7_27</v>
      </c>
      <c r="F489" s="23" t="str">
        <f t="shared" si="24"/>
        <v>_7_27_361</v>
      </c>
      <c r="U489" s="15">
        <v>102</v>
      </c>
      <c r="V489" s="15">
        <v>8</v>
      </c>
      <c r="W489" s="15">
        <v>11</v>
      </c>
      <c r="X489" s="15" t="str">
        <f t="shared" si="22"/>
        <v>_8_11</v>
      </c>
      <c r="Y489" s="10" t="s">
        <v>292</v>
      </c>
    </row>
    <row r="490" spans="1:25" x14ac:dyDescent="0.25">
      <c r="A490" s="24" t="s">
        <v>264</v>
      </c>
      <c r="B490" s="15">
        <v>74</v>
      </c>
      <c r="C490" s="15">
        <v>7</v>
      </c>
      <c r="D490" s="15">
        <v>27</v>
      </c>
      <c r="E490" s="15" t="str">
        <f t="shared" si="23"/>
        <v>_7_27</v>
      </c>
      <c r="F490" s="23" t="str">
        <f t="shared" si="24"/>
        <v>_7_27_74</v>
      </c>
      <c r="U490" s="15">
        <v>135</v>
      </c>
      <c r="V490" s="15">
        <v>8</v>
      </c>
      <c r="W490" s="15">
        <v>11</v>
      </c>
      <c r="X490" s="15" t="str">
        <f t="shared" si="22"/>
        <v>_8_11</v>
      </c>
      <c r="Y490" s="10" t="s">
        <v>325</v>
      </c>
    </row>
    <row r="491" spans="1:25" x14ac:dyDescent="0.25">
      <c r="A491" s="24" t="s">
        <v>600</v>
      </c>
      <c r="B491" s="15">
        <v>410</v>
      </c>
      <c r="C491" s="15">
        <v>7</v>
      </c>
      <c r="D491" s="15">
        <v>27</v>
      </c>
      <c r="E491" s="15" t="str">
        <f t="shared" si="23"/>
        <v>_7_27</v>
      </c>
      <c r="F491" s="23" t="str">
        <f t="shared" si="24"/>
        <v>_7_27_410</v>
      </c>
      <c r="U491" s="15">
        <v>150</v>
      </c>
      <c r="V491" s="15">
        <v>8</v>
      </c>
      <c r="W491" s="15">
        <v>11</v>
      </c>
      <c r="X491" s="15" t="str">
        <f t="shared" si="22"/>
        <v>_8_11</v>
      </c>
      <c r="Y491" s="10" t="s">
        <v>340</v>
      </c>
    </row>
    <row r="492" spans="1:25" x14ac:dyDescent="0.25">
      <c r="A492" s="24" t="s">
        <v>618</v>
      </c>
      <c r="B492" s="15">
        <v>428</v>
      </c>
      <c r="C492" s="15">
        <v>7</v>
      </c>
      <c r="D492" s="15">
        <v>27</v>
      </c>
      <c r="E492" s="15" t="str">
        <f t="shared" si="23"/>
        <v>_7_27</v>
      </c>
      <c r="F492" s="23" t="str">
        <f t="shared" si="24"/>
        <v>_7_27_428</v>
      </c>
      <c r="U492" s="15">
        <v>161</v>
      </c>
      <c r="V492" s="15">
        <v>8</v>
      </c>
      <c r="W492" s="15">
        <v>11</v>
      </c>
      <c r="X492" s="15" t="str">
        <f t="shared" si="22"/>
        <v>_8_11</v>
      </c>
      <c r="Y492" s="10" t="s">
        <v>351</v>
      </c>
    </row>
    <row r="493" spans="1:25" x14ac:dyDescent="0.25">
      <c r="A493" s="24" t="s">
        <v>149</v>
      </c>
      <c r="B493" s="15">
        <v>0</v>
      </c>
      <c r="C493" s="15">
        <v>8</v>
      </c>
      <c r="D493" s="15">
        <v>0</v>
      </c>
      <c r="E493" s="15" t="str">
        <f t="shared" si="23"/>
        <v>_8_0</v>
      </c>
      <c r="F493" s="23" t="str">
        <f t="shared" si="24"/>
        <v>_8_0_0</v>
      </c>
      <c r="U493" s="15">
        <v>175</v>
      </c>
      <c r="V493" s="15">
        <v>8</v>
      </c>
      <c r="W493" s="15">
        <v>11</v>
      </c>
      <c r="X493" s="15" t="str">
        <f t="shared" si="22"/>
        <v>_8_11</v>
      </c>
      <c r="Y493" s="10" t="s">
        <v>365</v>
      </c>
    </row>
    <row r="494" spans="1:25" x14ac:dyDescent="0.25">
      <c r="A494" s="24" t="s">
        <v>184</v>
      </c>
      <c r="B494" s="15">
        <v>0</v>
      </c>
      <c r="C494" s="15">
        <v>8</v>
      </c>
      <c r="D494" s="15">
        <v>11</v>
      </c>
      <c r="E494" s="15" t="str">
        <f t="shared" si="23"/>
        <v>_8_11</v>
      </c>
      <c r="F494" s="23" t="str">
        <f t="shared" si="24"/>
        <v>_8_11_0</v>
      </c>
      <c r="U494" s="15">
        <v>178</v>
      </c>
      <c r="V494" s="15">
        <v>8</v>
      </c>
      <c r="W494" s="15">
        <v>11</v>
      </c>
      <c r="X494" s="15" t="str">
        <f t="shared" si="22"/>
        <v>_8_11</v>
      </c>
      <c r="Y494" s="10" t="s">
        <v>368</v>
      </c>
    </row>
    <row r="495" spans="1:25" x14ac:dyDescent="0.25">
      <c r="A495" s="24" t="s">
        <v>223</v>
      </c>
      <c r="B495" s="15">
        <v>33</v>
      </c>
      <c r="C495" s="15">
        <v>8</v>
      </c>
      <c r="D495" s="15">
        <v>11</v>
      </c>
      <c r="E495" s="15" t="str">
        <f t="shared" si="23"/>
        <v>_8_11</v>
      </c>
      <c r="F495" s="23" t="str">
        <f t="shared" si="24"/>
        <v>_8_11_33</v>
      </c>
      <c r="U495" s="15">
        <v>179</v>
      </c>
      <c r="V495" s="15">
        <v>8</v>
      </c>
      <c r="W495" s="15">
        <v>11</v>
      </c>
      <c r="X495" s="15" t="str">
        <f t="shared" si="22"/>
        <v>_8_11</v>
      </c>
      <c r="Y495" s="10" t="s">
        <v>369</v>
      </c>
    </row>
    <row r="496" spans="1:25" x14ac:dyDescent="0.25">
      <c r="A496" s="24" t="s">
        <v>235</v>
      </c>
      <c r="B496" s="15">
        <v>45</v>
      </c>
      <c r="C496" s="15">
        <v>8</v>
      </c>
      <c r="D496" s="15">
        <v>11</v>
      </c>
      <c r="E496" s="15" t="str">
        <f t="shared" si="23"/>
        <v>_8_11</v>
      </c>
      <c r="F496" s="23" t="str">
        <f t="shared" si="24"/>
        <v>_8_11_45</v>
      </c>
      <c r="U496" s="15">
        <v>193</v>
      </c>
      <c r="V496" s="15">
        <v>8</v>
      </c>
      <c r="W496" s="15">
        <v>11</v>
      </c>
      <c r="X496" s="15" t="str">
        <f t="shared" si="22"/>
        <v>_8_11</v>
      </c>
      <c r="Y496" s="10" t="s">
        <v>383</v>
      </c>
    </row>
    <row r="497" spans="1:25" x14ac:dyDescent="0.25">
      <c r="A497" s="24" t="s">
        <v>253</v>
      </c>
      <c r="B497" s="15">
        <v>63</v>
      </c>
      <c r="C497" s="15">
        <v>8</v>
      </c>
      <c r="D497" s="15">
        <v>11</v>
      </c>
      <c r="E497" s="15" t="str">
        <f t="shared" si="23"/>
        <v>_8_11</v>
      </c>
      <c r="F497" s="23" t="str">
        <f t="shared" si="24"/>
        <v>_8_11_63</v>
      </c>
      <c r="U497" s="15">
        <v>227</v>
      </c>
      <c r="V497" s="15">
        <v>8</v>
      </c>
      <c r="W497" s="15">
        <v>11</v>
      </c>
      <c r="X497" s="15" t="str">
        <f t="shared" si="22"/>
        <v>_8_11</v>
      </c>
      <c r="Y497" s="10" t="s">
        <v>417</v>
      </c>
    </row>
    <row r="498" spans="1:25" x14ac:dyDescent="0.25">
      <c r="A498" s="24" t="s">
        <v>267</v>
      </c>
      <c r="B498" s="15">
        <v>77</v>
      </c>
      <c r="C498" s="15">
        <v>8</v>
      </c>
      <c r="D498" s="15">
        <v>11</v>
      </c>
      <c r="E498" s="15" t="str">
        <f t="shared" si="23"/>
        <v>_8_11</v>
      </c>
      <c r="F498" s="23" t="str">
        <f t="shared" si="24"/>
        <v>_8_11_77</v>
      </c>
      <c r="U498" s="15">
        <v>293</v>
      </c>
      <c r="V498" s="15">
        <v>8</v>
      </c>
      <c r="W498" s="15">
        <v>11</v>
      </c>
      <c r="X498" s="15" t="str">
        <f t="shared" si="22"/>
        <v>_8_11</v>
      </c>
      <c r="Y498" s="10" t="s">
        <v>483</v>
      </c>
    </row>
    <row r="499" spans="1:25" x14ac:dyDescent="0.25">
      <c r="A499" s="24" t="s">
        <v>274</v>
      </c>
      <c r="B499" s="15">
        <v>84</v>
      </c>
      <c r="C499" s="15">
        <v>8</v>
      </c>
      <c r="D499" s="15">
        <v>11</v>
      </c>
      <c r="E499" s="15" t="str">
        <f t="shared" si="23"/>
        <v>_8_11</v>
      </c>
      <c r="F499" s="23" t="str">
        <f t="shared" si="24"/>
        <v>_8_11_84</v>
      </c>
      <c r="U499" s="15">
        <v>294</v>
      </c>
      <c r="V499" s="15">
        <v>8</v>
      </c>
      <c r="W499" s="15">
        <v>11</v>
      </c>
      <c r="X499" s="15" t="str">
        <f t="shared" si="22"/>
        <v>_8_11</v>
      </c>
      <c r="Y499" s="10" t="s">
        <v>484</v>
      </c>
    </row>
    <row r="500" spans="1:25" x14ac:dyDescent="0.25">
      <c r="A500" s="24" t="s">
        <v>292</v>
      </c>
      <c r="B500" s="15">
        <v>102</v>
      </c>
      <c r="C500" s="15">
        <v>8</v>
      </c>
      <c r="D500" s="15">
        <v>11</v>
      </c>
      <c r="E500" s="15" t="str">
        <f t="shared" si="23"/>
        <v>_8_11</v>
      </c>
      <c r="F500" s="23" t="str">
        <f t="shared" si="24"/>
        <v>_8_11_102</v>
      </c>
      <c r="U500" s="15">
        <v>426</v>
      </c>
      <c r="V500" s="15">
        <v>8</v>
      </c>
      <c r="W500" s="15">
        <v>11</v>
      </c>
      <c r="X500" s="15" t="str">
        <f t="shared" si="22"/>
        <v>_8_11</v>
      </c>
      <c r="Y500" s="10" t="s">
        <v>616</v>
      </c>
    </row>
    <row r="501" spans="1:25" x14ac:dyDescent="0.25">
      <c r="A501" s="24" t="s">
        <v>325</v>
      </c>
      <c r="B501" s="15">
        <v>135</v>
      </c>
      <c r="C501" s="15">
        <v>8</v>
      </c>
      <c r="D501" s="15">
        <v>11</v>
      </c>
      <c r="E501" s="15" t="str">
        <f t="shared" si="23"/>
        <v>_8_11</v>
      </c>
      <c r="F501" s="23" t="str">
        <f t="shared" si="24"/>
        <v>_8_11_135</v>
      </c>
      <c r="U501" s="15">
        <v>483</v>
      </c>
      <c r="V501" s="15">
        <v>8</v>
      </c>
      <c r="W501" s="15">
        <v>11</v>
      </c>
      <c r="X501" s="15" t="str">
        <f t="shared" si="22"/>
        <v>_8_11</v>
      </c>
      <c r="Y501" s="10" t="s">
        <v>673</v>
      </c>
    </row>
    <row r="502" spans="1:25" x14ac:dyDescent="0.25">
      <c r="A502" s="24" t="s">
        <v>340</v>
      </c>
      <c r="B502" s="15">
        <v>150</v>
      </c>
      <c r="C502" s="15">
        <v>8</v>
      </c>
      <c r="D502" s="15">
        <v>11</v>
      </c>
      <c r="E502" s="15" t="str">
        <f t="shared" si="23"/>
        <v>_8_11</v>
      </c>
      <c r="F502" s="23" t="str">
        <f t="shared" si="24"/>
        <v>_8_11_150</v>
      </c>
      <c r="U502" s="15">
        <v>487</v>
      </c>
      <c r="V502" s="15">
        <v>8</v>
      </c>
      <c r="W502" s="15">
        <v>11</v>
      </c>
      <c r="X502" s="15" t="str">
        <f t="shared" si="22"/>
        <v>_8_11</v>
      </c>
      <c r="Y502" s="10" t="s">
        <v>677</v>
      </c>
    </row>
    <row r="503" spans="1:25" x14ac:dyDescent="0.25">
      <c r="A503" s="24" t="s">
        <v>351</v>
      </c>
      <c r="B503" s="15">
        <v>161</v>
      </c>
      <c r="C503" s="15">
        <v>8</v>
      </c>
      <c r="D503" s="15">
        <v>11</v>
      </c>
      <c r="E503" s="15" t="str">
        <f t="shared" si="23"/>
        <v>_8_11</v>
      </c>
      <c r="F503" s="23" t="str">
        <f t="shared" si="24"/>
        <v>_8_11_161</v>
      </c>
      <c r="U503" s="15">
        <v>494</v>
      </c>
      <c r="V503" s="15">
        <v>8</v>
      </c>
      <c r="W503" s="15">
        <v>11</v>
      </c>
      <c r="X503" s="15" t="str">
        <f t="shared" si="22"/>
        <v>_8_11</v>
      </c>
      <c r="Y503" s="10" t="s">
        <v>684</v>
      </c>
    </row>
    <row r="504" spans="1:25" x14ac:dyDescent="0.25">
      <c r="A504" s="24" t="s">
        <v>365</v>
      </c>
      <c r="B504" s="15">
        <v>175</v>
      </c>
      <c r="C504" s="15">
        <v>8</v>
      </c>
      <c r="D504" s="15">
        <v>11</v>
      </c>
      <c r="E504" s="15" t="str">
        <f t="shared" si="23"/>
        <v>_8_11</v>
      </c>
      <c r="F504" s="23" t="str">
        <f t="shared" si="24"/>
        <v>_8_11_175</v>
      </c>
      <c r="U504" s="15">
        <v>531</v>
      </c>
      <c r="V504" s="15">
        <v>8</v>
      </c>
      <c r="W504" s="15">
        <v>11</v>
      </c>
      <c r="X504" s="15" t="str">
        <f t="shared" si="22"/>
        <v>_8_11</v>
      </c>
      <c r="Y504" s="10" t="s">
        <v>721</v>
      </c>
    </row>
    <row r="505" spans="1:25" x14ac:dyDescent="0.25">
      <c r="A505" s="24" t="s">
        <v>368</v>
      </c>
      <c r="B505" s="15">
        <v>178</v>
      </c>
      <c r="C505" s="15">
        <v>8</v>
      </c>
      <c r="D505" s="15">
        <v>11</v>
      </c>
      <c r="E505" s="15" t="str">
        <f t="shared" si="23"/>
        <v>_8_11</v>
      </c>
      <c r="F505" s="23" t="str">
        <f t="shared" si="24"/>
        <v>_8_11_178</v>
      </c>
      <c r="U505" s="15">
        <v>539</v>
      </c>
      <c r="V505" s="15">
        <v>8</v>
      </c>
      <c r="W505" s="15">
        <v>11</v>
      </c>
      <c r="X505" s="15" t="str">
        <f t="shared" si="22"/>
        <v>_8_11</v>
      </c>
      <c r="Y505" s="10" t="s">
        <v>728</v>
      </c>
    </row>
    <row r="506" spans="1:25" x14ac:dyDescent="0.25">
      <c r="A506" s="24" t="s">
        <v>369</v>
      </c>
      <c r="B506" s="15">
        <v>179</v>
      </c>
      <c r="C506" s="15">
        <v>8</v>
      </c>
      <c r="D506" s="15">
        <v>11</v>
      </c>
      <c r="E506" s="15" t="str">
        <f t="shared" si="23"/>
        <v>_8_11</v>
      </c>
      <c r="F506" s="23" t="str">
        <f t="shared" si="24"/>
        <v>_8_11_179</v>
      </c>
      <c r="U506" s="15">
        <v>338</v>
      </c>
      <c r="V506" s="15">
        <v>8</v>
      </c>
      <c r="W506" s="15">
        <v>11</v>
      </c>
      <c r="X506" s="15" t="str">
        <f t="shared" si="22"/>
        <v>_8_11</v>
      </c>
      <c r="Y506" s="10" t="s">
        <v>528</v>
      </c>
    </row>
    <row r="507" spans="1:25" x14ac:dyDescent="0.25">
      <c r="A507" s="24" t="s">
        <v>383</v>
      </c>
      <c r="B507" s="15">
        <v>193</v>
      </c>
      <c r="C507" s="15">
        <v>8</v>
      </c>
      <c r="D507" s="15">
        <v>11</v>
      </c>
      <c r="E507" s="15" t="str">
        <f t="shared" si="23"/>
        <v>_8_11</v>
      </c>
      <c r="F507" s="23" t="str">
        <f t="shared" si="24"/>
        <v>_8_11_193</v>
      </c>
      <c r="U507" s="15">
        <v>0</v>
      </c>
      <c r="V507" s="15">
        <v>8</v>
      </c>
      <c r="W507" s="15">
        <v>17</v>
      </c>
      <c r="X507" s="15" t="str">
        <f t="shared" si="22"/>
        <v>_8_17</v>
      </c>
      <c r="Y507" s="10" t="s">
        <v>185</v>
      </c>
    </row>
    <row r="508" spans="1:25" x14ac:dyDescent="0.25">
      <c r="A508" s="24" t="s">
        <v>417</v>
      </c>
      <c r="B508" s="15">
        <v>227</v>
      </c>
      <c r="C508" s="15">
        <v>8</v>
      </c>
      <c r="D508" s="15">
        <v>11</v>
      </c>
      <c r="E508" s="15" t="str">
        <f t="shared" si="23"/>
        <v>_8_11</v>
      </c>
      <c r="F508" s="23" t="str">
        <f t="shared" si="24"/>
        <v>_8_11_227</v>
      </c>
      <c r="U508" s="15">
        <v>108</v>
      </c>
      <c r="V508" s="15">
        <v>8</v>
      </c>
      <c r="W508" s="15">
        <v>17</v>
      </c>
      <c r="X508" s="15" t="str">
        <f t="shared" si="22"/>
        <v>_8_17</v>
      </c>
      <c r="Y508" s="10" t="s">
        <v>298</v>
      </c>
    </row>
    <row r="509" spans="1:25" x14ac:dyDescent="0.25">
      <c r="A509" s="24" t="s">
        <v>483</v>
      </c>
      <c r="B509" s="15">
        <v>293</v>
      </c>
      <c r="C509" s="15">
        <v>8</v>
      </c>
      <c r="D509" s="15">
        <v>11</v>
      </c>
      <c r="E509" s="15" t="str">
        <f t="shared" si="23"/>
        <v>_8_11</v>
      </c>
      <c r="F509" s="23" t="str">
        <f t="shared" si="24"/>
        <v>_8_11_293</v>
      </c>
      <c r="U509" s="15">
        <v>273</v>
      </c>
      <c r="V509" s="15">
        <v>8</v>
      </c>
      <c r="W509" s="15">
        <v>17</v>
      </c>
      <c r="X509" s="15" t="str">
        <f t="shared" si="22"/>
        <v>_8_17</v>
      </c>
      <c r="Y509" s="10" t="s">
        <v>463</v>
      </c>
    </row>
    <row r="510" spans="1:25" x14ac:dyDescent="0.25">
      <c r="A510" s="24" t="s">
        <v>484</v>
      </c>
      <c r="B510" s="15">
        <v>294</v>
      </c>
      <c r="C510" s="15">
        <v>8</v>
      </c>
      <c r="D510" s="15">
        <v>11</v>
      </c>
      <c r="E510" s="15" t="str">
        <f t="shared" si="23"/>
        <v>_8_11</v>
      </c>
      <c r="F510" s="23" t="str">
        <f t="shared" si="24"/>
        <v>_8_11_294</v>
      </c>
      <c r="U510" s="15">
        <v>292</v>
      </c>
      <c r="V510" s="15">
        <v>8</v>
      </c>
      <c r="W510" s="15">
        <v>17</v>
      </c>
      <c r="X510" s="15" t="str">
        <f t="shared" si="22"/>
        <v>_8_17</v>
      </c>
      <c r="Y510" s="10" t="s">
        <v>482</v>
      </c>
    </row>
    <row r="511" spans="1:25" x14ac:dyDescent="0.25">
      <c r="A511" s="24" t="s">
        <v>616</v>
      </c>
      <c r="B511" s="15">
        <v>426</v>
      </c>
      <c r="C511" s="15">
        <v>8</v>
      </c>
      <c r="D511" s="15">
        <v>11</v>
      </c>
      <c r="E511" s="15" t="str">
        <f t="shared" si="23"/>
        <v>_8_11</v>
      </c>
      <c r="F511" s="23" t="str">
        <f t="shared" si="24"/>
        <v>_8_11_426</v>
      </c>
      <c r="U511" s="15">
        <v>388</v>
      </c>
      <c r="V511" s="15">
        <v>8</v>
      </c>
      <c r="W511" s="15">
        <v>17</v>
      </c>
      <c r="X511" s="15" t="str">
        <f t="shared" si="22"/>
        <v>_8_17</v>
      </c>
      <c r="Y511" s="10" t="s">
        <v>578</v>
      </c>
    </row>
    <row r="512" spans="1:25" x14ac:dyDescent="0.25">
      <c r="A512" s="24" t="s">
        <v>673</v>
      </c>
      <c r="B512" s="15">
        <v>483</v>
      </c>
      <c r="C512" s="15">
        <v>8</v>
      </c>
      <c r="D512" s="15">
        <v>11</v>
      </c>
      <c r="E512" s="15" t="str">
        <f t="shared" si="23"/>
        <v>_8_11</v>
      </c>
      <c r="F512" s="23" t="str">
        <f t="shared" si="24"/>
        <v>_8_11_483</v>
      </c>
      <c r="U512" s="15">
        <v>555</v>
      </c>
      <c r="V512" s="15">
        <v>8</v>
      </c>
      <c r="W512" s="15">
        <v>17</v>
      </c>
      <c r="X512" s="15" t="str">
        <f t="shared" si="22"/>
        <v>_8_17</v>
      </c>
      <c r="Y512" s="10" t="s">
        <v>744</v>
      </c>
    </row>
    <row r="513" spans="1:25" x14ac:dyDescent="0.25">
      <c r="A513" s="24" t="s">
        <v>677</v>
      </c>
      <c r="B513" s="15">
        <v>487</v>
      </c>
      <c r="C513" s="15">
        <v>8</v>
      </c>
      <c r="D513" s="15">
        <v>11</v>
      </c>
      <c r="E513" s="15" t="str">
        <f t="shared" si="23"/>
        <v>_8_11</v>
      </c>
      <c r="F513" s="23" t="str">
        <f t="shared" si="24"/>
        <v>_8_11_487</v>
      </c>
      <c r="U513" s="15">
        <v>565</v>
      </c>
      <c r="V513" s="15">
        <v>8</v>
      </c>
      <c r="W513" s="15">
        <v>17</v>
      </c>
      <c r="X513" s="15" t="str">
        <f t="shared" si="22"/>
        <v>_8_17</v>
      </c>
      <c r="Y513" s="10" t="s">
        <v>754</v>
      </c>
    </row>
    <row r="514" spans="1:25" x14ac:dyDescent="0.25">
      <c r="A514" s="24" t="s">
        <v>684</v>
      </c>
      <c r="B514" s="15">
        <v>494</v>
      </c>
      <c r="C514" s="15">
        <v>8</v>
      </c>
      <c r="D514" s="15">
        <v>11</v>
      </c>
      <c r="E514" s="15" t="str">
        <f t="shared" si="23"/>
        <v>_8_11</v>
      </c>
      <c r="F514" s="23" t="str">
        <f t="shared" si="24"/>
        <v>_8_11_494</v>
      </c>
      <c r="U514" s="15">
        <v>398</v>
      </c>
      <c r="V514" s="15">
        <v>8</v>
      </c>
      <c r="W514" s="15">
        <v>18</v>
      </c>
      <c r="X514" s="15" t="str">
        <f t="shared" si="22"/>
        <v>_8_18</v>
      </c>
      <c r="Y514" s="10" t="s">
        <v>588</v>
      </c>
    </row>
    <row r="515" spans="1:25" x14ac:dyDescent="0.25">
      <c r="A515" s="24" t="s">
        <v>721</v>
      </c>
      <c r="B515" s="15">
        <v>531</v>
      </c>
      <c r="C515" s="15">
        <v>8</v>
      </c>
      <c r="D515" s="15">
        <v>11</v>
      </c>
      <c r="E515" s="15" t="str">
        <f t="shared" si="23"/>
        <v>_8_11</v>
      </c>
      <c r="F515" s="23" t="str">
        <f t="shared" si="24"/>
        <v>_8_11_531</v>
      </c>
      <c r="U515" s="15">
        <v>13</v>
      </c>
      <c r="V515" s="15">
        <v>8</v>
      </c>
      <c r="W515" s="15">
        <v>18</v>
      </c>
      <c r="X515" s="15" t="str">
        <f t="shared" si="22"/>
        <v>_8_18</v>
      </c>
      <c r="Y515" s="10" t="s">
        <v>203</v>
      </c>
    </row>
    <row r="516" spans="1:25" x14ac:dyDescent="0.25">
      <c r="A516" s="24" t="s">
        <v>728</v>
      </c>
      <c r="B516" s="15">
        <v>539</v>
      </c>
      <c r="C516" s="15">
        <v>8</v>
      </c>
      <c r="D516" s="15">
        <v>11</v>
      </c>
      <c r="E516" s="15" t="str">
        <f t="shared" si="23"/>
        <v>_8_11</v>
      </c>
      <c r="F516" s="23" t="str">
        <f t="shared" si="24"/>
        <v>_8_11_539</v>
      </c>
      <c r="U516" s="15">
        <v>0</v>
      </c>
      <c r="V516" s="15">
        <v>8</v>
      </c>
      <c r="W516" s="15">
        <v>18</v>
      </c>
      <c r="X516" s="15" t="str">
        <f t="shared" ref="X516:X579" si="25">CONCATENATE("_",V516,"_",W516)</f>
        <v>_8_18</v>
      </c>
      <c r="Y516" s="10" t="s">
        <v>186</v>
      </c>
    </row>
    <row r="517" spans="1:25" x14ac:dyDescent="0.25">
      <c r="A517" s="24" t="s">
        <v>528</v>
      </c>
      <c r="B517" s="15">
        <v>338</v>
      </c>
      <c r="C517" s="15">
        <v>8</v>
      </c>
      <c r="D517" s="15">
        <v>11</v>
      </c>
      <c r="E517" s="15" t="str">
        <f t="shared" si="23"/>
        <v>_8_11</v>
      </c>
      <c r="F517" s="23" t="str">
        <f t="shared" si="24"/>
        <v>_8_11_338</v>
      </c>
      <c r="U517" s="15">
        <v>48</v>
      </c>
      <c r="V517" s="15">
        <v>8</v>
      </c>
      <c r="W517" s="15">
        <v>18</v>
      </c>
      <c r="X517" s="15" t="str">
        <f t="shared" si="25"/>
        <v>_8_18</v>
      </c>
      <c r="Y517" s="10" t="s">
        <v>238</v>
      </c>
    </row>
    <row r="518" spans="1:25" x14ac:dyDescent="0.25">
      <c r="A518" s="24" t="s">
        <v>185</v>
      </c>
      <c r="B518" s="15">
        <v>0</v>
      </c>
      <c r="C518" s="15">
        <v>8</v>
      </c>
      <c r="D518" s="15">
        <v>17</v>
      </c>
      <c r="E518" s="15" t="str">
        <f t="shared" si="23"/>
        <v>_8_17</v>
      </c>
      <c r="F518" s="23" t="str">
        <f t="shared" si="24"/>
        <v>_8_17_0</v>
      </c>
      <c r="U518" s="15">
        <v>104</v>
      </c>
      <c r="V518" s="15">
        <v>8</v>
      </c>
      <c r="W518" s="15">
        <v>18</v>
      </c>
      <c r="X518" s="15" t="str">
        <f t="shared" si="25"/>
        <v>_8_18</v>
      </c>
      <c r="Y518" s="10" t="s">
        <v>294</v>
      </c>
    </row>
    <row r="519" spans="1:25" x14ac:dyDescent="0.25">
      <c r="A519" s="24" t="s">
        <v>298</v>
      </c>
      <c r="B519" s="15">
        <v>108</v>
      </c>
      <c r="C519" s="15">
        <v>8</v>
      </c>
      <c r="D519" s="15">
        <v>17</v>
      </c>
      <c r="E519" s="15" t="str">
        <f t="shared" si="23"/>
        <v>_8_17</v>
      </c>
      <c r="F519" s="23" t="str">
        <f t="shared" si="24"/>
        <v>_8_17_108</v>
      </c>
      <c r="U519" s="15">
        <v>123</v>
      </c>
      <c r="V519" s="15">
        <v>8</v>
      </c>
      <c r="W519" s="15">
        <v>18</v>
      </c>
      <c r="X519" s="15" t="str">
        <f t="shared" si="25"/>
        <v>_8_18</v>
      </c>
      <c r="Y519" s="10" t="s">
        <v>313</v>
      </c>
    </row>
    <row r="520" spans="1:25" x14ac:dyDescent="0.25">
      <c r="A520" s="24" t="s">
        <v>463</v>
      </c>
      <c r="B520" s="15">
        <v>273</v>
      </c>
      <c r="C520" s="15">
        <v>8</v>
      </c>
      <c r="D520" s="15">
        <v>17</v>
      </c>
      <c r="E520" s="15" t="str">
        <f t="shared" si="23"/>
        <v>_8_17</v>
      </c>
      <c r="F520" s="23" t="str">
        <f t="shared" si="24"/>
        <v>_8_17_273</v>
      </c>
      <c r="U520" s="15">
        <v>271</v>
      </c>
      <c r="V520" s="15">
        <v>8</v>
      </c>
      <c r="W520" s="15">
        <v>18</v>
      </c>
      <c r="X520" s="15" t="str">
        <f t="shared" si="25"/>
        <v>_8_18</v>
      </c>
      <c r="Y520" s="10" t="s">
        <v>461</v>
      </c>
    </row>
    <row r="521" spans="1:25" x14ac:dyDescent="0.25">
      <c r="A521" s="24" t="s">
        <v>482</v>
      </c>
      <c r="B521" s="15">
        <v>292</v>
      </c>
      <c r="C521" s="15">
        <v>8</v>
      </c>
      <c r="D521" s="15">
        <v>17</v>
      </c>
      <c r="E521" s="15" t="str">
        <f t="shared" si="23"/>
        <v>_8_17</v>
      </c>
      <c r="F521" s="23" t="str">
        <f t="shared" si="24"/>
        <v>_8_17_292</v>
      </c>
      <c r="U521" s="15">
        <v>295</v>
      </c>
      <c r="V521" s="15">
        <v>8</v>
      </c>
      <c r="W521" s="15">
        <v>18</v>
      </c>
      <c r="X521" s="15" t="str">
        <f t="shared" si="25"/>
        <v>_8_18</v>
      </c>
      <c r="Y521" s="10" t="s">
        <v>485</v>
      </c>
    </row>
    <row r="522" spans="1:25" x14ac:dyDescent="0.25">
      <c r="A522" s="24" t="s">
        <v>578</v>
      </c>
      <c r="B522" s="15">
        <v>388</v>
      </c>
      <c r="C522" s="15">
        <v>8</v>
      </c>
      <c r="D522" s="15">
        <v>17</v>
      </c>
      <c r="E522" s="15" t="str">
        <f t="shared" si="23"/>
        <v>_8_17</v>
      </c>
      <c r="F522" s="23" t="str">
        <f t="shared" si="24"/>
        <v>_8_17_388</v>
      </c>
      <c r="U522" s="15">
        <v>358</v>
      </c>
      <c r="V522" s="15">
        <v>8</v>
      </c>
      <c r="W522" s="15">
        <v>18</v>
      </c>
      <c r="X522" s="15" t="str">
        <f t="shared" si="25"/>
        <v>_8_18</v>
      </c>
      <c r="Y522" s="10" t="s">
        <v>548</v>
      </c>
    </row>
    <row r="523" spans="1:25" x14ac:dyDescent="0.25">
      <c r="A523" s="24" t="s">
        <v>744</v>
      </c>
      <c r="B523" s="15">
        <v>555</v>
      </c>
      <c r="C523" s="15">
        <v>8</v>
      </c>
      <c r="D523" s="15">
        <v>17</v>
      </c>
      <c r="E523" s="15" t="str">
        <f t="shared" si="23"/>
        <v>_8_17</v>
      </c>
      <c r="F523" s="23" t="str">
        <f t="shared" si="24"/>
        <v>_8_17_555</v>
      </c>
      <c r="U523" s="15">
        <v>369</v>
      </c>
      <c r="V523" s="15">
        <v>8</v>
      </c>
      <c r="W523" s="15">
        <v>18</v>
      </c>
      <c r="X523" s="15" t="str">
        <f t="shared" si="25"/>
        <v>_8_18</v>
      </c>
      <c r="Y523" s="10" t="s">
        <v>559</v>
      </c>
    </row>
    <row r="524" spans="1:25" x14ac:dyDescent="0.25">
      <c r="A524" s="24" t="s">
        <v>754</v>
      </c>
      <c r="B524" s="15">
        <v>565</v>
      </c>
      <c r="C524" s="15">
        <v>8</v>
      </c>
      <c r="D524" s="15">
        <v>17</v>
      </c>
      <c r="E524" s="15" t="str">
        <f t="shared" si="23"/>
        <v>_8_17</v>
      </c>
      <c r="F524" s="23" t="str">
        <f t="shared" si="24"/>
        <v>_8_17_565</v>
      </c>
      <c r="U524" s="15">
        <v>378</v>
      </c>
      <c r="V524" s="15">
        <v>8</v>
      </c>
      <c r="W524" s="15">
        <v>18</v>
      </c>
      <c r="X524" s="15" t="str">
        <f t="shared" si="25"/>
        <v>_8_18</v>
      </c>
      <c r="Y524" s="10" t="s">
        <v>568</v>
      </c>
    </row>
    <row r="525" spans="1:25" x14ac:dyDescent="0.25">
      <c r="A525" s="24" t="s">
        <v>588</v>
      </c>
      <c r="B525" s="15">
        <v>398</v>
      </c>
      <c r="C525" s="15">
        <v>8</v>
      </c>
      <c r="D525" s="15">
        <v>18</v>
      </c>
      <c r="E525" s="15" t="str">
        <f t="shared" si="23"/>
        <v>_8_18</v>
      </c>
      <c r="F525" s="23" t="str">
        <f t="shared" si="24"/>
        <v>_8_18_398</v>
      </c>
      <c r="U525" s="15">
        <v>387</v>
      </c>
      <c r="V525" s="15">
        <v>8</v>
      </c>
      <c r="W525" s="15">
        <v>18</v>
      </c>
      <c r="X525" s="15" t="str">
        <f t="shared" si="25"/>
        <v>_8_18</v>
      </c>
      <c r="Y525" s="10" t="s">
        <v>577</v>
      </c>
    </row>
    <row r="526" spans="1:25" x14ac:dyDescent="0.25">
      <c r="A526" s="24" t="s">
        <v>203</v>
      </c>
      <c r="B526" s="15">
        <v>13</v>
      </c>
      <c r="C526" s="15">
        <v>8</v>
      </c>
      <c r="D526" s="15">
        <v>18</v>
      </c>
      <c r="E526" s="15" t="str">
        <f t="shared" si="23"/>
        <v>_8_18</v>
      </c>
      <c r="F526" s="23" t="str">
        <f t="shared" si="24"/>
        <v>_8_18_13</v>
      </c>
      <c r="U526" s="15">
        <v>389</v>
      </c>
      <c r="V526" s="15">
        <v>8</v>
      </c>
      <c r="W526" s="15">
        <v>18</v>
      </c>
      <c r="X526" s="15" t="str">
        <f t="shared" si="25"/>
        <v>_8_18</v>
      </c>
      <c r="Y526" s="10" t="s">
        <v>579</v>
      </c>
    </row>
    <row r="527" spans="1:25" x14ac:dyDescent="0.25">
      <c r="A527" s="24" t="s">
        <v>186</v>
      </c>
      <c r="B527" s="15">
        <v>0</v>
      </c>
      <c r="C527" s="15">
        <v>8</v>
      </c>
      <c r="D527" s="15">
        <v>18</v>
      </c>
      <c r="E527" s="15" t="str">
        <f t="shared" ref="E527:E590" si="26">CONCATENATE("_",C527,"_",D527)</f>
        <v>_8_18</v>
      </c>
      <c r="F527" s="23" t="str">
        <f t="shared" ref="F527:F590" si="27">CONCATENATE("_",C527,"_",D527,"_",B527)</f>
        <v>_8_18_0</v>
      </c>
      <c r="U527" s="15">
        <v>570</v>
      </c>
      <c r="V527" s="15">
        <v>8</v>
      </c>
      <c r="W527" s="15">
        <v>18</v>
      </c>
      <c r="X527" s="15" t="str">
        <f t="shared" si="25"/>
        <v>_8_18</v>
      </c>
      <c r="Y527" s="10" t="s">
        <v>759</v>
      </c>
    </row>
    <row r="528" spans="1:25" x14ac:dyDescent="0.25">
      <c r="A528" s="24" t="s">
        <v>238</v>
      </c>
      <c r="B528" s="15">
        <v>48</v>
      </c>
      <c r="C528" s="15">
        <v>8</v>
      </c>
      <c r="D528" s="15">
        <v>18</v>
      </c>
      <c r="E528" s="15" t="str">
        <f t="shared" si="26"/>
        <v>_8_18</v>
      </c>
      <c r="F528" s="23" t="str">
        <f t="shared" si="27"/>
        <v>_8_18_48</v>
      </c>
      <c r="U528" s="15">
        <v>174</v>
      </c>
      <c r="V528" s="15">
        <v>8</v>
      </c>
      <c r="W528" s="15">
        <v>19</v>
      </c>
      <c r="X528" s="15" t="str">
        <f t="shared" si="25"/>
        <v>_8_19</v>
      </c>
      <c r="Y528" s="10" t="s">
        <v>364</v>
      </c>
    </row>
    <row r="529" spans="1:25" x14ac:dyDescent="0.25">
      <c r="A529" s="24" t="s">
        <v>294</v>
      </c>
      <c r="B529" s="15">
        <v>104</v>
      </c>
      <c r="C529" s="15">
        <v>8</v>
      </c>
      <c r="D529" s="15">
        <v>18</v>
      </c>
      <c r="E529" s="15" t="str">
        <f t="shared" si="26"/>
        <v>_8_18</v>
      </c>
      <c r="F529" s="23" t="str">
        <f t="shared" si="27"/>
        <v>_8_18_104</v>
      </c>
      <c r="U529" s="15">
        <v>0</v>
      </c>
      <c r="V529" s="15">
        <v>8</v>
      </c>
      <c r="W529" s="15">
        <v>19</v>
      </c>
      <c r="X529" s="15" t="str">
        <f t="shared" si="25"/>
        <v>_8_19</v>
      </c>
      <c r="Y529" s="10" t="s">
        <v>187</v>
      </c>
    </row>
    <row r="530" spans="1:25" x14ac:dyDescent="0.25">
      <c r="A530" s="24" t="s">
        <v>313</v>
      </c>
      <c r="B530" s="15">
        <v>123</v>
      </c>
      <c r="C530" s="15">
        <v>8</v>
      </c>
      <c r="D530" s="15">
        <v>18</v>
      </c>
      <c r="E530" s="15" t="str">
        <f t="shared" si="26"/>
        <v>_8_18</v>
      </c>
      <c r="F530" s="23" t="str">
        <f t="shared" si="27"/>
        <v>_8_18_123</v>
      </c>
      <c r="U530" s="15">
        <v>23</v>
      </c>
      <c r="V530" s="15">
        <v>8</v>
      </c>
      <c r="W530" s="15">
        <v>19</v>
      </c>
      <c r="X530" s="15" t="str">
        <f t="shared" si="25"/>
        <v>_8_19</v>
      </c>
      <c r="Y530" s="10" t="s">
        <v>213</v>
      </c>
    </row>
    <row r="531" spans="1:25" x14ac:dyDescent="0.25">
      <c r="A531" s="24" t="s">
        <v>461</v>
      </c>
      <c r="B531" s="15">
        <v>271</v>
      </c>
      <c r="C531" s="15">
        <v>8</v>
      </c>
      <c r="D531" s="15">
        <v>18</v>
      </c>
      <c r="E531" s="15" t="str">
        <f t="shared" si="26"/>
        <v>_8_18</v>
      </c>
      <c r="F531" s="23" t="str">
        <f t="shared" si="27"/>
        <v>_8_18_271</v>
      </c>
      <c r="U531" s="15">
        <v>67</v>
      </c>
      <c r="V531" s="15">
        <v>8</v>
      </c>
      <c r="W531" s="15">
        <v>19</v>
      </c>
      <c r="X531" s="15" t="str">
        <f t="shared" si="25"/>
        <v>_8_19</v>
      </c>
      <c r="Y531" s="10" t="s">
        <v>257</v>
      </c>
    </row>
    <row r="532" spans="1:25" x14ac:dyDescent="0.25">
      <c r="A532" s="24" t="s">
        <v>485</v>
      </c>
      <c r="B532" s="15">
        <v>295</v>
      </c>
      <c r="C532" s="15">
        <v>8</v>
      </c>
      <c r="D532" s="15">
        <v>18</v>
      </c>
      <c r="E532" s="15" t="str">
        <f t="shared" si="26"/>
        <v>_8_18</v>
      </c>
      <c r="F532" s="23" t="str">
        <f t="shared" si="27"/>
        <v>_8_18_295</v>
      </c>
      <c r="U532" s="15">
        <v>83</v>
      </c>
      <c r="V532" s="15">
        <v>8</v>
      </c>
      <c r="W532" s="15">
        <v>19</v>
      </c>
      <c r="X532" s="15" t="str">
        <f t="shared" si="25"/>
        <v>_8_19</v>
      </c>
      <c r="Y532" s="10" t="s">
        <v>273</v>
      </c>
    </row>
    <row r="533" spans="1:25" x14ac:dyDescent="0.25">
      <c r="A533" s="24" t="s">
        <v>548</v>
      </c>
      <c r="B533" s="15">
        <v>358</v>
      </c>
      <c r="C533" s="15">
        <v>8</v>
      </c>
      <c r="D533" s="15">
        <v>18</v>
      </c>
      <c r="E533" s="15" t="str">
        <f t="shared" si="26"/>
        <v>_8_18</v>
      </c>
      <c r="F533" s="23" t="str">
        <f t="shared" si="27"/>
        <v>_8_18_358</v>
      </c>
      <c r="U533" s="15">
        <v>87</v>
      </c>
      <c r="V533" s="15">
        <v>8</v>
      </c>
      <c r="W533" s="15">
        <v>19</v>
      </c>
      <c r="X533" s="15" t="str">
        <f t="shared" si="25"/>
        <v>_8_19</v>
      </c>
      <c r="Y533" s="10" t="s">
        <v>277</v>
      </c>
    </row>
    <row r="534" spans="1:25" x14ac:dyDescent="0.25">
      <c r="A534" s="24" t="s">
        <v>559</v>
      </c>
      <c r="B534" s="15">
        <v>369</v>
      </c>
      <c r="C534" s="15">
        <v>8</v>
      </c>
      <c r="D534" s="15">
        <v>18</v>
      </c>
      <c r="E534" s="15" t="str">
        <f t="shared" si="26"/>
        <v>_8_18</v>
      </c>
      <c r="F534" s="23" t="str">
        <f t="shared" si="27"/>
        <v>_8_18_369</v>
      </c>
      <c r="U534" s="15">
        <v>91</v>
      </c>
      <c r="V534" s="15">
        <v>8</v>
      </c>
      <c r="W534" s="15">
        <v>19</v>
      </c>
      <c r="X534" s="15" t="str">
        <f t="shared" si="25"/>
        <v>_8_19</v>
      </c>
      <c r="Y534" s="10" t="s">
        <v>281</v>
      </c>
    </row>
    <row r="535" spans="1:25" x14ac:dyDescent="0.25">
      <c r="A535" s="24" t="s">
        <v>568</v>
      </c>
      <c r="B535" s="15">
        <v>378</v>
      </c>
      <c r="C535" s="15">
        <v>8</v>
      </c>
      <c r="D535" s="15">
        <v>18</v>
      </c>
      <c r="E535" s="15" t="str">
        <f t="shared" si="26"/>
        <v>_8_18</v>
      </c>
      <c r="F535" s="23" t="str">
        <f t="shared" si="27"/>
        <v>_8_18_378</v>
      </c>
      <c r="U535" s="15">
        <v>92</v>
      </c>
      <c r="V535" s="15">
        <v>8</v>
      </c>
      <c r="W535" s="15">
        <v>19</v>
      </c>
      <c r="X535" s="15" t="str">
        <f t="shared" si="25"/>
        <v>_8_19</v>
      </c>
      <c r="Y535" s="10" t="s">
        <v>282</v>
      </c>
    </row>
    <row r="536" spans="1:25" x14ac:dyDescent="0.25">
      <c r="A536" s="24" t="s">
        <v>577</v>
      </c>
      <c r="B536" s="15">
        <v>387</v>
      </c>
      <c r="C536" s="15">
        <v>8</v>
      </c>
      <c r="D536" s="15">
        <v>18</v>
      </c>
      <c r="E536" s="15" t="str">
        <f t="shared" si="26"/>
        <v>_8_18</v>
      </c>
      <c r="F536" s="23" t="str">
        <f t="shared" si="27"/>
        <v>_8_18_387</v>
      </c>
      <c r="U536" s="15">
        <v>107</v>
      </c>
      <c r="V536" s="15">
        <v>8</v>
      </c>
      <c r="W536" s="15">
        <v>19</v>
      </c>
      <c r="X536" s="15" t="str">
        <f t="shared" si="25"/>
        <v>_8_19</v>
      </c>
      <c r="Y536" s="10" t="s">
        <v>297</v>
      </c>
    </row>
    <row r="537" spans="1:25" x14ac:dyDescent="0.25">
      <c r="A537" s="24" t="s">
        <v>579</v>
      </c>
      <c r="B537" s="15">
        <v>389</v>
      </c>
      <c r="C537" s="15">
        <v>8</v>
      </c>
      <c r="D537" s="15">
        <v>18</v>
      </c>
      <c r="E537" s="15" t="str">
        <f t="shared" si="26"/>
        <v>_8_18</v>
      </c>
      <c r="F537" s="23" t="str">
        <f t="shared" si="27"/>
        <v>_8_18_389</v>
      </c>
      <c r="U537" s="15">
        <v>115</v>
      </c>
      <c r="V537" s="15">
        <v>8</v>
      </c>
      <c r="W537" s="15">
        <v>19</v>
      </c>
      <c r="X537" s="15" t="str">
        <f t="shared" si="25"/>
        <v>_8_19</v>
      </c>
      <c r="Y537" s="10" t="s">
        <v>305</v>
      </c>
    </row>
    <row r="538" spans="1:25" x14ac:dyDescent="0.25">
      <c r="A538" s="24" t="s">
        <v>759</v>
      </c>
      <c r="B538" s="15">
        <v>570</v>
      </c>
      <c r="C538" s="15">
        <v>8</v>
      </c>
      <c r="D538" s="15">
        <v>18</v>
      </c>
      <c r="E538" s="15" t="str">
        <f t="shared" si="26"/>
        <v>_8_18</v>
      </c>
      <c r="F538" s="23" t="str">
        <f t="shared" si="27"/>
        <v>_8_18_570</v>
      </c>
      <c r="U538" s="15">
        <v>157</v>
      </c>
      <c r="V538" s="15">
        <v>8</v>
      </c>
      <c r="W538" s="15">
        <v>19</v>
      </c>
      <c r="X538" s="15" t="str">
        <f t="shared" si="25"/>
        <v>_8_19</v>
      </c>
      <c r="Y538" s="10" t="s">
        <v>347</v>
      </c>
    </row>
    <row r="539" spans="1:25" x14ac:dyDescent="0.25">
      <c r="A539" s="24" t="s">
        <v>364</v>
      </c>
      <c r="B539" s="15">
        <v>174</v>
      </c>
      <c r="C539" s="15">
        <v>8</v>
      </c>
      <c r="D539" s="15">
        <v>19</v>
      </c>
      <c r="E539" s="15" t="str">
        <f t="shared" si="26"/>
        <v>_8_19</v>
      </c>
      <c r="F539" s="23" t="str">
        <f t="shared" si="27"/>
        <v>_8_19_174</v>
      </c>
      <c r="U539" s="15">
        <v>310</v>
      </c>
      <c r="V539" s="15">
        <v>8</v>
      </c>
      <c r="W539" s="15">
        <v>19</v>
      </c>
      <c r="X539" s="15" t="str">
        <f t="shared" si="25"/>
        <v>_8_19</v>
      </c>
      <c r="Y539" s="10" t="s">
        <v>500</v>
      </c>
    </row>
    <row r="540" spans="1:25" x14ac:dyDescent="0.25">
      <c r="A540" s="24" t="s">
        <v>187</v>
      </c>
      <c r="B540" s="15">
        <v>0</v>
      </c>
      <c r="C540" s="15">
        <v>8</v>
      </c>
      <c r="D540" s="15">
        <v>19</v>
      </c>
      <c r="E540" s="15" t="str">
        <f t="shared" si="26"/>
        <v>_8_19</v>
      </c>
      <c r="F540" s="23" t="str">
        <f t="shared" si="27"/>
        <v>_8_19_0</v>
      </c>
      <c r="U540" s="15">
        <v>342</v>
      </c>
      <c r="V540" s="15">
        <v>8</v>
      </c>
      <c r="W540" s="15">
        <v>19</v>
      </c>
      <c r="X540" s="15" t="str">
        <f t="shared" si="25"/>
        <v>_8_19</v>
      </c>
      <c r="Y540" s="10" t="s">
        <v>532</v>
      </c>
    </row>
    <row r="541" spans="1:25" x14ac:dyDescent="0.25">
      <c r="A541" s="24" t="s">
        <v>213</v>
      </c>
      <c r="B541" s="15">
        <v>23</v>
      </c>
      <c r="C541" s="15">
        <v>8</v>
      </c>
      <c r="D541" s="15">
        <v>19</v>
      </c>
      <c r="E541" s="15" t="str">
        <f t="shared" si="26"/>
        <v>_8_19</v>
      </c>
      <c r="F541" s="23" t="str">
        <f t="shared" si="27"/>
        <v>_8_19_23</v>
      </c>
      <c r="U541" s="15">
        <v>350</v>
      </c>
      <c r="V541" s="15">
        <v>8</v>
      </c>
      <c r="W541" s="15">
        <v>19</v>
      </c>
      <c r="X541" s="15" t="str">
        <f t="shared" si="25"/>
        <v>_8_19</v>
      </c>
      <c r="Y541" s="10" t="s">
        <v>540</v>
      </c>
    </row>
    <row r="542" spans="1:25" x14ac:dyDescent="0.25">
      <c r="A542" s="24" t="s">
        <v>257</v>
      </c>
      <c r="B542" s="15">
        <v>67</v>
      </c>
      <c r="C542" s="15">
        <v>8</v>
      </c>
      <c r="D542" s="15">
        <v>19</v>
      </c>
      <c r="E542" s="15" t="str">
        <f t="shared" si="26"/>
        <v>_8_19</v>
      </c>
      <c r="F542" s="23" t="str">
        <f t="shared" si="27"/>
        <v>_8_19_67</v>
      </c>
      <c r="U542" s="15">
        <v>375</v>
      </c>
      <c r="V542" s="15">
        <v>8</v>
      </c>
      <c r="W542" s="15">
        <v>19</v>
      </c>
      <c r="X542" s="15" t="str">
        <f t="shared" si="25"/>
        <v>_8_19</v>
      </c>
      <c r="Y542" s="10" t="s">
        <v>565</v>
      </c>
    </row>
    <row r="543" spans="1:25" x14ac:dyDescent="0.25">
      <c r="A543" s="24" t="s">
        <v>273</v>
      </c>
      <c r="B543" s="15">
        <v>83</v>
      </c>
      <c r="C543" s="15">
        <v>8</v>
      </c>
      <c r="D543" s="15">
        <v>19</v>
      </c>
      <c r="E543" s="15" t="str">
        <f t="shared" si="26"/>
        <v>_8_19</v>
      </c>
      <c r="F543" s="23" t="str">
        <f t="shared" si="27"/>
        <v>_8_19_83</v>
      </c>
      <c r="U543" s="15">
        <v>385</v>
      </c>
      <c r="V543" s="15">
        <v>8</v>
      </c>
      <c r="W543" s="15">
        <v>19</v>
      </c>
      <c r="X543" s="15" t="str">
        <f t="shared" si="25"/>
        <v>_8_19</v>
      </c>
      <c r="Y543" s="10" t="s">
        <v>575</v>
      </c>
    </row>
    <row r="544" spans="1:25" x14ac:dyDescent="0.25">
      <c r="A544" s="24" t="s">
        <v>277</v>
      </c>
      <c r="B544" s="15">
        <v>87</v>
      </c>
      <c r="C544" s="15">
        <v>8</v>
      </c>
      <c r="D544" s="15">
        <v>19</v>
      </c>
      <c r="E544" s="15" t="str">
        <f t="shared" si="26"/>
        <v>_8_19</v>
      </c>
      <c r="F544" s="23" t="str">
        <f t="shared" si="27"/>
        <v>_8_19_87</v>
      </c>
      <c r="U544" s="15">
        <v>390</v>
      </c>
      <c r="V544" s="15">
        <v>8</v>
      </c>
      <c r="W544" s="15">
        <v>19</v>
      </c>
      <c r="X544" s="15" t="str">
        <f t="shared" si="25"/>
        <v>_8_19</v>
      </c>
      <c r="Y544" s="10" t="s">
        <v>580</v>
      </c>
    </row>
    <row r="545" spans="1:25" x14ac:dyDescent="0.25">
      <c r="A545" s="24" t="s">
        <v>281</v>
      </c>
      <c r="B545" s="15">
        <v>91</v>
      </c>
      <c r="C545" s="15">
        <v>8</v>
      </c>
      <c r="D545" s="15">
        <v>19</v>
      </c>
      <c r="E545" s="15" t="str">
        <f t="shared" si="26"/>
        <v>_8_19</v>
      </c>
      <c r="F545" s="23" t="str">
        <f t="shared" si="27"/>
        <v>_8_19_91</v>
      </c>
      <c r="U545" s="15">
        <v>399</v>
      </c>
      <c r="V545" s="15">
        <v>8</v>
      </c>
      <c r="W545" s="15">
        <v>19</v>
      </c>
      <c r="X545" s="15" t="str">
        <f t="shared" si="25"/>
        <v>_8_19</v>
      </c>
      <c r="Y545" s="10" t="s">
        <v>589</v>
      </c>
    </row>
    <row r="546" spans="1:25" x14ac:dyDescent="0.25">
      <c r="A546" s="24" t="s">
        <v>282</v>
      </c>
      <c r="B546" s="15">
        <v>92</v>
      </c>
      <c r="C546" s="15">
        <v>8</v>
      </c>
      <c r="D546" s="15">
        <v>19</v>
      </c>
      <c r="E546" s="15" t="str">
        <f t="shared" si="26"/>
        <v>_8_19</v>
      </c>
      <c r="F546" s="23" t="str">
        <f t="shared" si="27"/>
        <v>_8_19_92</v>
      </c>
      <c r="U546" s="15">
        <v>403</v>
      </c>
      <c r="V546" s="15">
        <v>8</v>
      </c>
      <c r="W546" s="15">
        <v>19</v>
      </c>
      <c r="X546" s="15" t="str">
        <f t="shared" si="25"/>
        <v>_8_19</v>
      </c>
      <c r="Y546" s="10" t="s">
        <v>593</v>
      </c>
    </row>
    <row r="547" spans="1:25" x14ac:dyDescent="0.25">
      <c r="A547" s="24" t="s">
        <v>297</v>
      </c>
      <c r="B547" s="15">
        <v>107</v>
      </c>
      <c r="C547" s="15">
        <v>8</v>
      </c>
      <c r="D547" s="15">
        <v>19</v>
      </c>
      <c r="E547" s="15" t="str">
        <f t="shared" si="26"/>
        <v>_8_19</v>
      </c>
      <c r="F547" s="23" t="str">
        <f t="shared" si="27"/>
        <v>_8_19_107</v>
      </c>
      <c r="U547" s="15">
        <v>409</v>
      </c>
      <c r="V547" s="15">
        <v>8</v>
      </c>
      <c r="W547" s="15">
        <v>19</v>
      </c>
      <c r="X547" s="15" t="str">
        <f t="shared" si="25"/>
        <v>_8_19</v>
      </c>
      <c r="Y547" s="10" t="s">
        <v>599</v>
      </c>
    </row>
    <row r="548" spans="1:25" x14ac:dyDescent="0.25">
      <c r="A548" s="24" t="s">
        <v>305</v>
      </c>
      <c r="B548" s="15">
        <v>115</v>
      </c>
      <c r="C548" s="15">
        <v>8</v>
      </c>
      <c r="D548" s="15">
        <v>19</v>
      </c>
      <c r="E548" s="15" t="str">
        <f t="shared" si="26"/>
        <v>_8_19</v>
      </c>
      <c r="F548" s="23" t="str">
        <f t="shared" si="27"/>
        <v>_8_19_115</v>
      </c>
      <c r="U548" s="15">
        <v>519</v>
      </c>
      <c r="V548" s="15">
        <v>8</v>
      </c>
      <c r="W548" s="15">
        <v>19</v>
      </c>
      <c r="X548" s="15" t="str">
        <f t="shared" si="25"/>
        <v>_8_19</v>
      </c>
      <c r="Y548" s="10" t="s">
        <v>709</v>
      </c>
    </row>
    <row r="549" spans="1:25" x14ac:dyDescent="0.25">
      <c r="A549" s="24" t="s">
        <v>347</v>
      </c>
      <c r="B549" s="15">
        <v>157</v>
      </c>
      <c r="C549" s="15">
        <v>8</v>
      </c>
      <c r="D549" s="15">
        <v>19</v>
      </c>
      <c r="E549" s="15" t="str">
        <f t="shared" si="26"/>
        <v>_8_19</v>
      </c>
      <c r="F549" s="23" t="str">
        <f t="shared" si="27"/>
        <v>_8_19_157</v>
      </c>
      <c r="U549" s="15">
        <v>553</v>
      </c>
      <c r="V549" s="15">
        <v>8</v>
      </c>
      <c r="W549" s="15">
        <v>19</v>
      </c>
      <c r="X549" s="15" t="str">
        <f t="shared" si="25"/>
        <v>_8_19</v>
      </c>
      <c r="Y549" s="10" t="s">
        <v>742</v>
      </c>
    </row>
    <row r="550" spans="1:25" x14ac:dyDescent="0.25">
      <c r="A550" s="24" t="s">
        <v>500</v>
      </c>
      <c r="B550" s="15">
        <v>310</v>
      </c>
      <c r="C550" s="15">
        <v>8</v>
      </c>
      <c r="D550" s="15">
        <v>19</v>
      </c>
      <c r="E550" s="15" t="str">
        <f t="shared" si="26"/>
        <v>_8_19</v>
      </c>
      <c r="F550" s="23" t="str">
        <f t="shared" si="27"/>
        <v>_8_19_310</v>
      </c>
      <c r="U550" s="15">
        <v>0</v>
      </c>
      <c r="V550" s="15">
        <v>8</v>
      </c>
      <c r="W550" s="15">
        <v>20</v>
      </c>
      <c r="X550" s="15" t="str">
        <f t="shared" si="25"/>
        <v>_8_20</v>
      </c>
      <c r="Y550" s="10" t="s">
        <v>188</v>
      </c>
    </row>
    <row r="551" spans="1:25" x14ac:dyDescent="0.25">
      <c r="A551" s="24" t="s">
        <v>532</v>
      </c>
      <c r="B551" s="15">
        <v>342</v>
      </c>
      <c r="C551" s="15">
        <v>8</v>
      </c>
      <c r="D551" s="15">
        <v>19</v>
      </c>
      <c r="E551" s="15" t="str">
        <f t="shared" si="26"/>
        <v>_8_19</v>
      </c>
      <c r="F551" s="23" t="str">
        <f t="shared" si="27"/>
        <v>_8_19_342</v>
      </c>
      <c r="U551" s="15">
        <v>51</v>
      </c>
      <c r="V551" s="15">
        <v>8</v>
      </c>
      <c r="W551" s="15">
        <v>20</v>
      </c>
      <c r="X551" s="15" t="str">
        <f t="shared" si="25"/>
        <v>_8_20</v>
      </c>
      <c r="Y551" s="10" t="s">
        <v>241</v>
      </c>
    </row>
    <row r="552" spans="1:25" x14ac:dyDescent="0.25">
      <c r="A552" s="24" t="s">
        <v>540</v>
      </c>
      <c r="B552" s="15">
        <v>350</v>
      </c>
      <c r="C552" s="15">
        <v>8</v>
      </c>
      <c r="D552" s="15">
        <v>19</v>
      </c>
      <c r="E552" s="15" t="str">
        <f t="shared" si="26"/>
        <v>_8_19</v>
      </c>
      <c r="F552" s="23" t="str">
        <f t="shared" si="27"/>
        <v>_8_19_350</v>
      </c>
      <c r="U552" s="15">
        <v>78</v>
      </c>
      <c r="V552" s="15">
        <v>8</v>
      </c>
      <c r="W552" s="15">
        <v>20</v>
      </c>
      <c r="X552" s="15" t="str">
        <f t="shared" si="25"/>
        <v>_8_20</v>
      </c>
      <c r="Y552" s="10" t="s">
        <v>268</v>
      </c>
    </row>
    <row r="553" spans="1:25" x14ac:dyDescent="0.25">
      <c r="A553" s="24" t="s">
        <v>565</v>
      </c>
      <c r="B553" s="15">
        <v>375</v>
      </c>
      <c r="C553" s="15">
        <v>8</v>
      </c>
      <c r="D553" s="15">
        <v>19</v>
      </c>
      <c r="E553" s="15" t="str">
        <f t="shared" si="26"/>
        <v>_8_19</v>
      </c>
      <c r="F553" s="23" t="str">
        <f t="shared" si="27"/>
        <v>_8_19_375</v>
      </c>
      <c r="U553" s="15">
        <v>118</v>
      </c>
      <c r="V553" s="15">
        <v>8</v>
      </c>
      <c r="W553" s="15">
        <v>20</v>
      </c>
      <c r="X553" s="15" t="str">
        <f t="shared" si="25"/>
        <v>_8_20</v>
      </c>
      <c r="Y553" s="10" t="s">
        <v>308</v>
      </c>
    </row>
    <row r="554" spans="1:25" x14ac:dyDescent="0.25">
      <c r="A554" s="24" t="s">
        <v>575</v>
      </c>
      <c r="B554" s="15">
        <v>385</v>
      </c>
      <c r="C554" s="15">
        <v>8</v>
      </c>
      <c r="D554" s="15">
        <v>19</v>
      </c>
      <c r="E554" s="15" t="str">
        <f t="shared" si="26"/>
        <v>_8_19</v>
      </c>
      <c r="F554" s="23" t="str">
        <f t="shared" si="27"/>
        <v>_8_19_385</v>
      </c>
      <c r="U554" s="15">
        <v>131</v>
      </c>
      <c r="V554" s="15">
        <v>8</v>
      </c>
      <c r="W554" s="15">
        <v>20</v>
      </c>
      <c r="X554" s="15" t="str">
        <f t="shared" si="25"/>
        <v>_8_20</v>
      </c>
      <c r="Y554" s="10" t="s">
        <v>321</v>
      </c>
    </row>
    <row r="555" spans="1:25" x14ac:dyDescent="0.25">
      <c r="A555" s="24" t="s">
        <v>580</v>
      </c>
      <c r="B555" s="15">
        <v>390</v>
      </c>
      <c r="C555" s="15">
        <v>8</v>
      </c>
      <c r="D555" s="15">
        <v>19</v>
      </c>
      <c r="E555" s="15" t="str">
        <f t="shared" si="26"/>
        <v>_8_19</v>
      </c>
      <c r="F555" s="23" t="str">
        <f t="shared" si="27"/>
        <v>_8_19_390</v>
      </c>
      <c r="U555" s="15">
        <v>145</v>
      </c>
      <c r="V555" s="15">
        <v>8</v>
      </c>
      <c r="W555" s="15">
        <v>20</v>
      </c>
      <c r="X555" s="15" t="str">
        <f t="shared" si="25"/>
        <v>_8_20</v>
      </c>
      <c r="Y555" s="10" t="s">
        <v>335</v>
      </c>
    </row>
    <row r="556" spans="1:25" x14ac:dyDescent="0.25">
      <c r="A556" s="24" t="s">
        <v>589</v>
      </c>
      <c r="B556" s="15">
        <v>399</v>
      </c>
      <c r="C556" s="15">
        <v>8</v>
      </c>
      <c r="D556" s="15">
        <v>19</v>
      </c>
      <c r="E556" s="15" t="str">
        <f t="shared" si="26"/>
        <v>_8_19</v>
      </c>
      <c r="F556" s="23" t="str">
        <f t="shared" si="27"/>
        <v>_8_19_399</v>
      </c>
      <c r="U556" s="15">
        <v>550</v>
      </c>
      <c r="V556" s="15">
        <v>8</v>
      </c>
      <c r="W556" s="15">
        <v>20</v>
      </c>
      <c r="X556" s="15" t="str">
        <f t="shared" si="25"/>
        <v>_8_20</v>
      </c>
      <c r="Y556" s="10" t="s">
        <v>739</v>
      </c>
    </row>
    <row r="557" spans="1:25" x14ac:dyDescent="0.25">
      <c r="A557" s="24" t="s">
        <v>593</v>
      </c>
      <c r="B557" s="15">
        <v>403</v>
      </c>
      <c r="C557" s="15">
        <v>8</v>
      </c>
      <c r="D557" s="15">
        <v>19</v>
      </c>
      <c r="E557" s="15" t="str">
        <f t="shared" si="26"/>
        <v>_8_19</v>
      </c>
      <c r="F557" s="23" t="str">
        <f t="shared" si="27"/>
        <v>_8_19_403</v>
      </c>
      <c r="U557" s="15">
        <v>194</v>
      </c>
      <c r="V557" s="15">
        <v>8</v>
      </c>
      <c r="W557" s="15">
        <v>20</v>
      </c>
      <c r="X557" s="15" t="str">
        <f t="shared" si="25"/>
        <v>_8_20</v>
      </c>
      <c r="Y557" s="10" t="s">
        <v>384</v>
      </c>
    </row>
    <row r="558" spans="1:25" x14ac:dyDescent="0.25">
      <c r="A558" s="24" t="s">
        <v>599</v>
      </c>
      <c r="B558" s="15">
        <v>409</v>
      </c>
      <c r="C558" s="15">
        <v>8</v>
      </c>
      <c r="D558" s="15">
        <v>19</v>
      </c>
      <c r="E558" s="15" t="str">
        <f t="shared" si="26"/>
        <v>_8_19</v>
      </c>
      <c r="F558" s="23" t="str">
        <f t="shared" si="27"/>
        <v>_8_19_409</v>
      </c>
      <c r="U558" s="15">
        <v>197</v>
      </c>
      <c r="V558" s="15">
        <v>8</v>
      </c>
      <c r="W558" s="15">
        <v>20</v>
      </c>
      <c r="X558" s="15" t="str">
        <f t="shared" si="25"/>
        <v>_8_20</v>
      </c>
      <c r="Y558" s="10" t="s">
        <v>387</v>
      </c>
    </row>
    <row r="559" spans="1:25" x14ac:dyDescent="0.25">
      <c r="A559" s="24" t="s">
        <v>709</v>
      </c>
      <c r="B559" s="15">
        <v>519</v>
      </c>
      <c r="C559" s="15">
        <v>8</v>
      </c>
      <c r="D559" s="15">
        <v>19</v>
      </c>
      <c r="E559" s="15" t="str">
        <f t="shared" si="26"/>
        <v>_8_19</v>
      </c>
      <c r="F559" s="23" t="str">
        <f t="shared" si="27"/>
        <v>_8_19_519</v>
      </c>
      <c r="U559" s="15">
        <v>219</v>
      </c>
      <c r="V559" s="15">
        <v>8</v>
      </c>
      <c r="W559" s="15">
        <v>20</v>
      </c>
      <c r="X559" s="15" t="str">
        <f t="shared" si="25"/>
        <v>_8_20</v>
      </c>
      <c r="Y559" s="10" t="s">
        <v>409</v>
      </c>
    </row>
    <row r="560" spans="1:25" x14ac:dyDescent="0.25">
      <c r="A560" s="24" t="s">
        <v>742</v>
      </c>
      <c r="B560" s="15">
        <v>553</v>
      </c>
      <c r="C560" s="15">
        <v>8</v>
      </c>
      <c r="D560" s="15">
        <v>19</v>
      </c>
      <c r="E560" s="15" t="str">
        <f t="shared" si="26"/>
        <v>_8_19</v>
      </c>
      <c r="F560" s="23" t="str">
        <f t="shared" si="27"/>
        <v>_8_19_553</v>
      </c>
      <c r="U560" s="15">
        <v>226</v>
      </c>
      <c r="V560" s="15">
        <v>8</v>
      </c>
      <c r="W560" s="15">
        <v>20</v>
      </c>
      <c r="X560" s="15" t="str">
        <f t="shared" si="25"/>
        <v>_8_20</v>
      </c>
      <c r="Y560" s="10" t="s">
        <v>416</v>
      </c>
    </row>
    <row r="561" spans="1:25" x14ac:dyDescent="0.25">
      <c r="A561" s="24" t="s">
        <v>188</v>
      </c>
      <c r="B561" s="15">
        <v>0</v>
      </c>
      <c r="C561" s="15">
        <v>8</v>
      </c>
      <c r="D561" s="15">
        <v>20</v>
      </c>
      <c r="E561" s="15" t="str">
        <f t="shared" si="26"/>
        <v>_8_20</v>
      </c>
      <c r="F561" s="23" t="str">
        <f t="shared" si="27"/>
        <v>_8_20_0</v>
      </c>
      <c r="U561" s="15">
        <v>233</v>
      </c>
      <c r="V561" s="15">
        <v>8</v>
      </c>
      <c r="W561" s="15">
        <v>20</v>
      </c>
      <c r="X561" s="15" t="str">
        <f t="shared" si="25"/>
        <v>_8_20</v>
      </c>
      <c r="Y561" s="10" t="s">
        <v>423</v>
      </c>
    </row>
    <row r="562" spans="1:25" x14ac:dyDescent="0.25">
      <c r="A562" s="24" t="s">
        <v>241</v>
      </c>
      <c r="B562" s="15">
        <v>51</v>
      </c>
      <c r="C562" s="15">
        <v>8</v>
      </c>
      <c r="D562" s="15">
        <v>20</v>
      </c>
      <c r="E562" s="15" t="str">
        <f t="shared" si="26"/>
        <v>_8_20</v>
      </c>
      <c r="F562" s="23" t="str">
        <f t="shared" si="27"/>
        <v>_8_20_51</v>
      </c>
      <c r="U562" s="15">
        <v>298</v>
      </c>
      <c r="V562" s="15">
        <v>8</v>
      </c>
      <c r="W562" s="15">
        <v>20</v>
      </c>
      <c r="X562" s="15" t="str">
        <f t="shared" si="25"/>
        <v>_8_20</v>
      </c>
      <c r="Y562" s="10" t="s">
        <v>488</v>
      </c>
    </row>
    <row r="563" spans="1:25" x14ac:dyDescent="0.25">
      <c r="A563" s="24" t="s">
        <v>268</v>
      </c>
      <c r="B563" s="15">
        <v>78</v>
      </c>
      <c r="C563" s="15">
        <v>8</v>
      </c>
      <c r="D563" s="15">
        <v>20</v>
      </c>
      <c r="E563" s="15" t="str">
        <f t="shared" si="26"/>
        <v>_8_20</v>
      </c>
      <c r="F563" s="23" t="str">
        <f t="shared" si="27"/>
        <v>_8_20_78</v>
      </c>
      <c r="U563" s="15">
        <v>325</v>
      </c>
      <c r="V563" s="15">
        <v>8</v>
      </c>
      <c r="W563" s="15">
        <v>20</v>
      </c>
      <c r="X563" s="15" t="str">
        <f t="shared" si="25"/>
        <v>_8_20</v>
      </c>
      <c r="Y563" s="10" t="s">
        <v>515</v>
      </c>
    </row>
    <row r="564" spans="1:25" x14ac:dyDescent="0.25">
      <c r="A564" s="24" t="s">
        <v>308</v>
      </c>
      <c r="B564" s="15">
        <v>118</v>
      </c>
      <c r="C564" s="15">
        <v>8</v>
      </c>
      <c r="D564" s="15">
        <v>20</v>
      </c>
      <c r="E564" s="15" t="str">
        <f t="shared" si="26"/>
        <v>_8_20</v>
      </c>
      <c r="F564" s="23" t="str">
        <f t="shared" si="27"/>
        <v>_8_20_118</v>
      </c>
      <c r="U564" s="15">
        <v>333</v>
      </c>
      <c r="V564" s="15">
        <v>8</v>
      </c>
      <c r="W564" s="15">
        <v>20</v>
      </c>
      <c r="X564" s="15" t="str">
        <f t="shared" si="25"/>
        <v>_8_20</v>
      </c>
      <c r="Y564" s="10" t="s">
        <v>523</v>
      </c>
    </row>
    <row r="565" spans="1:25" x14ac:dyDescent="0.25">
      <c r="A565" s="24" t="s">
        <v>321</v>
      </c>
      <c r="B565" s="15">
        <v>131</v>
      </c>
      <c r="C565" s="15">
        <v>8</v>
      </c>
      <c r="D565" s="15">
        <v>20</v>
      </c>
      <c r="E565" s="15" t="str">
        <f t="shared" si="26"/>
        <v>_8_20</v>
      </c>
      <c r="F565" s="23" t="str">
        <f t="shared" si="27"/>
        <v>_8_20_131</v>
      </c>
      <c r="U565" s="15">
        <v>343</v>
      </c>
      <c r="V565" s="15">
        <v>8</v>
      </c>
      <c r="W565" s="15">
        <v>20</v>
      </c>
      <c r="X565" s="15" t="str">
        <f t="shared" si="25"/>
        <v>_8_20</v>
      </c>
      <c r="Y565" s="10" t="s">
        <v>533</v>
      </c>
    </row>
    <row r="566" spans="1:25" x14ac:dyDescent="0.25">
      <c r="A566" s="24" t="s">
        <v>335</v>
      </c>
      <c r="B566" s="15">
        <v>145</v>
      </c>
      <c r="C566" s="15">
        <v>8</v>
      </c>
      <c r="D566" s="15">
        <v>20</v>
      </c>
      <c r="E566" s="15" t="str">
        <f t="shared" si="26"/>
        <v>_8_20</v>
      </c>
      <c r="F566" s="23" t="str">
        <f t="shared" si="27"/>
        <v>_8_20_145</v>
      </c>
      <c r="U566" s="15">
        <v>349</v>
      </c>
      <c r="V566" s="15">
        <v>8</v>
      </c>
      <c r="W566" s="15">
        <v>20</v>
      </c>
      <c r="X566" s="15" t="str">
        <f t="shared" si="25"/>
        <v>_8_20</v>
      </c>
      <c r="Y566" s="10" t="s">
        <v>539</v>
      </c>
    </row>
    <row r="567" spans="1:25" x14ac:dyDescent="0.25">
      <c r="A567" s="24" t="s">
        <v>739</v>
      </c>
      <c r="B567" s="15">
        <v>550</v>
      </c>
      <c r="C567" s="15">
        <v>8</v>
      </c>
      <c r="D567" s="15">
        <v>20</v>
      </c>
      <c r="E567" s="15" t="str">
        <f t="shared" si="26"/>
        <v>_8_20</v>
      </c>
      <c r="F567" s="23" t="str">
        <f t="shared" si="27"/>
        <v>_8_20_550</v>
      </c>
      <c r="U567" s="15">
        <v>356</v>
      </c>
      <c r="V567" s="15">
        <v>8</v>
      </c>
      <c r="W567" s="15">
        <v>20</v>
      </c>
      <c r="X567" s="15" t="str">
        <f t="shared" si="25"/>
        <v>_8_20</v>
      </c>
      <c r="Y567" s="10" t="s">
        <v>546</v>
      </c>
    </row>
    <row r="568" spans="1:25" x14ac:dyDescent="0.25">
      <c r="A568" s="24" t="s">
        <v>384</v>
      </c>
      <c r="B568" s="15">
        <v>194</v>
      </c>
      <c r="C568" s="15">
        <v>8</v>
      </c>
      <c r="D568" s="15">
        <v>20</v>
      </c>
      <c r="E568" s="15" t="str">
        <f t="shared" si="26"/>
        <v>_8_20</v>
      </c>
      <c r="F568" s="23" t="str">
        <f t="shared" si="27"/>
        <v>_8_20_194</v>
      </c>
      <c r="U568" s="15">
        <v>380</v>
      </c>
      <c r="V568" s="15">
        <v>8</v>
      </c>
      <c r="W568" s="15">
        <v>20</v>
      </c>
      <c r="X568" s="15" t="str">
        <f t="shared" si="25"/>
        <v>_8_20</v>
      </c>
      <c r="Y568" s="10" t="s">
        <v>570</v>
      </c>
    </row>
    <row r="569" spans="1:25" x14ac:dyDescent="0.25">
      <c r="A569" s="24" t="s">
        <v>387</v>
      </c>
      <c r="B569" s="15">
        <v>197</v>
      </c>
      <c r="C569" s="15">
        <v>8</v>
      </c>
      <c r="D569" s="15">
        <v>20</v>
      </c>
      <c r="E569" s="15" t="str">
        <f t="shared" si="26"/>
        <v>_8_20</v>
      </c>
      <c r="F569" s="23" t="str">
        <f t="shared" si="27"/>
        <v>_8_20_197</v>
      </c>
      <c r="U569" s="15">
        <v>411</v>
      </c>
      <c r="V569" s="15">
        <v>8</v>
      </c>
      <c r="W569" s="15">
        <v>20</v>
      </c>
      <c r="X569" s="15" t="str">
        <f t="shared" si="25"/>
        <v>_8_20</v>
      </c>
      <c r="Y569" s="10" t="s">
        <v>601</v>
      </c>
    </row>
    <row r="570" spans="1:25" x14ac:dyDescent="0.25">
      <c r="A570" s="24" t="s">
        <v>409</v>
      </c>
      <c r="B570" s="15">
        <v>219</v>
      </c>
      <c r="C570" s="15">
        <v>8</v>
      </c>
      <c r="D570" s="15">
        <v>20</v>
      </c>
      <c r="E570" s="15" t="str">
        <f t="shared" si="26"/>
        <v>_8_20</v>
      </c>
      <c r="F570" s="23" t="str">
        <f t="shared" si="27"/>
        <v>_8_20_219</v>
      </c>
      <c r="U570" s="15">
        <v>449</v>
      </c>
      <c r="V570" s="15">
        <v>8</v>
      </c>
      <c r="W570" s="15">
        <v>20</v>
      </c>
      <c r="X570" s="15" t="str">
        <f t="shared" si="25"/>
        <v>_8_20</v>
      </c>
      <c r="Y570" s="10" t="s">
        <v>639</v>
      </c>
    </row>
    <row r="571" spans="1:25" x14ac:dyDescent="0.25">
      <c r="A571" s="24" t="s">
        <v>416</v>
      </c>
      <c r="B571" s="15">
        <v>226</v>
      </c>
      <c r="C571" s="15">
        <v>8</v>
      </c>
      <c r="D571" s="15">
        <v>20</v>
      </c>
      <c r="E571" s="15" t="str">
        <f t="shared" si="26"/>
        <v>_8_20</v>
      </c>
      <c r="F571" s="23" t="str">
        <f t="shared" si="27"/>
        <v>_8_20_226</v>
      </c>
      <c r="U571" s="15">
        <v>475</v>
      </c>
      <c r="V571" s="15">
        <v>8</v>
      </c>
      <c r="W571" s="15">
        <v>20</v>
      </c>
      <c r="X571" s="15" t="str">
        <f t="shared" si="25"/>
        <v>_8_20</v>
      </c>
      <c r="Y571" s="10" t="s">
        <v>665</v>
      </c>
    </row>
    <row r="572" spans="1:25" x14ac:dyDescent="0.25">
      <c r="A572" s="24" t="s">
        <v>423</v>
      </c>
      <c r="B572" s="15">
        <v>233</v>
      </c>
      <c r="C572" s="15">
        <v>8</v>
      </c>
      <c r="D572" s="15">
        <v>20</v>
      </c>
      <c r="E572" s="15" t="str">
        <f t="shared" si="26"/>
        <v>_8_20</v>
      </c>
      <c r="F572" s="23" t="str">
        <f t="shared" si="27"/>
        <v>_8_20_233</v>
      </c>
      <c r="U572" s="15">
        <v>506</v>
      </c>
      <c r="V572" s="15">
        <v>8</v>
      </c>
      <c r="W572" s="15">
        <v>20</v>
      </c>
      <c r="X572" s="15" t="str">
        <f t="shared" si="25"/>
        <v>_8_20</v>
      </c>
      <c r="Y572" s="10" t="s">
        <v>696</v>
      </c>
    </row>
    <row r="573" spans="1:25" x14ac:dyDescent="0.25">
      <c r="A573" s="24" t="s">
        <v>488</v>
      </c>
      <c r="B573" s="15">
        <v>298</v>
      </c>
      <c r="C573" s="15">
        <v>8</v>
      </c>
      <c r="D573" s="15">
        <v>20</v>
      </c>
      <c r="E573" s="15" t="str">
        <f t="shared" si="26"/>
        <v>_8_20</v>
      </c>
      <c r="F573" s="23" t="str">
        <f t="shared" si="27"/>
        <v>_8_20_298</v>
      </c>
      <c r="U573" s="15">
        <v>546</v>
      </c>
      <c r="V573" s="15">
        <v>8</v>
      </c>
      <c r="W573" s="15">
        <v>20</v>
      </c>
      <c r="X573" s="15" t="str">
        <f t="shared" si="25"/>
        <v>_8_20</v>
      </c>
      <c r="Y573" s="10" t="s">
        <v>735</v>
      </c>
    </row>
    <row r="574" spans="1:25" x14ac:dyDescent="0.25">
      <c r="A574" s="24" t="s">
        <v>515</v>
      </c>
      <c r="B574" s="15">
        <v>325</v>
      </c>
      <c r="C574" s="15">
        <v>8</v>
      </c>
      <c r="D574" s="15">
        <v>20</v>
      </c>
      <c r="E574" s="15" t="str">
        <f t="shared" si="26"/>
        <v>_8_20</v>
      </c>
      <c r="F574" s="23" t="str">
        <f t="shared" si="27"/>
        <v>_8_20_325</v>
      </c>
      <c r="U574" s="15">
        <v>551</v>
      </c>
      <c r="V574" s="15">
        <v>8</v>
      </c>
      <c r="W574" s="15">
        <v>20</v>
      </c>
      <c r="X574" s="15" t="str">
        <f t="shared" si="25"/>
        <v>_8_20</v>
      </c>
      <c r="Y574" s="10" t="s">
        <v>740</v>
      </c>
    </row>
    <row r="575" spans="1:25" x14ac:dyDescent="0.25">
      <c r="A575" s="24" t="s">
        <v>523</v>
      </c>
      <c r="B575" s="15">
        <v>333</v>
      </c>
      <c r="C575" s="15">
        <v>8</v>
      </c>
      <c r="D575" s="15">
        <v>20</v>
      </c>
      <c r="E575" s="15" t="str">
        <f t="shared" si="26"/>
        <v>_8_20</v>
      </c>
      <c r="F575" s="23" t="str">
        <f t="shared" si="27"/>
        <v>_8_20_333</v>
      </c>
      <c r="U575" s="15">
        <v>560</v>
      </c>
      <c r="V575" s="15">
        <v>8</v>
      </c>
      <c r="W575" s="15">
        <v>20</v>
      </c>
      <c r="X575" s="15" t="str">
        <f t="shared" si="25"/>
        <v>_8_20</v>
      </c>
      <c r="Y575" s="10" t="s">
        <v>749</v>
      </c>
    </row>
    <row r="576" spans="1:25" x14ac:dyDescent="0.25">
      <c r="A576" s="24" t="s">
        <v>533</v>
      </c>
      <c r="B576" s="15">
        <v>343</v>
      </c>
      <c r="C576" s="15">
        <v>8</v>
      </c>
      <c r="D576" s="15">
        <v>20</v>
      </c>
      <c r="E576" s="15" t="str">
        <f t="shared" si="26"/>
        <v>_8_20</v>
      </c>
      <c r="F576" s="23" t="str">
        <f t="shared" si="27"/>
        <v>_8_20_343</v>
      </c>
      <c r="U576" s="15">
        <v>15</v>
      </c>
      <c r="V576" s="15">
        <v>8</v>
      </c>
      <c r="W576" s="15">
        <v>24</v>
      </c>
      <c r="X576" s="15" t="str">
        <f t="shared" si="25"/>
        <v>_8_24</v>
      </c>
      <c r="Y576" s="10" t="s">
        <v>205</v>
      </c>
    </row>
    <row r="577" spans="1:25" x14ac:dyDescent="0.25">
      <c r="A577" s="24" t="s">
        <v>539</v>
      </c>
      <c r="B577" s="15">
        <v>349</v>
      </c>
      <c r="C577" s="15">
        <v>8</v>
      </c>
      <c r="D577" s="15">
        <v>20</v>
      </c>
      <c r="E577" s="15" t="str">
        <f t="shared" si="26"/>
        <v>_8_20</v>
      </c>
      <c r="F577" s="23" t="str">
        <f t="shared" si="27"/>
        <v>_8_20_349</v>
      </c>
      <c r="U577" s="15">
        <v>0</v>
      </c>
      <c r="V577" s="15">
        <v>8</v>
      </c>
      <c r="W577" s="15">
        <v>24</v>
      </c>
      <c r="X577" s="15" t="str">
        <f t="shared" si="25"/>
        <v>_8_24</v>
      </c>
      <c r="Y577" s="10" t="s">
        <v>189</v>
      </c>
    </row>
    <row r="578" spans="1:25" x14ac:dyDescent="0.25">
      <c r="A578" s="24" t="s">
        <v>546</v>
      </c>
      <c r="B578" s="15">
        <v>356</v>
      </c>
      <c r="C578" s="15">
        <v>8</v>
      </c>
      <c r="D578" s="15">
        <v>20</v>
      </c>
      <c r="E578" s="15" t="str">
        <f t="shared" si="26"/>
        <v>_8_20</v>
      </c>
      <c r="F578" s="23" t="str">
        <f t="shared" si="27"/>
        <v>_8_20_356</v>
      </c>
      <c r="U578" s="15">
        <v>28</v>
      </c>
      <c r="V578" s="15">
        <v>8</v>
      </c>
      <c r="W578" s="15">
        <v>24</v>
      </c>
      <c r="X578" s="15" t="str">
        <f t="shared" si="25"/>
        <v>_8_24</v>
      </c>
      <c r="Y578" s="10" t="s">
        <v>218</v>
      </c>
    </row>
    <row r="579" spans="1:25" x14ac:dyDescent="0.25">
      <c r="A579" s="24" t="s">
        <v>570</v>
      </c>
      <c r="B579" s="15">
        <v>380</v>
      </c>
      <c r="C579" s="15">
        <v>8</v>
      </c>
      <c r="D579" s="15">
        <v>20</v>
      </c>
      <c r="E579" s="15" t="str">
        <f t="shared" si="26"/>
        <v>_8_20</v>
      </c>
      <c r="F579" s="23" t="str">
        <f t="shared" si="27"/>
        <v>_8_20_380</v>
      </c>
      <c r="U579" s="15">
        <v>17</v>
      </c>
      <c r="V579" s="15">
        <v>8</v>
      </c>
      <c r="W579" s="15">
        <v>24</v>
      </c>
      <c r="X579" s="15" t="str">
        <f t="shared" si="25"/>
        <v>_8_24</v>
      </c>
      <c r="Y579" s="10" t="s">
        <v>207</v>
      </c>
    </row>
    <row r="580" spans="1:25" x14ac:dyDescent="0.25">
      <c r="A580" s="24" t="s">
        <v>601</v>
      </c>
      <c r="B580" s="15">
        <v>411</v>
      </c>
      <c r="C580" s="15">
        <v>8</v>
      </c>
      <c r="D580" s="15">
        <v>20</v>
      </c>
      <c r="E580" s="15" t="str">
        <f t="shared" si="26"/>
        <v>_8_20</v>
      </c>
      <c r="F580" s="23" t="str">
        <f t="shared" si="27"/>
        <v>_8_20_411</v>
      </c>
      <c r="U580" s="15">
        <v>69</v>
      </c>
      <c r="V580" s="15">
        <v>8</v>
      </c>
      <c r="W580" s="15">
        <v>24</v>
      </c>
      <c r="X580" s="15" t="str">
        <f t="shared" ref="X580:X611" si="28">CONCATENATE("_",V580,"_",W580)</f>
        <v>_8_24</v>
      </c>
      <c r="Y580" s="10" t="s">
        <v>259</v>
      </c>
    </row>
    <row r="581" spans="1:25" x14ac:dyDescent="0.25">
      <c r="A581" s="24" t="s">
        <v>639</v>
      </c>
      <c r="B581" s="15">
        <v>449</v>
      </c>
      <c r="C581" s="15">
        <v>8</v>
      </c>
      <c r="D581" s="15">
        <v>20</v>
      </c>
      <c r="E581" s="15" t="str">
        <f t="shared" si="26"/>
        <v>_8_20</v>
      </c>
      <c r="F581" s="23" t="str">
        <f t="shared" si="27"/>
        <v>_8_20_449</v>
      </c>
      <c r="U581" s="15">
        <v>80</v>
      </c>
      <c r="V581" s="15">
        <v>8</v>
      </c>
      <c r="W581" s="15">
        <v>24</v>
      </c>
      <c r="X581" s="15" t="str">
        <f t="shared" si="28"/>
        <v>_8_24</v>
      </c>
      <c r="Y581" s="10" t="s">
        <v>270</v>
      </c>
    </row>
    <row r="582" spans="1:25" x14ac:dyDescent="0.25">
      <c r="A582" s="24" t="s">
        <v>665</v>
      </c>
      <c r="B582" s="15">
        <v>475</v>
      </c>
      <c r="C582" s="15">
        <v>8</v>
      </c>
      <c r="D582" s="15">
        <v>20</v>
      </c>
      <c r="E582" s="15" t="str">
        <f t="shared" si="26"/>
        <v>_8_20</v>
      </c>
      <c r="F582" s="23" t="str">
        <f t="shared" si="27"/>
        <v>_8_20_475</v>
      </c>
      <c r="U582" s="15">
        <v>101</v>
      </c>
      <c r="V582" s="15">
        <v>8</v>
      </c>
      <c r="W582" s="15">
        <v>24</v>
      </c>
      <c r="X582" s="15" t="str">
        <f t="shared" si="28"/>
        <v>_8_24</v>
      </c>
      <c r="Y582" s="10" t="s">
        <v>291</v>
      </c>
    </row>
    <row r="583" spans="1:25" x14ac:dyDescent="0.25">
      <c r="A583" s="24" t="s">
        <v>696</v>
      </c>
      <c r="B583" s="15">
        <v>506</v>
      </c>
      <c r="C583" s="15">
        <v>8</v>
      </c>
      <c r="D583" s="15">
        <v>20</v>
      </c>
      <c r="E583" s="15" t="str">
        <f t="shared" si="26"/>
        <v>_8_20</v>
      </c>
      <c r="F583" s="23" t="str">
        <f t="shared" si="27"/>
        <v>_8_20_506</v>
      </c>
      <c r="U583" s="15">
        <v>203</v>
      </c>
      <c r="V583" s="15">
        <v>8</v>
      </c>
      <c r="W583" s="15">
        <v>24</v>
      </c>
      <c r="X583" s="15" t="str">
        <f t="shared" si="28"/>
        <v>_8_24</v>
      </c>
      <c r="Y583" s="10" t="s">
        <v>393</v>
      </c>
    </row>
    <row r="584" spans="1:25" x14ac:dyDescent="0.25">
      <c r="A584" s="24" t="s">
        <v>735</v>
      </c>
      <c r="B584" s="15">
        <v>546</v>
      </c>
      <c r="C584" s="15">
        <v>8</v>
      </c>
      <c r="D584" s="15">
        <v>20</v>
      </c>
      <c r="E584" s="15" t="str">
        <f t="shared" si="26"/>
        <v>_8_20</v>
      </c>
      <c r="F584" s="23" t="str">
        <f t="shared" si="27"/>
        <v>_8_20_546</v>
      </c>
      <c r="U584" s="15">
        <v>238</v>
      </c>
      <c r="V584" s="15">
        <v>8</v>
      </c>
      <c r="W584" s="15">
        <v>24</v>
      </c>
      <c r="X584" s="15" t="str">
        <f t="shared" si="28"/>
        <v>_8_24</v>
      </c>
      <c r="Y584" s="10" t="s">
        <v>428</v>
      </c>
    </row>
    <row r="585" spans="1:25" x14ac:dyDescent="0.25">
      <c r="A585" s="24" t="s">
        <v>740</v>
      </c>
      <c r="B585" s="15">
        <v>551</v>
      </c>
      <c r="C585" s="15">
        <v>8</v>
      </c>
      <c r="D585" s="15">
        <v>20</v>
      </c>
      <c r="E585" s="15" t="str">
        <f t="shared" si="26"/>
        <v>_8_20</v>
      </c>
      <c r="F585" s="23" t="str">
        <f t="shared" si="27"/>
        <v>_8_20_551</v>
      </c>
      <c r="U585" s="15">
        <v>241</v>
      </c>
      <c r="V585" s="15">
        <v>8</v>
      </c>
      <c r="W585" s="15">
        <v>24</v>
      </c>
      <c r="X585" s="15" t="str">
        <f t="shared" si="28"/>
        <v>_8_24</v>
      </c>
      <c r="Y585" s="10" t="s">
        <v>431</v>
      </c>
    </row>
    <row r="586" spans="1:25" x14ac:dyDescent="0.25">
      <c r="A586" s="24" t="s">
        <v>749</v>
      </c>
      <c r="B586" s="15">
        <v>560</v>
      </c>
      <c r="C586" s="15">
        <v>8</v>
      </c>
      <c r="D586" s="15">
        <v>20</v>
      </c>
      <c r="E586" s="15" t="str">
        <f t="shared" si="26"/>
        <v>_8_20</v>
      </c>
      <c r="F586" s="23" t="str">
        <f t="shared" si="27"/>
        <v>_8_20_560</v>
      </c>
      <c r="U586" s="15">
        <v>268</v>
      </c>
      <c r="V586" s="15">
        <v>8</v>
      </c>
      <c r="W586" s="15">
        <v>24</v>
      </c>
      <c r="X586" s="15" t="str">
        <f t="shared" si="28"/>
        <v>_8_24</v>
      </c>
      <c r="Y586" s="10" t="s">
        <v>458</v>
      </c>
    </row>
    <row r="587" spans="1:25" x14ac:dyDescent="0.25">
      <c r="A587" s="24" t="s">
        <v>205</v>
      </c>
      <c r="B587" s="15">
        <v>15</v>
      </c>
      <c r="C587" s="15">
        <v>8</v>
      </c>
      <c r="D587" s="15">
        <v>24</v>
      </c>
      <c r="E587" s="15" t="str">
        <f t="shared" si="26"/>
        <v>_8_24</v>
      </c>
      <c r="F587" s="23" t="str">
        <f t="shared" si="27"/>
        <v>_8_24_15</v>
      </c>
      <c r="U587" s="15">
        <v>534</v>
      </c>
      <c r="V587" s="15">
        <v>8</v>
      </c>
      <c r="W587" s="15">
        <v>24</v>
      </c>
      <c r="X587" s="15" t="str">
        <f t="shared" si="28"/>
        <v>_8_24</v>
      </c>
      <c r="Y587" s="10" t="s">
        <v>724</v>
      </c>
    </row>
    <row r="588" spans="1:25" x14ac:dyDescent="0.25">
      <c r="A588" s="24" t="s">
        <v>189</v>
      </c>
      <c r="B588" s="15">
        <v>0</v>
      </c>
      <c r="C588" s="15">
        <v>8</v>
      </c>
      <c r="D588" s="15">
        <v>24</v>
      </c>
      <c r="E588" s="15" t="str">
        <f t="shared" si="26"/>
        <v>_8_24</v>
      </c>
      <c r="F588" s="23" t="str">
        <f t="shared" si="27"/>
        <v>_8_24_0</v>
      </c>
      <c r="U588" s="15">
        <v>542</v>
      </c>
      <c r="V588" s="15">
        <v>8</v>
      </c>
      <c r="W588" s="15">
        <v>24</v>
      </c>
      <c r="X588" s="15" t="str">
        <f t="shared" si="28"/>
        <v>_8_24</v>
      </c>
      <c r="Y588" s="10" t="s">
        <v>731</v>
      </c>
    </row>
    <row r="589" spans="1:25" x14ac:dyDescent="0.25">
      <c r="A589" s="24" t="s">
        <v>218</v>
      </c>
      <c r="B589" s="15">
        <v>28</v>
      </c>
      <c r="C589" s="15">
        <v>8</v>
      </c>
      <c r="D589" s="15">
        <v>24</v>
      </c>
      <c r="E589" s="15" t="str">
        <f t="shared" si="26"/>
        <v>_8_24</v>
      </c>
      <c r="F589" s="23" t="str">
        <f t="shared" si="27"/>
        <v>_8_24_28</v>
      </c>
      <c r="U589" s="15">
        <v>563</v>
      </c>
      <c r="V589" s="15">
        <v>8</v>
      </c>
      <c r="W589" s="15">
        <v>24</v>
      </c>
      <c r="X589" s="15" t="str">
        <f t="shared" si="28"/>
        <v>_8_24</v>
      </c>
      <c r="Y589" s="10" t="s">
        <v>752</v>
      </c>
    </row>
    <row r="590" spans="1:25" x14ac:dyDescent="0.25">
      <c r="A590" s="24" t="s">
        <v>207</v>
      </c>
      <c r="B590" s="15">
        <v>17</v>
      </c>
      <c r="C590" s="15">
        <v>8</v>
      </c>
      <c r="D590" s="15">
        <v>24</v>
      </c>
      <c r="E590" s="15" t="str">
        <f t="shared" si="26"/>
        <v>_8_24</v>
      </c>
      <c r="F590" s="23" t="str">
        <f t="shared" si="27"/>
        <v>_8_24_17</v>
      </c>
      <c r="U590" s="15">
        <v>7</v>
      </c>
      <c r="V590" s="15">
        <v>8</v>
      </c>
      <c r="W590" s="15">
        <v>25</v>
      </c>
      <c r="X590" s="15" t="str">
        <f t="shared" si="28"/>
        <v>_8_25</v>
      </c>
      <c r="Y590" s="10" t="s">
        <v>197</v>
      </c>
    </row>
    <row r="591" spans="1:25" x14ac:dyDescent="0.25">
      <c r="A591" s="24" t="s">
        <v>259</v>
      </c>
      <c r="B591" s="15">
        <v>69</v>
      </c>
      <c r="C591" s="15">
        <v>8</v>
      </c>
      <c r="D591" s="15">
        <v>24</v>
      </c>
      <c r="E591" s="15" t="str">
        <f t="shared" ref="E591:E622" si="29">CONCATENATE("_",C591,"_",D591)</f>
        <v>_8_24</v>
      </c>
      <c r="F591" s="23" t="str">
        <f t="shared" ref="F591:F622" si="30">CONCATENATE("_",C591,"_",D591,"_",B591)</f>
        <v>_8_24_69</v>
      </c>
      <c r="U591" s="15">
        <v>0</v>
      </c>
      <c r="V591" s="15">
        <v>8</v>
      </c>
      <c r="W591" s="15">
        <v>25</v>
      </c>
      <c r="X591" s="15" t="str">
        <f t="shared" si="28"/>
        <v>_8_25</v>
      </c>
      <c r="Y591" s="10" t="s">
        <v>190</v>
      </c>
    </row>
    <row r="592" spans="1:25" x14ac:dyDescent="0.25">
      <c r="A592" s="24" t="s">
        <v>270</v>
      </c>
      <c r="B592" s="15">
        <v>80</v>
      </c>
      <c r="C592" s="15">
        <v>8</v>
      </c>
      <c r="D592" s="15">
        <v>24</v>
      </c>
      <c r="E592" s="15" t="str">
        <f t="shared" si="29"/>
        <v>_8_24</v>
      </c>
      <c r="F592" s="23" t="str">
        <f t="shared" si="30"/>
        <v>_8_24_80</v>
      </c>
      <c r="U592" s="15">
        <v>49</v>
      </c>
      <c r="V592" s="15">
        <v>8</v>
      </c>
      <c r="W592" s="15">
        <v>25</v>
      </c>
      <c r="X592" s="15" t="str">
        <f t="shared" si="28"/>
        <v>_8_25</v>
      </c>
      <c r="Y592" s="10" t="s">
        <v>239</v>
      </c>
    </row>
    <row r="593" spans="1:25" x14ac:dyDescent="0.25">
      <c r="A593" s="24" t="s">
        <v>291</v>
      </c>
      <c r="B593" s="15">
        <v>101</v>
      </c>
      <c r="C593" s="15">
        <v>8</v>
      </c>
      <c r="D593" s="15">
        <v>24</v>
      </c>
      <c r="E593" s="15" t="str">
        <f t="shared" si="29"/>
        <v>_8_24</v>
      </c>
      <c r="F593" s="23" t="str">
        <f t="shared" si="30"/>
        <v>_8_24_101</v>
      </c>
      <c r="U593" s="15">
        <v>68</v>
      </c>
      <c r="V593" s="15">
        <v>8</v>
      </c>
      <c r="W593" s="15">
        <v>25</v>
      </c>
      <c r="X593" s="15" t="str">
        <f t="shared" si="28"/>
        <v>_8_25</v>
      </c>
      <c r="Y593" s="10" t="s">
        <v>258</v>
      </c>
    </row>
    <row r="594" spans="1:25" x14ac:dyDescent="0.25">
      <c r="A594" s="24" t="s">
        <v>393</v>
      </c>
      <c r="B594" s="15">
        <v>203</v>
      </c>
      <c r="C594" s="15">
        <v>8</v>
      </c>
      <c r="D594" s="15">
        <v>24</v>
      </c>
      <c r="E594" s="15" t="str">
        <f t="shared" si="29"/>
        <v>_8_24</v>
      </c>
      <c r="F594" s="23" t="str">
        <f t="shared" si="30"/>
        <v>_8_24_203</v>
      </c>
      <c r="U594" s="15">
        <v>103</v>
      </c>
      <c r="V594" s="15">
        <v>8</v>
      </c>
      <c r="W594" s="15">
        <v>25</v>
      </c>
      <c r="X594" s="15" t="str">
        <f t="shared" si="28"/>
        <v>_8_25</v>
      </c>
      <c r="Y594" s="10" t="s">
        <v>293</v>
      </c>
    </row>
    <row r="595" spans="1:25" x14ac:dyDescent="0.25">
      <c r="A595" s="24" t="s">
        <v>428</v>
      </c>
      <c r="B595" s="15">
        <v>238</v>
      </c>
      <c r="C595" s="15">
        <v>8</v>
      </c>
      <c r="D595" s="15">
        <v>24</v>
      </c>
      <c r="E595" s="15" t="str">
        <f t="shared" si="29"/>
        <v>_8_24</v>
      </c>
      <c r="F595" s="23" t="str">
        <f t="shared" si="30"/>
        <v>_8_24_238</v>
      </c>
      <c r="U595" s="15">
        <v>112</v>
      </c>
      <c r="V595" s="15">
        <v>8</v>
      </c>
      <c r="W595" s="15">
        <v>25</v>
      </c>
      <c r="X595" s="15" t="str">
        <f t="shared" si="28"/>
        <v>_8_25</v>
      </c>
      <c r="Y595" s="10" t="s">
        <v>302</v>
      </c>
    </row>
    <row r="596" spans="1:25" x14ac:dyDescent="0.25">
      <c r="A596" s="24" t="s">
        <v>431</v>
      </c>
      <c r="B596" s="15">
        <v>241</v>
      </c>
      <c r="C596" s="15">
        <v>8</v>
      </c>
      <c r="D596" s="15">
        <v>24</v>
      </c>
      <c r="E596" s="15" t="str">
        <f t="shared" si="29"/>
        <v>_8_24</v>
      </c>
      <c r="F596" s="23" t="str">
        <f t="shared" si="30"/>
        <v>_8_24_241</v>
      </c>
      <c r="U596" s="15">
        <v>132</v>
      </c>
      <c r="V596" s="15">
        <v>8</v>
      </c>
      <c r="W596" s="15">
        <v>25</v>
      </c>
      <c r="X596" s="15" t="str">
        <f t="shared" si="28"/>
        <v>_8_25</v>
      </c>
      <c r="Y596" s="10" t="s">
        <v>322</v>
      </c>
    </row>
    <row r="597" spans="1:25" x14ac:dyDescent="0.25">
      <c r="A597" s="24" t="s">
        <v>458</v>
      </c>
      <c r="B597" s="15">
        <v>268</v>
      </c>
      <c r="C597" s="15">
        <v>8</v>
      </c>
      <c r="D597" s="15">
        <v>24</v>
      </c>
      <c r="E597" s="15" t="str">
        <f t="shared" si="29"/>
        <v>_8_24</v>
      </c>
      <c r="F597" s="23" t="str">
        <f t="shared" si="30"/>
        <v>_8_24_268</v>
      </c>
      <c r="U597" s="15">
        <v>162</v>
      </c>
      <c r="V597" s="15">
        <v>8</v>
      </c>
      <c r="W597" s="15">
        <v>25</v>
      </c>
      <c r="X597" s="15" t="str">
        <f t="shared" si="28"/>
        <v>_8_25</v>
      </c>
      <c r="Y597" s="10" t="s">
        <v>352</v>
      </c>
    </row>
    <row r="598" spans="1:25" x14ac:dyDescent="0.25">
      <c r="A598" s="24" t="s">
        <v>724</v>
      </c>
      <c r="B598" s="15">
        <v>534</v>
      </c>
      <c r="C598" s="15">
        <v>8</v>
      </c>
      <c r="D598" s="15">
        <v>24</v>
      </c>
      <c r="E598" s="15" t="str">
        <f t="shared" si="29"/>
        <v>_8_24</v>
      </c>
      <c r="F598" s="23" t="str">
        <f t="shared" si="30"/>
        <v>_8_24_534</v>
      </c>
      <c r="U598" s="15">
        <v>72</v>
      </c>
      <c r="V598" s="15">
        <v>8</v>
      </c>
      <c r="W598" s="15">
        <v>25</v>
      </c>
      <c r="X598" s="15" t="str">
        <f t="shared" si="28"/>
        <v>_8_25</v>
      </c>
      <c r="Y598" s="10" t="s">
        <v>262</v>
      </c>
    </row>
    <row r="599" spans="1:25" x14ac:dyDescent="0.25">
      <c r="A599" s="24" t="s">
        <v>731</v>
      </c>
      <c r="B599" s="15">
        <v>542</v>
      </c>
      <c r="C599" s="15">
        <v>8</v>
      </c>
      <c r="D599" s="15">
        <v>24</v>
      </c>
      <c r="E599" s="15" t="str">
        <f t="shared" si="29"/>
        <v>_8_24</v>
      </c>
      <c r="F599" s="23" t="str">
        <f t="shared" si="30"/>
        <v>_8_24_542</v>
      </c>
      <c r="U599" s="15">
        <v>192</v>
      </c>
      <c r="V599" s="15">
        <v>8</v>
      </c>
      <c r="W599" s="15">
        <v>25</v>
      </c>
      <c r="X599" s="15" t="str">
        <f t="shared" si="28"/>
        <v>_8_25</v>
      </c>
      <c r="Y599" s="10" t="s">
        <v>382</v>
      </c>
    </row>
    <row r="600" spans="1:25" x14ac:dyDescent="0.25">
      <c r="A600" s="24" t="s">
        <v>752</v>
      </c>
      <c r="B600" s="15">
        <v>563</v>
      </c>
      <c r="C600" s="15">
        <v>8</v>
      </c>
      <c r="D600" s="15">
        <v>24</v>
      </c>
      <c r="E600" s="15" t="str">
        <f t="shared" si="29"/>
        <v>_8_24</v>
      </c>
      <c r="F600" s="23" t="str">
        <f t="shared" si="30"/>
        <v>_8_24_563</v>
      </c>
      <c r="U600" s="15">
        <v>243</v>
      </c>
      <c r="V600" s="15">
        <v>8</v>
      </c>
      <c r="W600" s="15">
        <v>25</v>
      </c>
      <c r="X600" s="15" t="str">
        <f t="shared" si="28"/>
        <v>_8_25</v>
      </c>
      <c r="Y600" s="10" t="s">
        <v>433</v>
      </c>
    </row>
    <row r="601" spans="1:25" x14ac:dyDescent="0.25">
      <c r="A601" s="24" t="s">
        <v>197</v>
      </c>
      <c r="B601" s="15">
        <v>7</v>
      </c>
      <c r="C601" s="15">
        <v>8</v>
      </c>
      <c r="D601" s="15">
        <v>25</v>
      </c>
      <c r="E601" s="15" t="str">
        <f t="shared" si="29"/>
        <v>_8_25</v>
      </c>
      <c r="F601" s="23" t="str">
        <f t="shared" si="30"/>
        <v>_8_25_7</v>
      </c>
      <c r="U601" s="15">
        <v>284</v>
      </c>
      <c r="V601" s="15">
        <v>8</v>
      </c>
      <c r="W601" s="15">
        <v>25</v>
      </c>
      <c r="X601" s="15" t="str">
        <f t="shared" si="28"/>
        <v>_8_25</v>
      </c>
      <c r="Y601" s="10" t="s">
        <v>474</v>
      </c>
    </row>
    <row r="602" spans="1:25" x14ac:dyDescent="0.25">
      <c r="A602" s="24" t="s">
        <v>190</v>
      </c>
      <c r="B602" s="15">
        <v>0</v>
      </c>
      <c r="C602" s="15">
        <v>8</v>
      </c>
      <c r="D602" s="15">
        <v>25</v>
      </c>
      <c r="E602" s="15" t="str">
        <f t="shared" si="29"/>
        <v>_8_25</v>
      </c>
      <c r="F602" s="23" t="str">
        <f t="shared" si="30"/>
        <v>_8_25_0</v>
      </c>
      <c r="U602" s="15">
        <v>301</v>
      </c>
      <c r="V602" s="15">
        <v>8</v>
      </c>
      <c r="W602" s="15">
        <v>25</v>
      </c>
      <c r="X602" s="15" t="str">
        <f t="shared" si="28"/>
        <v>_8_25</v>
      </c>
      <c r="Y602" s="10" t="s">
        <v>491</v>
      </c>
    </row>
    <row r="603" spans="1:25" x14ac:dyDescent="0.25">
      <c r="A603" s="24" t="s">
        <v>239</v>
      </c>
      <c r="B603" s="15">
        <v>49</v>
      </c>
      <c r="C603" s="15">
        <v>8</v>
      </c>
      <c r="D603" s="15">
        <v>25</v>
      </c>
      <c r="E603" s="15" t="str">
        <f t="shared" si="29"/>
        <v>_8_25</v>
      </c>
      <c r="F603" s="23" t="str">
        <f t="shared" si="30"/>
        <v>_8_25_49</v>
      </c>
      <c r="U603" s="15">
        <v>315</v>
      </c>
      <c r="V603" s="15">
        <v>8</v>
      </c>
      <c r="W603" s="15">
        <v>25</v>
      </c>
      <c r="X603" s="15" t="str">
        <f t="shared" si="28"/>
        <v>_8_25</v>
      </c>
      <c r="Y603" s="10" t="s">
        <v>505</v>
      </c>
    </row>
    <row r="604" spans="1:25" x14ac:dyDescent="0.25">
      <c r="A604" s="24" t="s">
        <v>258</v>
      </c>
      <c r="B604" s="15">
        <v>68</v>
      </c>
      <c r="C604" s="15">
        <v>8</v>
      </c>
      <c r="D604" s="15">
        <v>25</v>
      </c>
      <c r="E604" s="15" t="str">
        <f t="shared" si="29"/>
        <v>_8_25</v>
      </c>
      <c r="F604" s="23" t="str">
        <f t="shared" si="30"/>
        <v>_8_25_68</v>
      </c>
      <c r="U604" s="15">
        <v>328</v>
      </c>
      <c r="V604" s="15">
        <v>8</v>
      </c>
      <c r="W604" s="15">
        <v>25</v>
      </c>
      <c r="X604" s="15" t="str">
        <f t="shared" si="28"/>
        <v>_8_25</v>
      </c>
      <c r="Y604" s="10" t="s">
        <v>518</v>
      </c>
    </row>
    <row r="605" spans="1:25" x14ac:dyDescent="0.25">
      <c r="A605" s="24" t="s">
        <v>293</v>
      </c>
      <c r="B605" s="15">
        <v>103</v>
      </c>
      <c r="C605" s="15">
        <v>8</v>
      </c>
      <c r="D605" s="15">
        <v>25</v>
      </c>
      <c r="E605" s="15" t="str">
        <f t="shared" si="29"/>
        <v>_8_25</v>
      </c>
      <c r="F605" s="23" t="str">
        <f t="shared" si="30"/>
        <v>_8_25_103</v>
      </c>
      <c r="U605" s="15">
        <v>360</v>
      </c>
      <c r="V605" s="15">
        <v>8</v>
      </c>
      <c r="W605" s="15">
        <v>25</v>
      </c>
      <c r="X605" s="15" t="str">
        <f t="shared" si="28"/>
        <v>_8_25</v>
      </c>
      <c r="Y605" s="10" t="s">
        <v>550</v>
      </c>
    </row>
    <row r="606" spans="1:25" x14ac:dyDescent="0.25">
      <c r="A606" s="24" t="s">
        <v>302</v>
      </c>
      <c r="B606" s="15">
        <v>112</v>
      </c>
      <c r="C606" s="15">
        <v>8</v>
      </c>
      <c r="D606" s="15">
        <v>25</v>
      </c>
      <c r="E606" s="15" t="str">
        <f t="shared" si="29"/>
        <v>_8_25</v>
      </c>
      <c r="F606" s="23" t="str">
        <f t="shared" si="30"/>
        <v>_8_25_112</v>
      </c>
      <c r="U606" s="15">
        <v>368</v>
      </c>
      <c r="V606" s="15">
        <v>8</v>
      </c>
      <c r="W606" s="15">
        <v>25</v>
      </c>
      <c r="X606" s="15" t="str">
        <f t="shared" si="28"/>
        <v>_8_25</v>
      </c>
      <c r="Y606" s="10" t="s">
        <v>558</v>
      </c>
    </row>
    <row r="607" spans="1:25" x14ac:dyDescent="0.25">
      <c r="A607" s="24" t="s">
        <v>322</v>
      </c>
      <c r="B607" s="15">
        <v>132</v>
      </c>
      <c r="C607" s="15">
        <v>8</v>
      </c>
      <c r="D607" s="15">
        <v>25</v>
      </c>
      <c r="E607" s="15" t="str">
        <f t="shared" si="29"/>
        <v>_8_25</v>
      </c>
      <c r="F607" s="23" t="str">
        <f t="shared" si="30"/>
        <v>_8_25_132</v>
      </c>
      <c r="U607" s="15">
        <v>393</v>
      </c>
      <c r="V607" s="15">
        <v>8</v>
      </c>
      <c r="W607" s="15">
        <v>25</v>
      </c>
      <c r="X607" s="15" t="str">
        <f t="shared" si="28"/>
        <v>_8_25</v>
      </c>
      <c r="Y607" s="10" t="s">
        <v>583</v>
      </c>
    </row>
    <row r="608" spans="1:25" x14ac:dyDescent="0.25">
      <c r="A608" s="24" t="s">
        <v>352</v>
      </c>
      <c r="B608" s="15">
        <v>162</v>
      </c>
      <c r="C608" s="15">
        <v>8</v>
      </c>
      <c r="D608" s="15">
        <v>25</v>
      </c>
      <c r="E608" s="15" t="str">
        <f t="shared" si="29"/>
        <v>_8_25</v>
      </c>
      <c r="F608" s="23" t="str">
        <f t="shared" si="30"/>
        <v>_8_25_162</v>
      </c>
      <c r="U608" s="15">
        <v>452</v>
      </c>
      <c r="V608" s="15">
        <v>8</v>
      </c>
      <c r="W608" s="15">
        <v>25</v>
      </c>
      <c r="X608" s="15" t="str">
        <f t="shared" si="28"/>
        <v>_8_25</v>
      </c>
      <c r="Y608" s="10" t="s">
        <v>642</v>
      </c>
    </row>
    <row r="609" spans="1:25" x14ac:dyDescent="0.25">
      <c r="A609" s="24" t="s">
        <v>262</v>
      </c>
      <c r="B609" s="15">
        <v>72</v>
      </c>
      <c r="C609" s="15">
        <v>8</v>
      </c>
      <c r="D609" s="15">
        <v>25</v>
      </c>
      <c r="E609" s="15" t="str">
        <f t="shared" si="29"/>
        <v>_8_25</v>
      </c>
      <c r="F609" s="23" t="str">
        <f t="shared" si="30"/>
        <v>_8_25_72</v>
      </c>
      <c r="U609" s="15">
        <v>530</v>
      </c>
      <c r="V609" s="15">
        <v>8</v>
      </c>
      <c r="W609" s="15">
        <v>25</v>
      </c>
      <c r="X609" s="15" t="str">
        <f t="shared" si="28"/>
        <v>_8_25</v>
      </c>
      <c r="Y609" s="10" t="s">
        <v>720</v>
      </c>
    </row>
    <row r="610" spans="1:25" x14ac:dyDescent="0.25">
      <c r="A610" s="24" t="s">
        <v>382</v>
      </c>
      <c r="B610" s="15">
        <v>192</v>
      </c>
      <c r="C610" s="15">
        <v>8</v>
      </c>
      <c r="D610" s="15">
        <v>25</v>
      </c>
      <c r="E610" s="15" t="str">
        <f t="shared" si="29"/>
        <v>_8_25</v>
      </c>
      <c r="F610" s="23" t="str">
        <f t="shared" si="30"/>
        <v>_8_25_192</v>
      </c>
      <c r="U610" s="15">
        <v>561</v>
      </c>
      <c r="V610" s="15">
        <v>8</v>
      </c>
      <c r="W610" s="15">
        <v>25</v>
      </c>
      <c r="X610" s="15" t="str">
        <f t="shared" si="28"/>
        <v>_8_25</v>
      </c>
      <c r="Y610" s="10" t="s">
        <v>750</v>
      </c>
    </row>
    <row r="611" spans="1:25" x14ac:dyDescent="0.25">
      <c r="A611" s="24" t="s">
        <v>433</v>
      </c>
      <c r="B611" s="15">
        <v>243</v>
      </c>
      <c r="C611" s="15">
        <v>8</v>
      </c>
      <c r="D611" s="15">
        <v>25</v>
      </c>
      <c r="E611" s="15" t="str">
        <f t="shared" si="29"/>
        <v>_8_25</v>
      </c>
      <c r="F611" s="23" t="str">
        <f t="shared" si="30"/>
        <v>_8_25_243</v>
      </c>
      <c r="U611" s="15">
        <v>0</v>
      </c>
      <c r="V611" s="15">
        <v>99</v>
      </c>
      <c r="W611" s="15">
        <v>0</v>
      </c>
      <c r="X611" s="15" t="str">
        <f t="shared" si="28"/>
        <v>_99_0</v>
      </c>
      <c r="Y611" s="10" t="s">
        <v>117</v>
      </c>
    </row>
    <row r="612" spans="1:25" x14ac:dyDescent="0.25">
      <c r="A612" s="24" t="s">
        <v>474</v>
      </c>
      <c r="B612" s="15">
        <v>284</v>
      </c>
      <c r="C612" s="15">
        <v>8</v>
      </c>
      <c r="D612" s="15">
        <v>25</v>
      </c>
      <c r="E612" s="15" t="str">
        <f t="shared" si="29"/>
        <v>_8_25</v>
      </c>
      <c r="F612" s="23" t="str">
        <f t="shared" si="30"/>
        <v>_8_25_284</v>
      </c>
    </row>
    <row r="613" spans="1:25" x14ac:dyDescent="0.25">
      <c r="A613" s="24" t="s">
        <v>491</v>
      </c>
      <c r="B613" s="15">
        <v>301</v>
      </c>
      <c r="C613" s="15">
        <v>8</v>
      </c>
      <c r="D613" s="15">
        <v>25</v>
      </c>
      <c r="E613" s="15" t="str">
        <f t="shared" si="29"/>
        <v>_8_25</v>
      </c>
      <c r="F613" s="23" t="str">
        <f t="shared" si="30"/>
        <v>_8_25_301</v>
      </c>
    </row>
    <row r="614" spans="1:25" x14ac:dyDescent="0.25">
      <c r="A614" s="24" t="s">
        <v>505</v>
      </c>
      <c r="B614" s="15">
        <v>315</v>
      </c>
      <c r="C614" s="15">
        <v>8</v>
      </c>
      <c r="D614" s="15">
        <v>25</v>
      </c>
      <c r="E614" s="15" t="str">
        <f t="shared" si="29"/>
        <v>_8_25</v>
      </c>
      <c r="F614" s="23" t="str">
        <f t="shared" si="30"/>
        <v>_8_25_315</v>
      </c>
    </row>
    <row r="615" spans="1:25" x14ac:dyDescent="0.25">
      <c r="A615" s="24" t="s">
        <v>518</v>
      </c>
      <c r="B615" s="15">
        <v>328</v>
      </c>
      <c r="C615" s="15">
        <v>8</v>
      </c>
      <c r="D615" s="15">
        <v>25</v>
      </c>
      <c r="E615" s="15" t="str">
        <f t="shared" si="29"/>
        <v>_8_25</v>
      </c>
      <c r="F615" s="23" t="str">
        <f t="shared" si="30"/>
        <v>_8_25_328</v>
      </c>
    </row>
    <row r="616" spans="1:25" x14ac:dyDescent="0.25">
      <c r="A616" s="24" t="s">
        <v>550</v>
      </c>
      <c r="B616" s="15">
        <v>360</v>
      </c>
      <c r="C616" s="15">
        <v>8</v>
      </c>
      <c r="D616" s="15">
        <v>25</v>
      </c>
      <c r="E616" s="15" t="str">
        <f t="shared" si="29"/>
        <v>_8_25</v>
      </c>
      <c r="F616" s="23" t="str">
        <f t="shared" si="30"/>
        <v>_8_25_360</v>
      </c>
    </row>
    <row r="617" spans="1:25" x14ac:dyDescent="0.25">
      <c r="A617" s="24" t="s">
        <v>558</v>
      </c>
      <c r="B617" s="15">
        <v>368</v>
      </c>
      <c r="C617" s="15">
        <v>8</v>
      </c>
      <c r="D617" s="15">
        <v>25</v>
      </c>
      <c r="E617" s="15" t="str">
        <f t="shared" si="29"/>
        <v>_8_25</v>
      </c>
      <c r="F617" s="23" t="str">
        <f t="shared" si="30"/>
        <v>_8_25_368</v>
      </c>
    </row>
    <row r="618" spans="1:25" x14ac:dyDescent="0.25">
      <c r="A618" s="24" t="s">
        <v>583</v>
      </c>
      <c r="B618" s="15">
        <v>393</v>
      </c>
      <c r="C618" s="15">
        <v>8</v>
      </c>
      <c r="D618" s="15">
        <v>25</v>
      </c>
      <c r="E618" s="15" t="str">
        <f t="shared" si="29"/>
        <v>_8_25</v>
      </c>
      <c r="F618" s="23" t="str">
        <f t="shared" si="30"/>
        <v>_8_25_393</v>
      </c>
    </row>
    <row r="619" spans="1:25" x14ac:dyDescent="0.25">
      <c r="A619" s="24" t="s">
        <v>642</v>
      </c>
      <c r="B619" s="15">
        <v>452</v>
      </c>
      <c r="C619" s="15">
        <v>8</v>
      </c>
      <c r="D619" s="15">
        <v>25</v>
      </c>
      <c r="E619" s="15" t="str">
        <f t="shared" si="29"/>
        <v>_8_25</v>
      </c>
      <c r="F619" s="23" t="str">
        <f t="shared" si="30"/>
        <v>_8_25_452</v>
      </c>
    </row>
    <row r="620" spans="1:25" x14ac:dyDescent="0.25">
      <c r="A620" s="24" t="s">
        <v>720</v>
      </c>
      <c r="B620" s="15">
        <v>530</v>
      </c>
      <c r="C620" s="15">
        <v>8</v>
      </c>
      <c r="D620" s="15">
        <v>25</v>
      </c>
      <c r="E620" s="15" t="str">
        <f t="shared" si="29"/>
        <v>_8_25</v>
      </c>
      <c r="F620" s="23" t="str">
        <f t="shared" si="30"/>
        <v>_8_25_530</v>
      </c>
    </row>
    <row r="621" spans="1:25" x14ac:dyDescent="0.25">
      <c r="A621" s="24" t="s">
        <v>750</v>
      </c>
      <c r="B621" s="15">
        <v>561</v>
      </c>
      <c r="C621" s="15">
        <v>8</v>
      </c>
      <c r="D621" s="15">
        <v>25</v>
      </c>
      <c r="E621" s="15" t="str">
        <f t="shared" si="29"/>
        <v>_8_25</v>
      </c>
      <c r="F621" s="23" t="str">
        <f t="shared" si="30"/>
        <v>_8_25_561</v>
      </c>
    </row>
    <row r="622" spans="1:25" x14ac:dyDescent="0.25">
      <c r="A622" s="24" t="s">
        <v>117</v>
      </c>
      <c r="B622" s="15">
        <v>0</v>
      </c>
      <c r="C622" s="15">
        <v>99</v>
      </c>
      <c r="D622" s="15">
        <v>0</v>
      </c>
      <c r="E622" s="15" t="str">
        <f t="shared" si="29"/>
        <v>_99_0</v>
      </c>
      <c r="F622" s="23" t="str">
        <f t="shared" si="30"/>
        <v>_99_0_0</v>
      </c>
    </row>
    <row r="626" spans="1:609" x14ac:dyDescent="0.25">
      <c r="A626" s="25" t="s">
        <v>806</v>
      </c>
      <c r="B626" s="25" t="s">
        <v>807</v>
      </c>
      <c r="C626" s="25" t="s">
        <v>808</v>
      </c>
      <c r="D626" s="25" t="s">
        <v>809</v>
      </c>
      <c r="E626" s="25" t="s">
        <v>810</v>
      </c>
      <c r="F626" s="25" t="s">
        <v>811</v>
      </c>
      <c r="G626" s="25" t="s">
        <v>812</v>
      </c>
      <c r="H626" s="25" t="s">
        <v>813</v>
      </c>
      <c r="I626" s="25" t="s">
        <v>814</v>
      </c>
      <c r="J626" s="25" t="s">
        <v>815</v>
      </c>
      <c r="K626" s="25" t="s">
        <v>816</v>
      </c>
      <c r="L626" s="25" t="s">
        <v>817</v>
      </c>
      <c r="M626" s="25" t="s">
        <v>818</v>
      </c>
      <c r="N626" s="25" t="s">
        <v>819</v>
      </c>
      <c r="O626" s="25" t="s">
        <v>820</v>
      </c>
      <c r="P626" s="25" t="s">
        <v>821</v>
      </c>
      <c r="Q626" s="25" t="s">
        <v>822</v>
      </c>
      <c r="R626" s="25" t="s">
        <v>823</v>
      </c>
      <c r="S626" s="25" t="s">
        <v>824</v>
      </c>
      <c r="T626" s="25" t="s">
        <v>825</v>
      </c>
      <c r="U626" s="25" t="s">
        <v>826</v>
      </c>
      <c r="V626" s="25" t="s">
        <v>827</v>
      </c>
      <c r="W626" s="25" t="s">
        <v>828</v>
      </c>
      <c r="X626" s="25" t="s">
        <v>829</v>
      </c>
      <c r="Y626" s="25" t="s">
        <v>830</v>
      </c>
      <c r="Z626" s="25" t="s">
        <v>831</v>
      </c>
      <c r="AA626" s="25" t="s">
        <v>832</v>
      </c>
      <c r="AB626" s="25" t="s">
        <v>833</v>
      </c>
      <c r="AC626" s="25" t="s">
        <v>834</v>
      </c>
      <c r="AD626" s="25" t="s">
        <v>835</v>
      </c>
      <c r="AE626" s="25" t="s">
        <v>836</v>
      </c>
      <c r="AF626" s="25" t="s">
        <v>837</v>
      </c>
      <c r="AG626" s="25" t="s">
        <v>838</v>
      </c>
      <c r="AH626" s="25" t="s">
        <v>839</v>
      </c>
      <c r="AI626" s="25" t="s">
        <v>840</v>
      </c>
      <c r="AJ626" s="25" t="s">
        <v>841</v>
      </c>
      <c r="AK626" s="25" t="s">
        <v>842</v>
      </c>
      <c r="AL626" s="25" t="s">
        <v>843</v>
      </c>
      <c r="AM626" s="25" t="s">
        <v>844</v>
      </c>
      <c r="AN626" s="25" t="s">
        <v>845</v>
      </c>
      <c r="AO626" s="25" t="s">
        <v>846</v>
      </c>
      <c r="AP626" s="25" t="s">
        <v>847</v>
      </c>
      <c r="AQ626" s="25" t="s">
        <v>848</v>
      </c>
      <c r="AR626" s="25" t="s">
        <v>849</v>
      </c>
      <c r="AS626" s="25" t="s">
        <v>850</v>
      </c>
      <c r="AT626" s="25" t="s">
        <v>851</v>
      </c>
      <c r="AU626" s="25" t="s">
        <v>852</v>
      </c>
      <c r="AV626" s="25" t="s">
        <v>853</v>
      </c>
      <c r="AW626" s="25" t="s">
        <v>854</v>
      </c>
      <c r="AX626" s="25" t="s">
        <v>855</v>
      </c>
      <c r="AY626" s="25" t="s">
        <v>856</v>
      </c>
      <c r="AZ626" s="25" t="s">
        <v>857</v>
      </c>
      <c r="BA626" s="25" t="s">
        <v>858</v>
      </c>
      <c r="BB626" s="25" t="s">
        <v>859</v>
      </c>
      <c r="BC626" s="25" t="s">
        <v>860</v>
      </c>
      <c r="BD626" s="25" t="s">
        <v>861</v>
      </c>
      <c r="BE626" s="25" t="s">
        <v>862</v>
      </c>
      <c r="BF626" s="25" t="s">
        <v>863</v>
      </c>
      <c r="BG626" s="25" t="s">
        <v>864</v>
      </c>
      <c r="BH626" s="25" t="s">
        <v>865</v>
      </c>
      <c r="BI626" s="25" t="s">
        <v>866</v>
      </c>
      <c r="BJ626" s="25" t="s">
        <v>867</v>
      </c>
      <c r="BK626" s="25" t="s">
        <v>868</v>
      </c>
      <c r="BL626" s="25" t="s">
        <v>869</v>
      </c>
      <c r="BM626" s="25" t="s">
        <v>870</v>
      </c>
      <c r="BN626" s="25" t="s">
        <v>871</v>
      </c>
      <c r="BO626" s="25" t="s">
        <v>872</v>
      </c>
      <c r="BP626" s="25" t="s">
        <v>873</v>
      </c>
      <c r="BQ626" s="25" t="s">
        <v>874</v>
      </c>
      <c r="BR626" s="25" t="s">
        <v>875</v>
      </c>
      <c r="BS626" s="25" t="s">
        <v>876</v>
      </c>
      <c r="BT626" s="25" t="s">
        <v>877</v>
      </c>
      <c r="BU626" s="25" t="s">
        <v>878</v>
      </c>
      <c r="BV626" s="25" t="s">
        <v>879</v>
      </c>
      <c r="BW626" s="25" t="s">
        <v>880</v>
      </c>
      <c r="BX626" s="25" t="s">
        <v>881</v>
      </c>
      <c r="BY626" s="25" t="s">
        <v>882</v>
      </c>
      <c r="BZ626" s="25" t="s">
        <v>883</v>
      </c>
      <c r="CA626" s="25" t="s">
        <v>884</v>
      </c>
      <c r="CB626" s="25" t="s">
        <v>885</v>
      </c>
      <c r="CC626" s="25" t="s">
        <v>886</v>
      </c>
      <c r="CD626" s="25" t="s">
        <v>887</v>
      </c>
      <c r="CE626" s="25" t="s">
        <v>888</v>
      </c>
      <c r="CF626" s="25" t="s">
        <v>889</v>
      </c>
      <c r="CG626" s="25" t="s">
        <v>890</v>
      </c>
      <c r="CH626" s="25" t="s">
        <v>891</v>
      </c>
      <c r="CI626" s="25" t="s">
        <v>892</v>
      </c>
      <c r="CJ626" s="25" t="s">
        <v>893</v>
      </c>
      <c r="CK626" s="25" t="s">
        <v>894</v>
      </c>
      <c r="CL626" s="25" t="s">
        <v>895</v>
      </c>
      <c r="CM626" s="25" t="s">
        <v>896</v>
      </c>
      <c r="CN626" s="25" t="s">
        <v>897</v>
      </c>
      <c r="CO626" s="25" t="s">
        <v>898</v>
      </c>
      <c r="CP626" s="25" t="s">
        <v>899</v>
      </c>
      <c r="CQ626" s="25" t="s">
        <v>900</v>
      </c>
      <c r="CR626" s="25" t="s">
        <v>901</v>
      </c>
      <c r="CS626" s="25" t="s">
        <v>902</v>
      </c>
      <c r="CT626" s="25" t="s">
        <v>903</v>
      </c>
      <c r="CU626" s="25" t="s">
        <v>904</v>
      </c>
      <c r="CV626" s="25" t="s">
        <v>905</v>
      </c>
      <c r="CW626" s="25" t="s">
        <v>906</v>
      </c>
      <c r="CX626" s="25" t="s">
        <v>907</v>
      </c>
      <c r="CY626" s="25" t="s">
        <v>908</v>
      </c>
      <c r="CZ626" s="25" t="s">
        <v>909</v>
      </c>
      <c r="DA626" s="25" t="s">
        <v>910</v>
      </c>
      <c r="DB626" s="25" t="s">
        <v>911</v>
      </c>
      <c r="DC626" s="25" t="s">
        <v>912</v>
      </c>
      <c r="DD626" s="25" t="s">
        <v>913</v>
      </c>
      <c r="DE626" s="25" t="s">
        <v>914</v>
      </c>
      <c r="DF626" s="25" t="s">
        <v>915</v>
      </c>
      <c r="DG626" s="25" t="s">
        <v>916</v>
      </c>
      <c r="DH626" s="25" t="s">
        <v>917</v>
      </c>
      <c r="DI626" s="25" t="s">
        <v>918</v>
      </c>
      <c r="DJ626" s="25" t="s">
        <v>919</v>
      </c>
      <c r="DK626" s="25" t="s">
        <v>920</v>
      </c>
      <c r="DL626" s="25" t="s">
        <v>921</v>
      </c>
      <c r="DM626" s="25" t="s">
        <v>922</v>
      </c>
      <c r="DN626" s="25" t="s">
        <v>923</v>
      </c>
      <c r="DO626" s="25" t="s">
        <v>924</v>
      </c>
      <c r="DP626" s="25" t="s">
        <v>925</v>
      </c>
      <c r="DQ626" s="25" t="s">
        <v>926</v>
      </c>
      <c r="DR626" s="25" t="s">
        <v>927</v>
      </c>
      <c r="DS626" s="25" t="s">
        <v>928</v>
      </c>
      <c r="DT626" s="25" t="s">
        <v>929</v>
      </c>
      <c r="DU626" s="25" t="s">
        <v>930</v>
      </c>
      <c r="DV626" s="25" t="s">
        <v>931</v>
      </c>
      <c r="DW626" s="25" t="s">
        <v>932</v>
      </c>
      <c r="DX626" s="25" t="s">
        <v>933</v>
      </c>
      <c r="DY626" s="25" t="s">
        <v>934</v>
      </c>
      <c r="DZ626" s="25" t="s">
        <v>935</v>
      </c>
      <c r="EA626" s="25" t="s">
        <v>936</v>
      </c>
      <c r="EB626" s="25" t="s">
        <v>937</v>
      </c>
      <c r="EC626" s="25" t="s">
        <v>938</v>
      </c>
      <c r="ED626" s="25" t="s">
        <v>939</v>
      </c>
      <c r="EE626" s="25" t="s">
        <v>940</v>
      </c>
      <c r="EF626" s="25" t="s">
        <v>941</v>
      </c>
      <c r="EG626" s="25" t="s">
        <v>942</v>
      </c>
      <c r="EH626" s="25" t="s">
        <v>943</v>
      </c>
      <c r="EI626" s="25" t="s">
        <v>944</v>
      </c>
      <c r="EJ626" s="25" t="s">
        <v>945</v>
      </c>
      <c r="EK626" s="25" t="s">
        <v>946</v>
      </c>
      <c r="EL626" s="25" t="s">
        <v>947</v>
      </c>
      <c r="EM626" s="25" t="s">
        <v>948</v>
      </c>
      <c r="EN626" s="25" t="s">
        <v>949</v>
      </c>
      <c r="EO626" s="25" t="s">
        <v>950</v>
      </c>
      <c r="EP626" s="25" t="s">
        <v>951</v>
      </c>
      <c r="EQ626" s="25" t="s">
        <v>952</v>
      </c>
      <c r="ER626" s="25" t="s">
        <v>953</v>
      </c>
      <c r="ES626" s="25" t="s">
        <v>954</v>
      </c>
      <c r="ET626" s="25" t="s">
        <v>955</v>
      </c>
      <c r="EU626" s="25" t="s">
        <v>956</v>
      </c>
      <c r="EV626" s="25" t="s">
        <v>957</v>
      </c>
      <c r="EW626" s="25" t="s">
        <v>958</v>
      </c>
      <c r="EX626" s="25" t="s">
        <v>959</v>
      </c>
      <c r="EY626" s="25" t="s">
        <v>960</v>
      </c>
      <c r="EZ626" s="25" t="s">
        <v>961</v>
      </c>
      <c r="FA626" s="25" t="s">
        <v>962</v>
      </c>
      <c r="FB626" s="25" t="s">
        <v>963</v>
      </c>
      <c r="FC626" s="25" t="s">
        <v>964</v>
      </c>
      <c r="FD626" s="25" t="s">
        <v>965</v>
      </c>
      <c r="FE626" s="25" t="s">
        <v>966</v>
      </c>
      <c r="FF626" s="25" t="s">
        <v>967</v>
      </c>
      <c r="FG626" s="25" t="s">
        <v>968</v>
      </c>
      <c r="FH626" s="25" t="s">
        <v>969</v>
      </c>
      <c r="FI626" s="25" t="s">
        <v>970</v>
      </c>
      <c r="FJ626" s="25" t="s">
        <v>971</v>
      </c>
      <c r="FK626" s="25" t="s">
        <v>972</v>
      </c>
      <c r="FL626" s="25" t="s">
        <v>973</v>
      </c>
      <c r="FM626" s="25" t="s">
        <v>974</v>
      </c>
      <c r="FN626" s="25" t="s">
        <v>975</v>
      </c>
      <c r="FO626" s="25" t="s">
        <v>976</v>
      </c>
      <c r="FP626" s="25" t="s">
        <v>977</v>
      </c>
      <c r="FQ626" s="25" t="s">
        <v>978</v>
      </c>
      <c r="FR626" s="25" t="s">
        <v>979</v>
      </c>
      <c r="FS626" s="25" t="s">
        <v>980</v>
      </c>
      <c r="FT626" s="25" t="s">
        <v>981</v>
      </c>
      <c r="FU626" s="25" t="s">
        <v>982</v>
      </c>
      <c r="FV626" s="25" t="s">
        <v>983</v>
      </c>
      <c r="FW626" s="25" t="s">
        <v>984</v>
      </c>
      <c r="FX626" s="25" t="s">
        <v>985</v>
      </c>
      <c r="FY626" s="25" t="s">
        <v>986</v>
      </c>
      <c r="FZ626" s="25" t="s">
        <v>987</v>
      </c>
      <c r="GA626" s="25" t="s">
        <v>988</v>
      </c>
      <c r="GB626" s="25" t="s">
        <v>989</v>
      </c>
      <c r="GC626" s="25" t="s">
        <v>990</v>
      </c>
      <c r="GD626" s="25" t="s">
        <v>991</v>
      </c>
      <c r="GE626" s="25" t="s">
        <v>992</v>
      </c>
      <c r="GF626" s="25" t="s">
        <v>993</v>
      </c>
      <c r="GG626" s="25" t="s">
        <v>994</v>
      </c>
      <c r="GH626" s="25" t="s">
        <v>995</v>
      </c>
      <c r="GI626" s="25" t="s">
        <v>996</v>
      </c>
      <c r="GJ626" s="25" t="s">
        <v>997</v>
      </c>
      <c r="GK626" s="25" t="s">
        <v>998</v>
      </c>
      <c r="GL626" s="25" t="s">
        <v>999</v>
      </c>
      <c r="GM626" s="25" t="s">
        <v>1000</v>
      </c>
      <c r="GN626" s="25" t="s">
        <v>1001</v>
      </c>
      <c r="GO626" s="25" t="s">
        <v>1002</v>
      </c>
      <c r="GP626" s="25" t="s">
        <v>1003</v>
      </c>
      <c r="GQ626" s="25" t="s">
        <v>1004</v>
      </c>
      <c r="GR626" s="25" t="s">
        <v>1005</v>
      </c>
      <c r="GS626" s="25" t="s">
        <v>1006</v>
      </c>
      <c r="GT626" s="25" t="s">
        <v>1007</v>
      </c>
      <c r="GU626" s="25" t="s">
        <v>1008</v>
      </c>
      <c r="GV626" s="25" t="s">
        <v>1009</v>
      </c>
      <c r="GW626" s="25" t="s">
        <v>1010</v>
      </c>
      <c r="GX626" s="25" t="s">
        <v>1011</v>
      </c>
      <c r="GY626" s="25" t="s">
        <v>1012</v>
      </c>
      <c r="GZ626" s="25" t="s">
        <v>1013</v>
      </c>
      <c r="HA626" s="25" t="s">
        <v>1014</v>
      </c>
      <c r="HB626" s="25" t="s">
        <v>1015</v>
      </c>
      <c r="HC626" s="25" t="s">
        <v>1016</v>
      </c>
      <c r="HD626" s="25" t="s">
        <v>1017</v>
      </c>
      <c r="HE626" s="25" t="s">
        <v>1018</v>
      </c>
      <c r="HF626" s="25" t="s">
        <v>1019</v>
      </c>
      <c r="HG626" s="25" t="s">
        <v>1020</v>
      </c>
      <c r="HH626" s="25" t="s">
        <v>1021</v>
      </c>
      <c r="HI626" s="25" t="s">
        <v>1022</v>
      </c>
      <c r="HJ626" s="25" t="s">
        <v>1023</v>
      </c>
      <c r="HK626" s="25" t="s">
        <v>1024</v>
      </c>
      <c r="HL626" s="25" t="s">
        <v>1025</v>
      </c>
      <c r="HM626" s="25" t="s">
        <v>1026</v>
      </c>
      <c r="HN626" s="25" t="s">
        <v>1027</v>
      </c>
      <c r="HO626" s="25" t="s">
        <v>1028</v>
      </c>
      <c r="HP626" s="25" t="s">
        <v>1029</v>
      </c>
      <c r="HQ626" s="25" t="s">
        <v>1030</v>
      </c>
      <c r="HR626" s="25" t="s">
        <v>1031</v>
      </c>
      <c r="HS626" s="25" t="s">
        <v>1032</v>
      </c>
      <c r="HT626" s="25" t="s">
        <v>1033</v>
      </c>
      <c r="HU626" s="25" t="s">
        <v>1034</v>
      </c>
      <c r="HV626" s="25" t="s">
        <v>1035</v>
      </c>
      <c r="HW626" s="25" t="s">
        <v>1036</v>
      </c>
      <c r="HX626" s="25" t="s">
        <v>1037</v>
      </c>
      <c r="HY626" s="25" t="s">
        <v>1038</v>
      </c>
      <c r="HZ626" s="25" t="s">
        <v>1039</v>
      </c>
      <c r="IA626" s="25" t="s">
        <v>1040</v>
      </c>
      <c r="IB626" s="25" t="s">
        <v>1041</v>
      </c>
      <c r="IC626" s="25" t="s">
        <v>1042</v>
      </c>
      <c r="ID626" s="25" t="s">
        <v>1043</v>
      </c>
      <c r="IE626" s="25" t="s">
        <v>1044</v>
      </c>
      <c r="IF626" s="25" t="s">
        <v>1045</v>
      </c>
      <c r="IG626" s="25" t="s">
        <v>1046</v>
      </c>
      <c r="IH626" s="25" t="s">
        <v>1047</v>
      </c>
      <c r="II626" s="25" t="s">
        <v>1048</v>
      </c>
      <c r="IJ626" s="25" t="s">
        <v>1049</v>
      </c>
      <c r="IK626" s="25" t="s">
        <v>1050</v>
      </c>
      <c r="IL626" s="25" t="s">
        <v>1051</v>
      </c>
      <c r="IM626" s="25" t="s">
        <v>1052</v>
      </c>
      <c r="IN626" s="25" t="s">
        <v>1053</v>
      </c>
      <c r="IO626" s="25" t="s">
        <v>1054</v>
      </c>
      <c r="IP626" s="25" t="s">
        <v>1055</v>
      </c>
      <c r="IQ626" s="25" t="s">
        <v>1056</v>
      </c>
      <c r="IR626" s="25" t="s">
        <v>1057</v>
      </c>
      <c r="IS626" s="25" t="s">
        <v>1058</v>
      </c>
      <c r="IT626" s="25" t="s">
        <v>1059</v>
      </c>
      <c r="IU626" s="25" t="s">
        <v>1060</v>
      </c>
      <c r="IV626" s="25" t="s">
        <v>1061</v>
      </c>
      <c r="IW626" s="25" t="s">
        <v>1062</v>
      </c>
      <c r="IX626" s="25" t="s">
        <v>1063</v>
      </c>
      <c r="IY626" s="25" t="s">
        <v>1064</v>
      </c>
      <c r="IZ626" s="25" t="s">
        <v>1065</v>
      </c>
      <c r="JA626" s="25" t="s">
        <v>1066</v>
      </c>
      <c r="JB626" s="25" t="s">
        <v>1067</v>
      </c>
      <c r="JC626" s="25" t="s">
        <v>1068</v>
      </c>
      <c r="JD626" s="25" t="s">
        <v>1069</v>
      </c>
      <c r="JE626" s="25" t="s">
        <v>1070</v>
      </c>
      <c r="JF626" s="25" t="s">
        <v>1071</v>
      </c>
      <c r="JG626" s="25" t="s">
        <v>1072</v>
      </c>
      <c r="JH626" s="25" t="s">
        <v>1073</v>
      </c>
      <c r="JI626" s="25" t="s">
        <v>1074</v>
      </c>
      <c r="JJ626" s="25" t="s">
        <v>1075</v>
      </c>
      <c r="JK626" s="25" t="s">
        <v>1076</v>
      </c>
      <c r="JL626" s="25" t="s">
        <v>1077</v>
      </c>
      <c r="JM626" s="25" t="s">
        <v>1078</v>
      </c>
      <c r="JN626" s="25" t="s">
        <v>1079</v>
      </c>
      <c r="JO626" s="25" t="s">
        <v>1080</v>
      </c>
      <c r="JP626" s="25" t="s">
        <v>1081</v>
      </c>
      <c r="JQ626" s="25" t="s">
        <v>1082</v>
      </c>
      <c r="JR626" s="25" t="s">
        <v>1083</v>
      </c>
      <c r="JS626" s="25" t="s">
        <v>1084</v>
      </c>
      <c r="JT626" s="25" t="s">
        <v>1085</v>
      </c>
      <c r="JU626" s="25" t="s">
        <v>1086</v>
      </c>
      <c r="JV626" s="25" t="s">
        <v>1087</v>
      </c>
      <c r="JW626" s="25" t="s">
        <v>1088</v>
      </c>
      <c r="JX626" s="25" t="s">
        <v>1089</v>
      </c>
      <c r="JY626" s="25" t="s">
        <v>1090</v>
      </c>
      <c r="JZ626" s="25" t="s">
        <v>1091</v>
      </c>
      <c r="KA626" s="25" t="s">
        <v>1092</v>
      </c>
      <c r="KB626" s="25" t="s">
        <v>1093</v>
      </c>
      <c r="KC626" s="25" t="s">
        <v>1094</v>
      </c>
      <c r="KD626" s="25" t="s">
        <v>1095</v>
      </c>
      <c r="KE626" s="25" t="s">
        <v>1096</v>
      </c>
      <c r="KF626" s="25" t="s">
        <v>1097</v>
      </c>
      <c r="KG626" s="25" t="s">
        <v>1098</v>
      </c>
      <c r="KH626" s="25" t="s">
        <v>1099</v>
      </c>
      <c r="KI626" s="25" t="s">
        <v>1100</v>
      </c>
      <c r="KJ626" s="25" t="s">
        <v>1101</v>
      </c>
      <c r="KK626" s="25" t="s">
        <v>1102</v>
      </c>
      <c r="KL626" s="25" t="s">
        <v>1103</v>
      </c>
      <c r="KM626" s="25" t="s">
        <v>1104</v>
      </c>
      <c r="KN626" s="25" t="s">
        <v>1105</v>
      </c>
      <c r="KO626" s="25" t="s">
        <v>1106</v>
      </c>
      <c r="KP626" s="25" t="s">
        <v>1107</v>
      </c>
      <c r="KQ626" s="25" t="s">
        <v>1108</v>
      </c>
      <c r="KR626" s="25" t="s">
        <v>1109</v>
      </c>
      <c r="KS626" s="25" t="s">
        <v>1110</v>
      </c>
      <c r="KT626" s="25" t="s">
        <v>1111</v>
      </c>
      <c r="KU626" s="25" t="s">
        <v>1112</v>
      </c>
      <c r="KV626" s="25" t="s">
        <v>1113</v>
      </c>
      <c r="KW626" s="25" t="s">
        <v>1114</v>
      </c>
      <c r="KX626" s="25" t="s">
        <v>1115</v>
      </c>
      <c r="KY626" s="25" t="s">
        <v>1116</v>
      </c>
      <c r="KZ626" s="25" t="s">
        <v>1117</v>
      </c>
      <c r="LA626" s="25" t="s">
        <v>1118</v>
      </c>
      <c r="LB626" s="25" t="s">
        <v>1119</v>
      </c>
      <c r="LC626" s="25" t="s">
        <v>1120</v>
      </c>
      <c r="LD626" s="25" t="s">
        <v>1121</v>
      </c>
      <c r="LE626" s="25" t="s">
        <v>1122</v>
      </c>
      <c r="LF626" s="25" t="s">
        <v>1123</v>
      </c>
      <c r="LG626" s="25" t="s">
        <v>1124</v>
      </c>
      <c r="LH626" s="25" t="s">
        <v>1125</v>
      </c>
      <c r="LI626" s="25" t="s">
        <v>1126</v>
      </c>
      <c r="LJ626" s="25" t="s">
        <v>1127</v>
      </c>
      <c r="LK626" s="25" t="s">
        <v>1128</v>
      </c>
      <c r="LL626" s="25" t="s">
        <v>1129</v>
      </c>
      <c r="LM626" s="25" t="s">
        <v>1130</v>
      </c>
      <c r="LN626" s="25" t="s">
        <v>1131</v>
      </c>
      <c r="LO626" s="25" t="s">
        <v>1132</v>
      </c>
      <c r="LP626" s="25" t="s">
        <v>1133</v>
      </c>
      <c r="LQ626" s="25" t="s">
        <v>1134</v>
      </c>
      <c r="LR626" s="25" t="s">
        <v>1135</v>
      </c>
      <c r="LS626" s="25" t="s">
        <v>1136</v>
      </c>
      <c r="LT626" s="25" t="s">
        <v>1137</v>
      </c>
      <c r="LU626" s="25" t="s">
        <v>1138</v>
      </c>
      <c r="LV626" s="25" t="s">
        <v>1139</v>
      </c>
      <c r="LW626" s="25" t="s">
        <v>1140</v>
      </c>
      <c r="LX626" s="25" t="s">
        <v>1141</v>
      </c>
      <c r="LY626" s="25" t="s">
        <v>1142</v>
      </c>
      <c r="LZ626" s="25" t="s">
        <v>1143</v>
      </c>
      <c r="MA626" s="25" t="s">
        <v>1144</v>
      </c>
      <c r="MB626" s="25" t="s">
        <v>1145</v>
      </c>
      <c r="MC626" s="25" t="s">
        <v>1146</v>
      </c>
      <c r="MD626" s="25" t="s">
        <v>1147</v>
      </c>
      <c r="ME626" s="25" t="s">
        <v>1148</v>
      </c>
      <c r="MF626" s="25" t="s">
        <v>1149</v>
      </c>
      <c r="MG626" s="25" t="s">
        <v>1150</v>
      </c>
      <c r="MH626" s="25" t="s">
        <v>1151</v>
      </c>
      <c r="MI626" s="25" t="s">
        <v>1152</v>
      </c>
      <c r="MJ626" s="25" t="s">
        <v>1153</v>
      </c>
      <c r="MK626" s="25" t="s">
        <v>1154</v>
      </c>
      <c r="ML626" s="25" t="s">
        <v>1155</v>
      </c>
      <c r="MM626" s="25" t="s">
        <v>1156</v>
      </c>
      <c r="MN626" s="25" t="s">
        <v>1157</v>
      </c>
      <c r="MO626" s="25" t="s">
        <v>1158</v>
      </c>
      <c r="MP626" s="25" t="s">
        <v>1159</v>
      </c>
      <c r="MQ626" s="25" t="s">
        <v>1160</v>
      </c>
      <c r="MR626" s="25" t="s">
        <v>1161</v>
      </c>
      <c r="MS626" s="25" t="s">
        <v>1162</v>
      </c>
      <c r="MT626" s="25" t="s">
        <v>1163</v>
      </c>
      <c r="MU626" s="25" t="s">
        <v>1164</v>
      </c>
      <c r="MV626" s="25" t="s">
        <v>1165</v>
      </c>
      <c r="MW626" s="25" t="s">
        <v>1166</v>
      </c>
      <c r="MX626" s="25" t="s">
        <v>1167</v>
      </c>
      <c r="MY626" s="25" t="s">
        <v>1168</v>
      </c>
      <c r="MZ626" s="25" t="s">
        <v>1169</v>
      </c>
      <c r="NA626" s="25" t="s">
        <v>1170</v>
      </c>
      <c r="NB626" s="25" t="s">
        <v>1171</v>
      </c>
      <c r="NC626" s="25" t="s">
        <v>1172</v>
      </c>
      <c r="ND626" s="25" t="s">
        <v>1173</v>
      </c>
      <c r="NE626" s="25" t="s">
        <v>1174</v>
      </c>
      <c r="NF626" s="25" t="s">
        <v>1175</v>
      </c>
      <c r="NG626" s="25" t="s">
        <v>1176</v>
      </c>
      <c r="NH626" s="25" t="s">
        <v>1177</v>
      </c>
      <c r="NI626" s="25" t="s">
        <v>1178</v>
      </c>
      <c r="NJ626" s="25" t="s">
        <v>1179</v>
      </c>
      <c r="NK626" s="25" t="s">
        <v>1180</v>
      </c>
      <c r="NL626" s="25" t="s">
        <v>1181</v>
      </c>
      <c r="NM626" s="25" t="s">
        <v>1182</v>
      </c>
      <c r="NN626" s="25" t="s">
        <v>1183</v>
      </c>
      <c r="NO626" s="25" t="s">
        <v>1184</v>
      </c>
      <c r="NP626" s="25" t="s">
        <v>1185</v>
      </c>
      <c r="NQ626" s="25" t="s">
        <v>1186</v>
      </c>
      <c r="NR626" s="25" t="s">
        <v>1187</v>
      </c>
      <c r="NS626" s="25" t="s">
        <v>1188</v>
      </c>
      <c r="NT626" s="25" t="s">
        <v>1189</v>
      </c>
      <c r="NU626" s="25" t="s">
        <v>1190</v>
      </c>
      <c r="NV626" s="25" t="s">
        <v>1191</v>
      </c>
      <c r="NW626" s="25" t="s">
        <v>1192</v>
      </c>
      <c r="NX626" s="25" t="s">
        <v>1193</v>
      </c>
      <c r="NY626" s="25" t="s">
        <v>1194</v>
      </c>
      <c r="NZ626" s="25" t="s">
        <v>1195</v>
      </c>
      <c r="OA626" s="25" t="s">
        <v>1196</v>
      </c>
      <c r="OB626" s="25" t="s">
        <v>1197</v>
      </c>
      <c r="OC626" s="25" t="s">
        <v>1198</v>
      </c>
      <c r="OD626" s="25" t="s">
        <v>1199</v>
      </c>
      <c r="OE626" s="25" t="s">
        <v>1200</v>
      </c>
      <c r="OF626" s="25" t="s">
        <v>1201</v>
      </c>
      <c r="OG626" s="25" t="s">
        <v>1202</v>
      </c>
      <c r="OH626" s="25" t="s">
        <v>1203</v>
      </c>
      <c r="OI626" s="25" t="s">
        <v>1204</v>
      </c>
      <c r="OJ626" s="25" t="s">
        <v>1205</v>
      </c>
      <c r="OK626" s="25" t="s">
        <v>1206</v>
      </c>
      <c r="OL626" s="25" t="s">
        <v>1207</v>
      </c>
      <c r="OM626" s="25" t="s">
        <v>1208</v>
      </c>
      <c r="ON626" s="25" t="s">
        <v>1209</v>
      </c>
      <c r="OO626" s="25" t="s">
        <v>1210</v>
      </c>
      <c r="OP626" s="25" t="s">
        <v>1211</v>
      </c>
      <c r="OQ626" s="25" t="s">
        <v>1212</v>
      </c>
      <c r="OR626" s="25" t="s">
        <v>1213</v>
      </c>
      <c r="OS626" s="25" t="s">
        <v>1214</v>
      </c>
      <c r="OT626" s="25" t="s">
        <v>1215</v>
      </c>
      <c r="OU626" s="25" t="s">
        <v>1216</v>
      </c>
      <c r="OV626" s="25" t="s">
        <v>1217</v>
      </c>
      <c r="OW626" s="25" t="s">
        <v>1218</v>
      </c>
      <c r="OX626" s="25" t="s">
        <v>1219</v>
      </c>
      <c r="OY626" s="25" t="s">
        <v>1220</v>
      </c>
      <c r="OZ626" s="25" t="s">
        <v>1221</v>
      </c>
      <c r="PA626" s="25" t="s">
        <v>1222</v>
      </c>
      <c r="PB626" s="25" t="s">
        <v>1223</v>
      </c>
      <c r="PC626" s="25" t="s">
        <v>1224</v>
      </c>
      <c r="PD626" s="25" t="s">
        <v>1225</v>
      </c>
      <c r="PE626" s="25" t="s">
        <v>1226</v>
      </c>
      <c r="PF626" s="25" t="s">
        <v>1227</v>
      </c>
      <c r="PG626" s="25" t="s">
        <v>1228</v>
      </c>
      <c r="PH626" s="25" t="s">
        <v>1229</v>
      </c>
      <c r="PI626" s="25" t="s">
        <v>1230</v>
      </c>
      <c r="PJ626" s="25" t="s">
        <v>1231</v>
      </c>
      <c r="PK626" s="25" t="s">
        <v>1232</v>
      </c>
      <c r="PL626" s="25" t="s">
        <v>1233</v>
      </c>
      <c r="PM626" s="25" t="s">
        <v>1234</v>
      </c>
      <c r="PN626" s="25" t="s">
        <v>1235</v>
      </c>
      <c r="PO626" s="25" t="s">
        <v>1236</v>
      </c>
      <c r="PP626" s="25" t="s">
        <v>1237</v>
      </c>
      <c r="PQ626" s="25" t="s">
        <v>1238</v>
      </c>
      <c r="PR626" s="25" t="s">
        <v>1239</v>
      </c>
      <c r="PS626" s="25" t="s">
        <v>1240</v>
      </c>
      <c r="PT626" s="25" t="s">
        <v>1241</v>
      </c>
      <c r="PU626" s="25" t="s">
        <v>1242</v>
      </c>
      <c r="PV626" s="25" t="s">
        <v>1243</v>
      </c>
      <c r="PW626" s="25" t="s">
        <v>1244</v>
      </c>
      <c r="PX626" s="25" t="s">
        <v>1245</v>
      </c>
      <c r="PY626" s="25" t="s">
        <v>1246</v>
      </c>
      <c r="PZ626" s="25" t="s">
        <v>1247</v>
      </c>
      <c r="QA626" s="25" t="s">
        <v>1248</v>
      </c>
      <c r="QB626" s="25" t="s">
        <v>1249</v>
      </c>
      <c r="QC626" s="25" t="s">
        <v>1250</v>
      </c>
      <c r="QD626" s="25" t="s">
        <v>1251</v>
      </c>
      <c r="QE626" s="25" t="s">
        <v>1252</v>
      </c>
      <c r="QF626" s="25" t="s">
        <v>1253</v>
      </c>
      <c r="QG626" s="25" t="s">
        <v>1254</v>
      </c>
      <c r="QH626" s="25" t="s">
        <v>1255</v>
      </c>
      <c r="QI626" s="25" t="s">
        <v>1256</v>
      </c>
      <c r="QJ626" s="25" t="s">
        <v>1257</v>
      </c>
      <c r="QK626" s="25" t="s">
        <v>1258</v>
      </c>
      <c r="QL626" s="25" t="s">
        <v>1259</v>
      </c>
      <c r="QM626" s="25" t="s">
        <v>1260</v>
      </c>
      <c r="QN626" s="25" t="s">
        <v>1261</v>
      </c>
      <c r="QO626" s="25" t="s">
        <v>1262</v>
      </c>
      <c r="QP626" s="25" t="s">
        <v>1263</v>
      </c>
      <c r="QQ626" s="25" t="s">
        <v>1264</v>
      </c>
      <c r="QR626" s="25" t="s">
        <v>1265</v>
      </c>
      <c r="QS626" s="25" t="s">
        <v>1266</v>
      </c>
      <c r="QT626" s="25" t="s">
        <v>1267</v>
      </c>
      <c r="QU626" s="25" t="s">
        <v>1268</v>
      </c>
      <c r="QV626" s="25" t="s">
        <v>1269</v>
      </c>
      <c r="QW626" s="25" t="s">
        <v>1270</v>
      </c>
      <c r="QX626" s="25" t="s">
        <v>1271</v>
      </c>
      <c r="QY626" s="25" t="s">
        <v>1272</v>
      </c>
      <c r="QZ626" s="25" t="s">
        <v>1273</v>
      </c>
      <c r="RA626" s="25" t="s">
        <v>1274</v>
      </c>
      <c r="RB626" s="25" t="s">
        <v>1275</v>
      </c>
      <c r="RC626" s="25" t="s">
        <v>1276</v>
      </c>
      <c r="RD626" s="25" t="s">
        <v>1277</v>
      </c>
      <c r="RE626" s="25" t="s">
        <v>1278</v>
      </c>
      <c r="RF626" s="25" t="s">
        <v>1279</v>
      </c>
      <c r="RG626" s="25" t="s">
        <v>1280</v>
      </c>
      <c r="RH626" s="25" t="s">
        <v>1281</v>
      </c>
      <c r="RI626" s="25" t="s">
        <v>1282</v>
      </c>
      <c r="RJ626" s="25" t="s">
        <v>1283</v>
      </c>
      <c r="RK626" s="25" t="s">
        <v>1284</v>
      </c>
      <c r="RL626" s="25" t="s">
        <v>1285</v>
      </c>
      <c r="RM626" s="25" t="s">
        <v>1286</v>
      </c>
      <c r="RN626" s="25" t="s">
        <v>1287</v>
      </c>
      <c r="RO626" s="25" t="s">
        <v>1288</v>
      </c>
      <c r="RP626" s="25" t="s">
        <v>1289</v>
      </c>
      <c r="RQ626" s="25" t="s">
        <v>1290</v>
      </c>
      <c r="RR626" s="25" t="s">
        <v>1291</v>
      </c>
      <c r="RS626" s="25" t="s">
        <v>1292</v>
      </c>
      <c r="RT626" s="25" t="s">
        <v>1293</v>
      </c>
      <c r="RU626" s="25" t="s">
        <v>1294</v>
      </c>
      <c r="RV626" s="25" t="s">
        <v>1295</v>
      </c>
      <c r="RW626" s="25" t="s">
        <v>1296</v>
      </c>
      <c r="RX626" s="25" t="s">
        <v>1297</v>
      </c>
      <c r="RY626" s="25" t="s">
        <v>1298</v>
      </c>
      <c r="RZ626" s="25" t="s">
        <v>1299</v>
      </c>
      <c r="SA626" s="25" t="s">
        <v>1300</v>
      </c>
      <c r="SB626" s="25" t="s">
        <v>1301</v>
      </c>
      <c r="SC626" s="25" t="s">
        <v>1302</v>
      </c>
      <c r="SD626" s="25" t="s">
        <v>1303</v>
      </c>
      <c r="SE626" s="25" t="s">
        <v>1304</v>
      </c>
      <c r="SF626" s="25" t="s">
        <v>1305</v>
      </c>
      <c r="SG626" s="25" t="s">
        <v>1306</v>
      </c>
      <c r="SH626" s="25" t="s">
        <v>1307</v>
      </c>
      <c r="SI626" s="25" t="s">
        <v>1308</v>
      </c>
      <c r="SJ626" s="25" t="s">
        <v>1309</v>
      </c>
      <c r="SK626" s="25" t="s">
        <v>1310</v>
      </c>
      <c r="SL626" s="25" t="s">
        <v>1311</v>
      </c>
      <c r="SM626" s="25" t="s">
        <v>1312</v>
      </c>
      <c r="SN626" s="25" t="s">
        <v>1313</v>
      </c>
      <c r="SO626" s="25" t="s">
        <v>1314</v>
      </c>
      <c r="SP626" s="25" t="s">
        <v>1315</v>
      </c>
      <c r="SQ626" s="25" t="s">
        <v>1316</v>
      </c>
      <c r="SR626" s="25" t="s">
        <v>1317</v>
      </c>
      <c r="SS626" s="25" t="s">
        <v>1318</v>
      </c>
      <c r="ST626" s="25" t="s">
        <v>1319</v>
      </c>
      <c r="SU626" s="25" t="s">
        <v>1320</v>
      </c>
      <c r="SV626" s="25" t="s">
        <v>1321</v>
      </c>
      <c r="SW626" s="25" t="s">
        <v>1322</v>
      </c>
      <c r="SX626" s="25" t="s">
        <v>1323</v>
      </c>
      <c r="SY626" s="25" t="s">
        <v>1324</v>
      </c>
      <c r="SZ626" s="25" t="s">
        <v>1325</v>
      </c>
      <c r="TA626" s="25" t="s">
        <v>1326</v>
      </c>
      <c r="TB626" s="25" t="s">
        <v>1327</v>
      </c>
      <c r="TC626" s="25" t="s">
        <v>1328</v>
      </c>
      <c r="TD626" s="25" t="s">
        <v>1329</v>
      </c>
      <c r="TE626" s="25" t="s">
        <v>1330</v>
      </c>
      <c r="TF626" s="25" t="s">
        <v>1331</v>
      </c>
      <c r="TG626" s="25" t="s">
        <v>1332</v>
      </c>
      <c r="TH626" s="25" t="s">
        <v>1333</v>
      </c>
      <c r="TI626" s="25" t="s">
        <v>1334</v>
      </c>
      <c r="TJ626" s="25" t="s">
        <v>1335</v>
      </c>
      <c r="TK626" s="25" t="s">
        <v>1336</v>
      </c>
      <c r="TL626" s="25" t="s">
        <v>1337</v>
      </c>
      <c r="TM626" s="25" t="s">
        <v>1338</v>
      </c>
      <c r="TN626" s="25" t="s">
        <v>1339</v>
      </c>
      <c r="TO626" s="25" t="s">
        <v>1340</v>
      </c>
      <c r="TP626" s="25" t="s">
        <v>1341</v>
      </c>
      <c r="TQ626" s="25" t="s">
        <v>1342</v>
      </c>
      <c r="TR626" s="25" t="s">
        <v>1343</v>
      </c>
      <c r="TS626" s="25" t="s">
        <v>1344</v>
      </c>
      <c r="TT626" s="25" t="s">
        <v>1345</v>
      </c>
      <c r="TU626" s="25" t="s">
        <v>1346</v>
      </c>
      <c r="TV626" s="25" t="s">
        <v>1347</v>
      </c>
      <c r="TW626" s="25" t="s">
        <v>1348</v>
      </c>
      <c r="TX626" s="25" t="s">
        <v>1349</v>
      </c>
      <c r="TY626" s="25" t="s">
        <v>1350</v>
      </c>
      <c r="TZ626" s="25" t="s">
        <v>1351</v>
      </c>
      <c r="UA626" s="25" t="s">
        <v>1352</v>
      </c>
      <c r="UB626" s="25" t="s">
        <v>1353</v>
      </c>
      <c r="UC626" s="25" t="s">
        <v>1354</v>
      </c>
      <c r="UD626" s="25" t="s">
        <v>1355</v>
      </c>
      <c r="UE626" s="25" t="s">
        <v>1356</v>
      </c>
      <c r="UF626" s="25" t="s">
        <v>1357</v>
      </c>
      <c r="UG626" s="25" t="s">
        <v>1358</v>
      </c>
      <c r="UH626" s="25" t="s">
        <v>1359</v>
      </c>
      <c r="UI626" s="25" t="s">
        <v>1360</v>
      </c>
      <c r="UJ626" s="25" t="s">
        <v>1361</v>
      </c>
      <c r="UK626" s="25" t="s">
        <v>1362</v>
      </c>
      <c r="UL626" s="25" t="s">
        <v>1363</v>
      </c>
      <c r="UM626" s="25" t="s">
        <v>1364</v>
      </c>
      <c r="UN626" s="25" t="s">
        <v>1365</v>
      </c>
      <c r="UO626" s="25" t="s">
        <v>1366</v>
      </c>
      <c r="UP626" s="25" t="s">
        <v>1367</v>
      </c>
      <c r="UQ626" s="25" t="s">
        <v>1368</v>
      </c>
      <c r="UR626" s="25" t="s">
        <v>1369</v>
      </c>
      <c r="US626" s="25" t="s">
        <v>1370</v>
      </c>
      <c r="UT626" s="25" t="s">
        <v>1371</v>
      </c>
      <c r="UU626" s="25" t="s">
        <v>1372</v>
      </c>
      <c r="UV626" s="25" t="s">
        <v>1373</v>
      </c>
      <c r="UW626" s="25" t="s">
        <v>1374</v>
      </c>
      <c r="UX626" s="25" t="s">
        <v>1375</v>
      </c>
      <c r="UY626" s="25" t="s">
        <v>1376</v>
      </c>
      <c r="UZ626" s="25" t="s">
        <v>1377</v>
      </c>
      <c r="VA626" s="25" t="s">
        <v>1378</v>
      </c>
      <c r="VB626" s="25" t="s">
        <v>1379</v>
      </c>
      <c r="VC626" s="25" t="s">
        <v>1380</v>
      </c>
      <c r="VD626" s="25" t="s">
        <v>1381</v>
      </c>
      <c r="VE626" s="25" t="s">
        <v>1382</v>
      </c>
      <c r="VF626" s="25" t="s">
        <v>1383</v>
      </c>
      <c r="VG626" s="25" t="s">
        <v>1384</v>
      </c>
      <c r="VH626" s="25" t="s">
        <v>1385</v>
      </c>
      <c r="VI626" s="25" t="s">
        <v>1386</v>
      </c>
      <c r="VJ626" s="25" t="s">
        <v>1387</v>
      </c>
      <c r="VK626" s="25" t="s">
        <v>1388</v>
      </c>
      <c r="VL626" s="25" t="s">
        <v>1389</v>
      </c>
      <c r="VM626" s="25" t="s">
        <v>1390</v>
      </c>
      <c r="VN626" s="25" t="s">
        <v>1391</v>
      </c>
      <c r="VO626" s="25" t="s">
        <v>1392</v>
      </c>
      <c r="VP626" s="25" t="s">
        <v>1393</v>
      </c>
      <c r="VQ626" s="25" t="s">
        <v>1394</v>
      </c>
      <c r="VR626" s="25" t="s">
        <v>1395</v>
      </c>
      <c r="VS626" s="25" t="s">
        <v>1396</v>
      </c>
      <c r="VT626" s="25" t="s">
        <v>1397</v>
      </c>
      <c r="VU626" s="25" t="s">
        <v>1398</v>
      </c>
      <c r="VV626" s="25" t="s">
        <v>1399</v>
      </c>
      <c r="VW626" s="25" t="s">
        <v>1400</v>
      </c>
      <c r="VX626" s="25" t="s">
        <v>1401</v>
      </c>
      <c r="VY626" s="25" t="s">
        <v>1402</v>
      </c>
      <c r="VZ626" s="25" t="s">
        <v>1403</v>
      </c>
      <c r="WA626" s="25" t="s">
        <v>1404</v>
      </c>
      <c r="WB626" s="25" t="s">
        <v>1405</v>
      </c>
      <c r="WC626" s="25" t="s">
        <v>1406</v>
      </c>
      <c r="WD626" s="25" t="s">
        <v>1407</v>
      </c>
      <c r="WE626" s="25" t="s">
        <v>1408</v>
      </c>
      <c r="WF626" s="25" t="s">
        <v>1409</v>
      </c>
      <c r="WG626" s="25" t="s">
        <v>1410</v>
      </c>
      <c r="WH626" s="25" t="s">
        <v>1411</v>
      </c>
      <c r="WI626" s="25" t="s">
        <v>1412</v>
      </c>
      <c r="WJ626" s="25" t="s">
        <v>1413</v>
      </c>
      <c r="WK626" s="25" t="s">
        <v>1414</v>
      </c>
    </row>
    <row r="627" spans="1:609" x14ac:dyDescent="0.25">
      <c r="A627" s="26" t="s">
        <v>119</v>
      </c>
      <c r="B627" s="26" t="s">
        <v>160</v>
      </c>
      <c r="C627" s="26" t="s">
        <v>1415</v>
      </c>
      <c r="D627" s="26" t="s">
        <v>1416</v>
      </c>
      <c r="E627" s="26" t="s">
        <v>1417</v>
      </c>
      <c r="F627" s="26" t="s">
        <v>1418</v>
      </c>
      <c r="G627" s="26" t="s">
        <v>1419</v>
      </c>
      <c r="H627" s="26" t="s">
        <v>1420</v>
      </c>
      <c r="I627" s="26" t="s">
        <v>1421</v>
      </c>
      <c r="J627" s="26" t="s">
        <v>1422</v>
      </c>
      <c r="K627" s="26" t="s">
        <v>1423</v>
      </c>
      <c r="L627" s="26" t="s">
        <v>1424</v>
      </c>
      <c r="M627" s="26" t="s">
        <v>1425</v>
      </c>
      <c r="N627" s="26" t="s">
        <v>1426</v>
      </c>
      <c r="O627" s="26" t="s">
        <v>1427</v>
      </c>
      <c r="P627" s="26" t="s">
        <v>1428</v>
      </c>
      <c r="Q627" s="26" t="s">
        <v>1429</v>
      </c>
      <c r="R627" s="26" t="s">
        <v>1430</v>
      </c>
      <c r="S627" s="26" t="s">
        <v>1431</v>
      </c>
      <c r="T627" s="26" t="s">
        <v>1432</v>
      </c>
      <c r="U627" s="26" t="s">
        <v>231</v>
      </c>
      <c r="V627" s="26" t="s">
        <v>1433</v>
      </c>
      <c r="W627" s="26" t="s">
        <v>1434</v>
      </c>
      <c r="X627" s="26" t="s">
        <v>1435</v>
      </c>
      <c r="Y627" s="26" t="s">
        <v>680</v>
      </c>
      <c r="Z627" s="26" t="s">
        <v>734</v>
      </c>
      <c r="AA627" s="26" t="s">
        <v>1436</v>
      </c>
      <c r="AB627" s="26" t="s">
        <v>161</v>
      </c>
      <c r="AC627" s="26" t="s">
        <v>1437</v>
      </c>
      <c r="AD627" s="26" t="s">
        <v>1438</v>
      </c>
      <c r="AE627" s="26" t="s">
        <v>1439</v>
      </c>
      <c r="AF627" s="26" t="s">
        <v>209</v>
      </c>
      <c r="AG627" s="26" t="s">
        <v>1440</v>
      </c>
      <c r="AH627" s="26" t="s">
        <v>214</v>
      </c>
      <c r="AI627" s="26" t="s">
        <v>217</v>
      </c>
      <c r="AJ627" s="26" t="s">
        <v>1441</v>
      </c>
      <c r="AK627" s="26" t="s">
        <v>1442</v>
      </c>
      <c r="AL627" s="26" t="s">
        <v>1443</v>
      </c>
      <c r="AM627" s="26" t="s">
        <v>1444</v>
      </c>
      <c r="AN627" s="26" t="s">
        <v>1445</v>
      </c>
      <c r="AO627" s="26" t="s">
        <v>1446</v>
      </c>
      <c r="AP627" s="26" t="s">
        <v>1447</v>
      </c>
      <c r="AQ627" s="26" t="s">
        <v>1448</v>
      </c>
      <c r="AR627" s="26" t="s">
        <v>1449</v>
      </c>
      <c r="AS627" s="26" t="s">
        <v>668</v>
      </c>
      <c r="AT627" s="26" t="s">
        <v>717</v>
      </c>
      <c r="AU627" s="26" t="s">
        <v>747</v>
      </c>
      <c r="AV627" s="26" t="s">
        <v>1450</v>
      </c>
      <c r="AW627" s="26" t="s">
        <v>122</v>
      </c>
      <c r="AX627" s="26" t="s">
        <v>162</v>
      </c>
      <c r="AY627" s="26" t="s">
        <v>1451</v>
      </c>
      <c r="AZ627" s="26" t="s">
        <v>1452</v>
      </c>
      <c r="BA627" s="26" t="s">
        <v>1453</v>
      </c>
      <c r="BB627" s="26" t="s">
        <v>1454</v>
      </c>
      <c r="BC627" s="26" t="s">
        <v>1455</v>
      </c>
      <c r="BD627" s="26" t="s">
        <v>1456</v>
      </c>
      <c r="BE627" s="26" t="s">
        <v>1457</v>
      </c>
      <c r="BF627" s="26" t="s">
        <v>1458</v>
      </c>
      <c r="BG627" s="26" t="s">
        <v>1459</v>
      </c>
      <c r="BH627" s="26" t="s">
        <v>1460</v>
      </c>
      <c r="BI627" s="26" t="s">
        <v>1461</v>
      </c>
      <c r="BJ627" s="26" t="s">
        <v>1462</v>
      </c>
      <c r="BK627" s="26" t="s">
        <v>1463</v>
      </c>
      <c r="BL627" s="26" t="s">
        <v>656</v>
      </c>
      <c r="BM627" s="26" t="s">
        <v>657</v>
      </c>
      <c r="BN627" s="26" t="s">
        <v>664</v>
      </c>
      <c r="BO627" s="26" t="s">
        <v>672</v>
      </c>
      <c r="BP627" s="26" t="s">
        <v>675</v>
      </c>
      <c r="BQ627" s="26" t="s">
        <v>679</v>
      </c>
      <c r="BR627" s="26" t="s">
        <v>697</v>
      </c>
      <c r="BS627" s="26" t="s">
        <v>1464</v>
      </c>
      <c r="BT627" s="26" t="s">
        <v>1465</v>
      </c>
      <c r="BU627" s="26" t="s">
        <v>1466</v>
      </c>
      <c r="BV627" s="26" t="s">
        <v>1467</v>
      </c>
      <c r="BW627" s="26" t="s">
        <v>163</v>
      </c>
      <c r="BX627" s="26" t="s">
        <v>1468</v>
      </c>
      <c r="BY627" s="26" t="s">
        <v>1469</v>
      </c>
      <c r="BZ627" s="26" t="s">
        <v>1470</v>
      </c>
      <c r="CA627" s="26" t="s">
        <v>1471</v>
      </c>
      <c r="CB627" s="26" t="s">
        <v>1472</v>
      </c>
      <c r="CC627" s="26" t="s">
        <v>1473</v>
      </c>
      <c r="CD627" s="26" t="s">
        <v>1474</v>
      </c>
      <c r="CE627" s="26" t="s">
        <v>1475</v>
      </c>
      <c r="CF627" s="26" t="s">
        <v>1476</v>
      </c>
      <c r="CG627" s="26" t="s">
        <v>687</v>
      </c>
      <c r="CH627" s="26" t="s">
        <v>716</v>
      </c>
      <c r="CI627" s="26" t="s">
        <v>732</v>
      </c>
      <c r="CJ627" s="26" t="s">
        <v>164</v>
      </c>
      <c r="CK627" s="26" t="s">
        <v>1477</v>
      </c>
      <c r="CL627" s="26" t="s">
        <v>1478</v>
      </c>
      <c r="CM627" s="26" t="s">
        <v>202</v>
      </c>
      <c r="CN627" s="26" t="s">
        <v>1464</v>
      </c>
      <c r="CO627" s="26" t="s">
        <v>1479</v>
      </c>
      <c r="CP627" s="26" t="s">
        <v>1480</v>
      </c>
      <c r="CQ627" s="26" t="s">
        <v>1446</v>
      </c>
      <c r="CR627" s="26" t="s">
        <v>1481</v>
      </c>
      <c r="CS627" s="26" t="s">
        <v>1482</v>
      </c>
      <c r="CT627" s="26" t="s">
        <v>1483</v>
      </c>
      <c r="CU627" s="26" t="s">
        <v>1484</v>
      </c>
      <c r="CV627" s="26" t="s">
        <v>699</v>
      </c>
      <c r="CW627" s="26" t="s">
        <v>1485</v>
      </c>
      <c r="CX627" s="26" t="s">
        <v>1486</v>
      </c>
      <c r="CY627" s="26" t="s">
        <v>126</v>
      </c>
      <c r="CZ627" s="26" t="s">
        <v>165</v>
      </c>
      <c r="DA627" s="26" t="s">
        <v>1487</v>
      </c>
      <c r="DB627" s="26" t="s">
        <v>1488</v>
      </c>
      <c r="DC627" s="26" t="s">
        <v>1489</v>
      </c>
      <c r="DD627" s="26" t="s">
        <v>1490</v>
      </c>
      <c r="DE627" s="26" t="s">
        <v>1491</v>
      </c>
      <c r="DF627" s="26" t="s">
        <v>1492</v>
      </c>
      <c r="DG627" s="26" t="s">
        <v>226</v>
      </c>
      <c r="DH627" s="26" t="s">
        <v>1493</v>
      </c>
      <c r="DI627" s="26" t="s">
        <v>1494</v>
      </c>
      <c r="DJ627" s="26" t="s">
        <v>1495</v>
      </c>
      <c r="DK627" s="26" t="s">
        <v>1496</v>
      </c>
      <c r="DL627" s="26" t="s">
        <v>643</v>
      </c>
      <c r="DM627" s="26" t="s">
        <v>660</v>
      </c>
      <c r="DN627" s="26" t="s">
        <v>662</v>
      </c>
      <c r="DO627" s="26" t="s">
        <v>698</v>
      </c>
      <c r="DP627" s="26" t="s">
        <v>705</v>
      </c>
      <c r="DQ627" s="26" t="s">
        <v>242</v>
      </c>
      <c r="DR627" s="26" t="s">
        <v>243</v>
      </c>
      <c r="DS627" s="26" t="s">
        <v>1497</v>
      </c>
      <c r="DT627" s="26" t="s">
        <v>166</v>
      </c>
      <c r="DU627" s="26" t="s">
        <v>1498</v>
      </c>
      <c r="DV627" s="26" t="s">
        <v>1499</v>
      </c>
      <c r="DW627" s="26" t="s">
        <v>204</v>
      </c>
      <c r="DX627" s="26" t="s">
        <v>1500</v>
      </c>
      <c r="DY627" s="26" t="s">
        <v>1501</v>
      </c>
      <c r="DZ627" s="26" t="s">
        <v>1502</v>
      </c>
      <c r="EA627" s="26" t="s">
        <v>215</v>
      </c>
      <c r="EB627" s="26" t="s">
        <v>1470</v>
      </c>
      <c r="EC627" s="26" t="s">
        <v>220</v>
      </c>
      <c r="ED627" s="26" t="s">
        <v>1503</v>
      </c>
      <c r="EE627" s="26" t="s">
        <v>1504</v>
      </c>
      <c r="EF627" s="26" t="s">
        <v>1505</v>
      </c>
      <c r="EG627" s="26" t="s">
        <v>233</v>
      </c>
      <c r="EH627" s="26" t="s">
        <v>1506</v>
      </c>
      <c r="EI627" s="26" t="s">
        <v>195</v>
      </c>
      <c r="EJ627" s="26" t="s">
        <v>695</v>
      </c>
      <c r="EK627" s="26" t="s">
        <v>703</v>
      </c>
      <c r="EL627" s="26" t="s">
        <v>715</v>
      </c>
      <c r="EM627" s="26" t="s">
        <v>746</v>
      </c>
      <c r="EN627" s="26" t="s">
        <v>1485</v>
      </c>
      <c r="EO627" s="26" t="s">
        <v>1507</v>
      </c>
      <c r="EP627" s="26" t="s">
        <v>265</v>
      </c>
      <c r="EQ627" s="26" t="s">
        <v>129</v>
      </c>
      <c r="ER627" s="26" t="s">
        <v>1508</v>
      </c>
      <c r="ES627" s="26" t="s">
        <v>201</v>
      </c>
      <c r="ET627" s="26" t="s">
        <v>1509</v>
      </c>
      <c r="EU627" s="26" t="s">
        <v>1510</v>
      </c>
      <c r="EV627" s="26" t="s">
        <v>1511</v>
      </c>
      <c r="EW627" s="26" t="s">
        <v>1512</v>
      </c>
      <c r="EX627" s="26" t="s">
        <v>1513</v>
      </c>
      <c r="EY627" s="26" t="s">
        <v>1514</v>
      </c>
      <c r="EZ627" s="26" t="s">
        <v>1515</v>
      </c>
      <c r="FA627" s="26" t="s">
        <v>1516</v>
      </c>
      <c r="FB627" s="26" t="s">
        <v>224</v>
      </c>
      <c r="FC627" s="26" t="s">
        <v>1517</v>
      </c>
      <c r="FD627" s="26" t="s">
        <v>651</v>
      </c>
      <c r="FE627" s="26" t="s">
        <v>674</v>
      </c>
      <c r="FF627" s="26" t="s">
        <v>691</v>
      </c>
      <c r="FG627" s="26" t="s">
        <v>130</v>
      </c>
      <c r="FH627" s="26" t="s">
        <v>756</v>
      </c>
      <c r="FI627" s="26" t="s">
        <v>1518</v>
      </c>
      <c r="FJ627" s="26" t="s">
        <v>1519</v>
      </c>
      <c r="FK627" s="26" t="s">
        <v>289</v>
      </c>
      <c r="FL627" s="26" t="s">
        <v>172</v>
      </c>
      <c r="FM627" s="26" t="s">
        <v>1520</v>
      </c>
      <c r="FN627" s="26" t="s">
        <v>1521</v>
      </c>
      <c r="FO627" s="26" t="s">
        <v>1522</v>
      </c>
      <c r="FP627" s="26" t="s">
        <v>1523</v>
      </c>
      <c r="FQ627" s="26" t="s">
        <v>1524</v>
      </c>
      <c r="FR627" s="26" t="s">
        <v>1525</v>
      </c>
      <c r="FS627" s="26" t="s">
        <v>1526</v>
      </c>
      <c r="FT627" s="26" t="s">
        <v>1527</v>
      </c>
      <c r="FU627" s="26" t="s">
        <v>1528</v>
      </c>
      <c r="FV627" s="26" t="s">
        <v>1529</v>
      </c>
      <c r="FW627" s="26" t="s">
        <v>1530</v>
      </c>
      <c r="FX627" s="26" t="s">
        <v>1531</v>
      </c>
      <c r="FY627" s="26" t="s">
        <v>471</v>
      </c>
      <c r="FZ627" s="26" t="s">
        <v>1532</v>
      </c>
      <c r="GA627" s="26" t="s">
        <v>1533</v>
      </c>
      <c r="GB627" s="26" t="s">
        <v>1534</v>
      </c>
      <c r="GC627" s="26" t="s">
        <v>1535</v>
      </c>
      <c r="GD627" s="26" t="s">
        <v>1536</v>
      </c>
      <c r="GE627" s="26" t="s">
        <v>641</v>
      </c>
      <c r="GF627" s="26" t="s">
        <v>236</v>
      </c>
      <c r="GG627" s="26" t="s">
        <v>653</v>
      </c>
      <c r="GH627" s="26" t="s">
        <v>682</v>
      </c>
      <c r="GI627" s="26" t="s">
        <v>683</v>
      </c>
      <c r="GJ627" s="26" t="s">
        <v>701</v>
      </c>
      <c r="GK627" s="26" t="s">
        <v>713</v>
      </c>
      <c r="GL627" s="26" t="s">
        <v>244</v>
      </c>
      <c r="GM627" s="26" t="s">
        <v>751</v>
      </c>
      <c r="GN627" s="26" t="s">
        <v>753</v>
      </c>
      <c r="GO627" s="26" t="s">
        <v>758</v>
      </c>
      <c r="GP627" s="26" t="s">
        <v>196</v>
      </c>
      <c r="GQ627" s="26" t="s">
        <v>1537</v>
      </c>
      <c r="GR627" s="26" t="s">
        <v>266</v>
      </c>
      <c r="GS627" s="26" t="s">
        <v>173</v>
      </c>
      <c r="GT627" s="26" t="s">
        <v>1538</v>
      </c>
      <c r="GU627" s="26" t="s">
        <v>1539</v>
      </c>
      <c r="GV627" s="26" t="s">
        <v>1540</v>
      </c>
      <c r="GW627" s="26" t="s">
        <v>1541</v>
      </c>
      <c r="GX627" s="26" t="s">
        <v>1533</v>
      </c>
      <c r="GY627" s="26" t="s">
        <v>1542</v>
      </c>
      <c r="GZ627" s="26" t="s">
        <v>1543</v>
      </c>
      <c r="HA627" s="26" t="s">
        <v>1544</v>
      </c>
      <c r="HB627" s="26" t="s">
        <v>1545</v>
      </c>
      <c r="HC627" s="26" t="s">
        <v>1546</v>
      </c>
      <c r="HD627" s="26" t="s">
        <v>1547</v>
      </c>
      <c r="HE627" s="26" t="s">
        <v>216</v>
      </c>
      <c r="HF627" s="26" t="s">
        <v>1548</v>
      </c>
      <c r="HG627" s="26" t="s">
        <v>1549</v>
      </c>
      <c r="HH627" s="26" t="s">
        <v>1550</v>
      </c>
      <c r="HI627" s="26" t="s">
        <v>1551</v>
      </c>
      <c r="HJ627" s="26" t="s">
        <v>1552</v>
      </c>
      <c r="HK627" s="26" t="s">
        <v>1553</v>
      </c>
      <c r="HL627" s="26" t="s">
        <v>1554</v>
      </c>
      <c r="HM627" s="26" t="s">
        <v>1555</v>
      </c>
      <c r="HN627" s="26" t="s">
        <v>1556</v>
      </c>
      <c r="HO627" s="26" t="s">
        <v>1557</v>
      </c>
      <c r="HP627" s="26" t="s">
        <v>1558</v>
      </c>
      <c r="HQ627" s="26" t="s">
        <v>1559</v>
      </c>
      <c r="HR627" s="26" t="s">
        <v>1560</v>
      </c>
      <c r="HS627" s="26" t="s">
        <v>1561</v>
      </c>
      <c r="HT627" s="26" t="s">
        <v>1562</v>
      </c>
      <c r="HU627" s="26" t="s">
        <v>1563</v>
      </c>
      <c r="HV627" s="26" t="s">
        <v>670</v>
      </c>
      <c r="HW627" s="26" t="s">
        <v>671</v>
      </c>
      <c r="HX627" s="26" t="s">
        <v>240</v>
      </c>
      <c r="HY627" s="26" t="s">
        <v>690</v>
      </c>
      <c r="HZ627" s="26" t="s">
        <v>700</v>
      </c>
      <c r="IA627" s="26" t="s">
        <v>722</v>
      </c>
      <c r="IB627" s="26" t="s">
        <v>1564</v>
      </c>
      <c r="IC627" s="26" t="s">
        <v>168</v>
      </c>
      <c r="ID627" s="26" t="s">
        <v>1565</v>
      </c>
      <c r="IE627" s="26" t="s">
        <v>1566</v>
      </c>
      <c r="IF627" s="26" t="s">
        <v>1567</v>
      </c>
      <c r="IG627" s="26" t="s">
        <v>1568</v>
      </c>
      <c r="IH627" s="26" t="s">
        <v>212</v>
      </c>
      <c r="II627" s="26" t="s">
        <v>1569</v>
      </c>
      <c r="IJ627" s="26" t="s">
        <v>1570</v>
      </c>
      <c r="IK627" s="26" t="s">
        <v>1571</v>
      </c>
      <c r="IL627" s="26" t="s">
        <v>222</v>
      </c>
      <c r="IM627" s="26" t="s">
        <v>1572</v>
      </c>
      <c r="IN627" s="26" t="s">
        <v>1573</v>
      </c>
      <c r="IO627" s="26" t="s">
        <v>1574</v>
      </c>
      <c r="IP627" s="26" t="s">
        <v>1575</v>
      </c>
      <c r="IQ627" s="26" t="s">
        <v>229</v>
      </c>
      <c r="IR627" s="26" t="s">
        <v>194</v>
      </c>
      <c r="IS627" s="26" t="s">
        <v>1576</v>
      </c>
      <c r="IT627" s="26" t="s">
        <v>645</v>
      </c>
      <c r="IU627" s="26" t="s">
        <v>646</v>
      </c>
      <c r="IV627" s="26" t="s">
        <v>649</v>
      </c>
      <c r="IW627" s="26" t="s">
        <v>652</v>
      </c>
      <c r="IX627" s="26" t="s">
        <v>666</v>
      </c>
      <c r="IY627" s="26" t="s">
        <v>710</v>
      </c>
      <c r="IZ627" s="26" t="s">
        <v>714</v>
      </c>
      <c r="JA627" s="26" t="s">
        <v>719</v>
      </c>
      <c r="JB627" s="26" t="s">
        <v>738</v>
      </c>
      <c r="JC627" s="26" t="s">
        <v>1577</v>
      </c>
      <c r="JD627" s="26" t="s">
        <v>757</v>
      </c>
      <c r="JE627" s="26" t="s">
        <v>651</v>
      </c>
      <c r="JF627" s="26" t="s">
        <v>169</v>
      </c>
      <c r="JG627" s="26" t="s">
        <v>1578</v>
      </c>
      <c r="JH627" s="26" t="s">
        <v>1579</v>
      </c>
      <c r="JI627" s="26" t="s">
        <v>1580</v>
      </c>
      <c r="JJ627" s="26" t="s">
        <v>208</v>
      </c>
      <c r="JK627" s="26" t="s">
        <v>1581</v>
      </c>
      <c r="JL627" s="26" t="s">
        <v>1582</v>
      </c>
      <c r="JM627" s="26" t="s">
        <v>1583</v>
      </c>
      <c r="JN627" s="26" t="s">
        <v>1584</v>
      </c>
      <c r="JO627" s="26" t="s">
        <v>654</v>
      </c>
      <c r="JP627" s="26" t="s">
        <v>237</v>
      </c>
      <c r="JQ627" s="26" t="s">
        <v>678</v>
      </c>
      <c r="JR627" s="26" t="s">
        <v>737</v>
      </c>
      <c r="JS627" s="26" t="s">
        <v>741</v>
      </c>
      <c r="JT627" s="26" t="s">
        <v>170</v>
      </c>
      <c r="JU627" s="26" t="s">
        <v>1585</v>
      </c>
      <c r="JV627" s="26" t="s">
        <v>1586</v>
      </c>
      <c r="JW627" s="26" t="s">
        <v>1587</v>
      </c>
      <c r="JX627" s="26" t="s">
        <v>1588</v>
      </c>
      <c r="JY627" s="26" t="s">
        <v>1589</v>
      </c>
      <c r="JZ627" s="26" t="s">
        <v>659</v>
      </c>
      <c r="KA627" s="26" t="s">
        <v>718</v>
      </c>
      <c r="KB627" s="26" t="s">
        <v>171</v>
      </c>
      <c r="KC627" s="26" t="s">
        <v>1590</v>
      </c>
      <c r="KD627" s="26" t="s">
        <v>1533</v>
      </c>
      <c r="KE627" s="26" t="s">
        <v>1591</v>
      </c>
      <c r="KF627" s="26" t="s">
        <v>1592</v>
      </c>
      <c r="KG627" s="26" t="s">
        <v>1593</v>
      </c>
      <c r="KH627" s="26" t="s">
        <v>1594</v>
      </c>
      <c r="KI627" s="26" t="s">
        <v>1595</v>
      </c>
      <c r="KJ627" s="26" t="s">
        <v>1596</v>
      </c>
      <c r="KK627" s="26" t="s">
        <v>1597</v>
      </c>
      <c r="KL627" s="26" t="s">
        <v>1598</v>
      </c>
      <c r="KM627" s="26" t="s">
        <v>1599</v>
      </c>
      <c r="KN627" s="26" t="s">
        <v>669</v>
      </c>
      <c r="KO627" s="26" t="s">
        <v>676</v>
      </c>
      <c r="KP627" s="26" t="s">
        <v>689</v>
      </c>
      <c r="KQ627" s="26" t="s">
        <v>708</v>
      </c>
      <c r="KR627" s="26" t="s">
        <v>711</v>
      </c>
      <c r="KS627" s="26" t="s">
        <v>726</v>
      </c>
      <c r="KT627" s="26" t="s">
        <v>729</v>
      </c>
      <c r="KU627" s="26" t="s">
        <v>736</v>
      </c>
      <c r="KV627" s="26" t="s">
        <v>745</v>
      </c>
      <c r="KW627" s="26" t="s">
        <v>283</v>
      </c>
      <c r="KX627" s="26" t="s">
        <v>174</v>
      </c>
      <c r="KY627" s="26" t="s">
        <v>175</v>
      </c>
      <c r="KZ627" s="26" t="s">
        <v>1600</v>
      </c>
      <c r="LA627" s="26" t="s">
        <v>1601</v>
      </c>
      <c r="LB627" s="26" t="s">
        <v>1602</v>
      </c>
      <c r="LC627" s="26" t="s">
        <v>1603</v>
      </c>
      <c r="LD627" s="26" t="s">
        <v>1604</v>
      </c>
      <c r="LE627" s="26" t="s">
        <v>192</v>
      </c>
      <c r="LF627" s="26" t="s">
        <v>211</v>
      </c>
      <c r="LG627" s="26" t="s">
        <v>1605</v>
      </c>
      <c r="LH627" s="26" t="s">
        <v>1606</v>
      </c>
      <c r="LI627" s="26" t="s">
        <v>1607</v>
      </c>
      <c r="LJ627" s="26" t="s">
        <v>1608</v>
      </c>
      <c r="LK627" s="26" t="s">
        <v>234</v>
      </c>
      <c r="LL627" s="26" t="s">
        <v>748</v>
      </c>
      <c r="LM627" s="26" t="s">
        <v>199</v>
      </c>
      <c r="LN627" s="26" t="s">
        <v>1609</v>
      </c>
      <c r="LO627" s="26" t="s">
        <v>1610</v>
      </c>
      <c r="LP627" s="26" t="s">
        <v>1611</v>
      </c>
      <c r="LQ627" s="26" t="s">
        <v>1611</v>
      </c>
      <c r="LR627" s="26" t="s">
        <v>650</v>
      </c>
      <c r="LS627" s="26" t="s">
        <v>658</v>
      </c>
      <c r="LT627" s="26" t="s">
        <v>688</v>
      </c>
      <c r="LU627" s="26" t="s">
        <v>140</v>
      </c>
      <c r="LV627" s="26" t="s">
        <v>177</v>
      </c>
      <c r="LW627" s="26" t="s">
        <v>191</v>
      </c>
      <c r="LX627" s="26" t="s">
        <v>1612</v>
      </c>
      <c r="LY627" s="26" t="s">
        <v>1613</v>
      </c>
      <c r="LZ627" s="26" t="s">
        <v>1614</v>
      </c>
      <c r="MA627" s="26" t="s">
        <v>1615</v>
      </c>
      <c r="MB627" s="26" t="s">
        <v>1616</v>
      </c>
      <c r="MC627" s="26" t="s">
        <v>1617</v>
      </c>
      <c r="MD627" s="26" t="s">
        <v>1579</v>
      </c>
      <c r="ME627" s="26" t="s">
        <v>457</v>
      </c>
      <c r="MF627" s="26" t="s">
        <v>478</v>
      </c>
      <c r="MG627" s="26" t="s">
        <v>1618</v>
      </c>
      <c r="MH627" s="26" t="s">
        <v>1619</v>
      </c>
      <c r="MI627" s="26" t="s">
        <v>1620</v>
      </c>
      <c r="MJ627" s="26" t="s">
        <v>225</v>
      </c>
      <c r="MK627" s="26" t="s">
        <v>549</v>
      </c>
      <c r="ML627" s="26" t="s">
        <v>1621</v>
      </c>
      <c r="MM627" s="26" t="s">
        <v>1622</v>
      </c>
      <c r="MN627" s="26" t="s">
        <v>1623</v>
      </c>
      <c r="MO627" s="26" t="s">
        <v>232</v>
      </c>
      <c r="MP627" s="26" t="s">
        <v>1579</v>
      </c>
      <c r="MQ627" s="26" t="s">
        <v>648</v>
      </c>
      <c r="MR627" s="26" t="s">
        <v>663</v>
      </c>
      <c r="MS627" s="26" t="s">
        <v>686</v>
      </c>
      <c r="MT627" s="26" t="s">
        <v>694</v>
      </c>
      <c r="MU627" s="26" t="s">
        <v>733</v>
      </c>
      <c r="MV627" s="26" t="s">
        <v>252</v>
      </c>
      <c r="MW627" s="26" t="s">
        <v>178</v>
      </c>
      <c r="MX627" s="26" t="s">
        <v>1624</v>
      </c>
      <c r="MY627" s="26" t="s">
        <v>1625</v>
      </c>
      <c r="MZ627" s="26" t="s">
        <v>310</v>
      </c>
      <c r="NA627" s="26" t="s">
        <v>1626</v>
      </c>
      <c r="NB627" s="26" t="s">
        <v>1627</v>
      </c>
      <c r="NC627" s="26" t="s">
        <v>1628</v>
      </c>
      <c r="ND627" s="26" t="s">
        <v>1629</v>
      </c>
      <c r="NE627" s="26" t="s">
        <v>1630</v>
      </c>
      <c r="NF627" s="26" t="s">
        <v>1631</v>
      </c>
      <c r="NG627" s="26" t="s">
        <v>413</v>
      </c>
      <c r="NH627" s="26" t="s">
        <v>1632</v>
      </c>
      <c r="NI627" s="26" t="s">
        <v>1633</v>
      </c>
      <c r="NJ627" s="26" t="s">
        <v>1634</v>
      </c>
      <c r="NK627" s="26" t="s">
        <v>489</v>
      </c>
      <c r="NL627" s="26" t="s">
        <v>1635</v>
      </c>
      <c r="NM627" s="26" t="s">
        <v>228</v>
      </c>
      <c r="NN627" s="26" t="s">
        <v>1636</v>
      </c>
      <c r="NO627" s="26" t="s">
        <v>1637</v>
      </c>
      <c r="NP627" s="26" t="s">
        <v>647</v>
      </c>
      <c r="NQ627" s="26" t="s">
        <v>661</v>
      </c>
      <c r="NR627" s="26" t="s">
        <v>693</v>
      </c>
      <c r="NS627" s="26" t="s">
        <v>704</v>
      </c>
      <c r="NT627" s="26" t="s">
        <v>712</v>
      </c>
      <c r="NU627" s="26" t="s">
        <v>730</v>
      </c>
      <c r="NV627" s="26" t="s">
        <v>1638</v>
      </c>
      <c r="NW627" s="26" t="s">
        <v>179</v>
      </c>
      <c r="NX627" s="26" t="s">
        <v>1639</v>
      </c>
      <c r="NY627" s="26" t="s">
        <v>1640</v>
      </c>
      <c r="NZ627" s="26" t="s">
        <v>1530</v>
      </c>
      <c r="OA627" s="26" t="s">
        <v>1641</v>
      </c>
      <c r="OB627" s="26" t="s">
        <v>193</v>
      </c>
      <c r="OC627" s="26" t="s">
        <v>221</v>
      </c>
      <c r="OD627" s="26" t="s">
        <v>1642</v>
      </c>
      <c r="OE627" s="26" t="s">
        <v>1643</v>
      </c>
      <c r="OF627" s="26" t="s">
        <v>1644</v>
      </c>
      <c r="OG627" s="26" t="s">
        <v>1645</v>
      </c>
      <c r="OH627" s="26" t="s">
        <v>1646</v>
      </c>
      <c r="OI627" s="26" t="s">
        <v>644</v>
      </c>
      <c r="OJ627" s="26" t="s">
        <v>655</v>
      </c>
      <c r="OK627" s="26" t="s">
        <v>692</v>
      </c>
      <c r="OL627" s="26" t="s">
        <v>707</v>
      </c>
      <c r="OM627" s="26" t="s">
        <v>743</v>
      </c>
      <c r="ON627" s="26" t="s">
        <v>1647</v>
      </c>
      <c r="OO627" s="26" t="s">
        <v>144</v>
      </c>
      <c r="OP627" s="26" t="s">
        <v>180</v>
      </c>
      <c r="OQ627" s="26" t="s">
        <v>210</v>
      </c>
      <c r="OR627" s="26" t="s">
        <v>1648</v>
      </c>
      <c r="OS627" s="26" t="s">
        <v>227</v>
      </c>
      <c r="OT627" s="26" t="s">
        <v>1649</v>
      </c>
      <c r="OU627" s="26" t="s">
        <v>1650</v>
      </c>
      <c r="OV627" s="26" t="s">
        <v>1651</v>
      </c>
      <c r="OW627" s="26" t="s">
        <v>637</v>
      </c>
      <c r="OX627" s="26" t="s">
        <v>1652</v>
      </c>
      <c r="OY627" s="26" t="s">
        <v>1653</v>
      </c>
      <c r="OZ627" s="26" t="s">
        <v>1531</v>
      </c>
      <c r="PA627" s="26" t="s">
        <v>181</v>
      </c>
      <c r="PB627" s="26" t="s">
        <v>1654</v>
      </c>
      <c r="PC627" s="26" t="s">
        <v>1655</v>
      </c>
      <c r="PD627" s="26" t="s">
        <v>1656</v>
      </c>
      <c r="PE627" s="26" t="s">
        <v>1657</v>
      </c>
      <c r="PF627" s="26" t="s">
        <v>1658</v>
      </c>
      <c r="PG627" s="26" t="s">
        <v>1659</v>
      </c>
      <c r="PH627" s="26" t="s">
        <v>1660</v>
      </c>
      <c r="PI627" s="26" t="s">
        <v>1661</v>
      </c>
      <c r="PJ627" s="26" t="s">
        <v>1662</v>
      </c>
      <c r="PK627" s="26" t="s">
        <v>638</v>
      </c>
      <c r="PL627" s="26" t="s">
        <v>640</v>
      </c>
      <c r="PM627" s="26" t="s">
        <v>667</v>
      </c>
      <c r="PN627" s="26" t="s">
        <v>681</v>
      </c>
      <c r="PO627" s="26" t="s">
        <v>706</v>
      </c>
      <c r="PP627" s="26" t="s">
        <v>725</v>
      </c>
      <c r="PQ627" s="26" t="s">
        <v>1663</v>
      </c>
      <c r="PR627" s="26" t="s">
        <v>182</v>
      </c>
      <c r="PS627" s="26" t="s">
        <v>1664</v>
      </c>
      <c r="PT627" s="26" t="s">
        <v>1665</v>
      </c>
      <c r="PU627" s="26" t="s">
        <v>1666</v>
      </c>
      <c r="PV627" s="26" t="s">
        <v>1667</v>
      </c>
      <c r="PW627" s="26" t="s">
        <v>1668</v>
      </c>
      <c r="PX627" s="26" t="s">
        <v>1669</v>
      </c>
      <c r="PY627" s="26" t="s">
        <v>1670</v>
      </c>
      <c r="PZ627" s="26" t="s">
        <v>1671</v>
      </c>
      <c r="QA627" s="26" t="s">
        <v>1672</v>
      </c>
      <c r="QB627" s="26" t="s">
        <v>1673</v>
      </c>
      <c r="QC627" s="26" t="s">
        <v>1674</v>
      </c>
      <c r="QD627" s="26" t="s">
        <v>1675</v>
      </c>
      <c r="QE627" s="26" t="s">
        <v>1676</v>
      </c>
      <c r="QF627" s="26" t="s">
        <v>1677</v>
      </c>
      <c r="QG627" s="26" t="s">
        <v>1678</v>
      </c>
      <c r="QH627" s="26" t="s">
        <v>1679</v>
      </c>
      <c r="QI627" s="26" t="s">
        <v>1680</v>
      </c>
      <c r="QJ627" s="26" t="s">
        <v>1681</v>
      </c>
      <c r="QK627" s="26" t="s">
        <v>1470</v>
      </c>
      <c r="QL627" s="26" t="s">
        <v>1682</v>
      </c>
      <c r="QM627" s="26" t="s">
        <v>1683</v>
      </c>
      <c r="QN627" s="26" t="s">
        <v>552</v>
      </c>
      <c r="QO627" s="26" t="s">
        <v>1684</v>
      </c>
      <c r="QP627" s="26" t="s">
        <v>1685</v>
      </c>
      <c r="QQ627" s="26" t="s">
        <v>1686</v>
      </c>
      <c r="QR627" s="26" t="s">
        <v>685</v>
      </c>
      <c r="QS627" s="26" t="s">
        <v>702</v>
      </c>
      <c r="QT627" s="26" t="s">
        <v>723</v>
      </c>
      <c r="QU627" s="26" t="s">
        <v>727</v>
      </c>
      <c r="QV627" s="26" t="s">
        <v>1687</v>
      </c>
      <c r="QW627" s="26" t="s">
        <v>1688</v>
      </c>
      <c r="QX627" s="26" t="s">
        <v>1689</v>
      </c>
      <c r="QY627" s="26" t="s">
        <v>183</v>
      </c>
      <c r="QZ627" s="26" t="s">
        <v>312</v>
      </c>
      <c r="RA627" s="26" t="s">
        <v>1690</v>
      </c>
      <c r="RB627" s="26" t="s">
        <v>1691</v>
      </c>
      <c r="RC627" s="26" t="s">
        <v>1692</v>
      </c>
      <c r="RD627" s="26" t="s">
        <v>506</v>
      </c>
      <c r="RE627" s="26" t="s">
        <v>547</v>
      </c>
      <c r="RF627" s="26" t="s">
        <v>551</v>
      </c>
      <c r="RG627" s="26" t="s">
        <v>1693</v>
      </c>
      <c r="RH627" s="26" t="s">
        <v>1694</v>
      </c>
      <c r="RI627" s="26" t="s">
        <v>1687</v>
      </c>
      <c r="RJ627" s="26" t="s">
        <v>264</v>
      </c>
      <c r="RK627" s="26" t="s">
        <v>198</v>
      </c>
      <c r="RL627" s="26" t="s">
        <v>149</v>
      </c>
      <c r="RM627" s="26" t="s">
        <v>184</v>
      </c>
      <c r="RN627" s="26" t="s">
        <v>1695</v>
      </c>
      <c r="RO627" s="26" t="s">
        <v>1696</v>
      </c>
      <c r="RP627" s="26" t="s">
        <v>1697</v>
      </c>
      <c r="RQ627" s="26" t="s">
        <v>1698</v>
      </c>
      <c r="RR627" s="26" t="s">
        <v>1653</v>
      </c>
      <c r="RS627" s="26" t="s">
        <v>1699</v>
      </c>
      <c r="RT627" s="26" t="s">
        <v>369</v>
      </c>
      <c r="RU627" s="26" t="s">
        <v>1700</v>
      </c>
      <c r="RV627" s="26" t="s">
        <v>1701</v>
      </c>
      <c r="RW627" s="26" t="s">
        <v>1702</v>
      </c>
      <c r="RX627" s="26" t="s">
        <v>1703</v>
      </c>
      <c r="RY627" s="26" t="s">
        <v>223</v>
      </c>
      <c r="RZ627" s="26" t="s">
        <v>1704</v>
      </c>
      <c r="SA627" s="26" t="s">
        <v>1705</v>
      </c>
      <c r="SB627" s="26" t="s">
        <v>235</v>
      </c>
      <c r="SC627" s="26" t="s">
        <v>673</v>
      </c>
      <c r="SD627" s="26" t="s">
        <v>677</v>
      </c>
      <c r="SE627" s="26" t="s">
        <v>684</v>
      </c>
      <c r="SF627" s="26" t="s">
        <v>721</v>
      </c>
      <c r="SG627" s="26" t="s">
        <v>728</v>
      </c>
      <c r="SH627" s="26" t="s">
        <v>1706</v>
      </c>
      <c r="SI627" s="26" t="s">
        <v>1707</v>
      </c>
      <c r="SJ627" s="26" t="s">
        <v>1708</v>
      </c>
      <c r="SK627" s="26" t="s">
        <v>185</v>
      </c>
      <c r="SL627" s="26" t="s">
        <v>1709</v>
      </c>
      <c r="SM627" s="26" t="s">
        <v>1710</v>
      </c>
      <c r="SN627" s="26" t="s">
        <v>1711</v>
      </c>
      <c r="SO627" s="26" t="s">
        <v>1647</v>
      </c>
      <c r="SP627" s="26" t="s">
        <v>744</v>
      </c>
      <c r="SQ627" s="26" t="s">
        <v>754</v>
      </c>
      <c r="SR627" s="26" t="s">
        <v>186</v>
      </c>
      <c r="SS627" s="26" t="s">
        <v>1712</v>
      </c>
      <c r="ST627" s="26" t="s">
        <v>1713</v>
      </c>
      <c r="SU627" s="26" t="s">
        <v>203</v>
      </c>
      <c r="SV627" s="26" t="s">
        <v>1714</v>
      </c>
      <c r="SW627" s="26" t="s">
        <v>1715</v>
      </c>
      <c r="SX627" s="26" t="s">
        <v>1687</v>
      </c>
      <c r="SY627" s="26" t="s">
        <v>1716</v>
      </c>
      <c r="SZ627" s="26" t="s">
        <v>1717</v>
      </c>
      <c r="TA627" s="26" t="s">
        <v>1718</v>
      </c>
      <c r="TB627" s="26" t="s">
        <v>579</v>
      </c>
      <c r="TC627" s="26" t="s">
        <v>1719</v>
      </c>
      <c r="TD627" s="26" t="s">
        <v>238</v>
      </c>
      <c r="TE627" s="26" t="s">
        <v>759</v>
      </c>
      <c r="TF627" s="26" t="s">
        <v>187</v>
      </c>
      <c r="TG627" s="26" t="s">
        <v>1720</v>
      </c>
      <c r="TH627" s="26" t="s">
        <v>1721</v>
      </c>
      <c r="TI627" s="26" t="s">
        <v>347</v>
      </c>
      <c r="TJ627" s="26" t="s">
        <v>1722</v>
      </c>
      <c r="TK627" s="26" t="s">
        <v>213</v>
      </c>
      <c r="TL627" s="26" t="s">
        <v>1723</v>
      </c>
      <c r="TM627" s="26" t="s">
        <v>1724</v>
      </c>
      <c r="TN627" s="26" t="s">
        <v>1725</v>
      </c>
      <c r="TO627" s="26" t="s">
        <v>565</v>
      </c>
      <c r="TP627" s="26" t="s">
        <v>1726</v>
      </c>
      <c r="TQ627" s="26" t="s">
        <v>1727</v>
      </c>
      <c r="TR627" s="26" t="s">
        <v>1728</v>
      </c>
      <c r="TS627" s="26" t="s">
        <v>1729</v>
      </c>
      <c r="TT627" s="26" t="s">
        <v>1730</v>
      </c>
      <c r="TU627" s="26" t="s">
        <v>709</v>
      </c>
      <c r="TV627" s="26" t="s">
        <v>742</v>
      </c>
      <c r="TW627" s="26" t="s">
        <v>1485</v>
      </c>
      <c r="TX627" s="26" t="s">
        <v>1731</v>
      </c>
      <c r="TY627" s="26" t="s">
        <v>1732</v>
      </c>
      <c r="TZ627" s="26" t="s">
        <v>1733</v>
      </c>
      <c r="UA627" s="26" t="s">
        <v>1734</v>
      </c>
      <c r="UB627" s="26" t="s">
        <v>188</v>
      </c>
      <c r="UC627" s="26" t="s">
        <v>1647</v>
      </c>
      <c r="UD627" s="26" t="s">
        <v>1735</v>
      </c>
      <c r="UE627" s="26" t="s">
        <v>1736</v>
      </c>
      <c r="UF627" s="26" t="s">
        <v>384</v>
      </c>
      <c r="UG627" s="26" t="s">
        <v>1737</v>
      </c>
      <c r="UH627" s="26" t="s">
        <v>1738</v>
      </c>
      <c r="UI627" s="26" t="s">
        <v>1739</v>
      </c>
      <c r="UJ627" s="26" t="s">
        <v>423</v>
      </c>
      <c r="UK627" s="26" t="s">
        <v>1740</v>
      </c>
      <c r="UL627" s="26" t="s">
        <v>1741</v>
      </c>
      <c r="UM627" s="26" t="s">
        <v>1742</v>
      </c>
      <c r="UN627" s="26" t="s">
        <v>1743</v>
      </c>
      <c r="UO627" s="26" t="s">
        <v>1744</v>
      </c>
      <c r="UP627" s="26" t="s">
        <v>546</v>
      </c>
      <c r="UQ627" s="26" t="s">
        <v>1745</v>
      </c>
      <c r="UR627" s="26" t="s">
        <v>1746</v>
      </c>
      <c r="US627" s="26" t="s">
        <v>639</v>
      </c>
      <c r="UT627" s="26" t="s">
        <v>665</v>
      </c>
      <c r="UU627" s="26" t="s">
        <v>696</v>
      </c>
      <c r="UV627" s="26" t="s">
        <v>241</v>
      </c>
      <c r="UW627" s="26" t="s">
        <v>735</v>
      </c>
      <c r="UX627" s="26" t="s">
        <v>739</v>
      </c>
      <c r="UY627" s="26" t="s">
        <v>740</v>
      </c>
      <c r="UZ627" s="26" t="s">
        <v>749</v>
      </c>
      <c r="VA627" s="26" t="s">
        <v>268</v>
      </c>
      <c r="VB627" s="26" t="s">
        <v>189</v>
      </c>
      <c r="VC627" s="26" t="s">
        <v>291</v>
      </c>
      <c r="VD627" s="26" t="s">
        <v>205</v>
      </c>
      <c r="VE627" s="26" t="s">
        <v>207</v>
      </c>
      <c r="VF627" s="26" t="s">
        <v>1747</v>
      </c>
      <c r="VG627" s="26" t="s">
        <v>1748</v>
      </c>
      <c r="VH627" s="26" t="s">
        <v>1749</v>
      </c>
      <c r="VI627" s="26" t="s">
        <v>1750</v>
      </c>
      <c r="VJ627" s="26" t="s">
        <v>218</v>
      </c>
      <c r="VK627" s="26" t="s">
        <v>724</v>
      </c>
      <c r="VL627" s="26" t="s">
        <v>731</v>
      </c>
      <c r="VM627" s="26" t="s">
        <v>752</v>
      </c>
      <c r="VN627" s="26" t="s">
        <v>1544</v>
      </c>
      <c r="VO627" s="26" t="s">
        <v>270</v>
      </c>
      <c r="VP627" s="26" t="s">
        <v>190</v>
      </c>
      <c r="VQ627" s="26" t="s">
        <v>293</v>
      </c>
      <c r="VR627" s="26" t="s">
        <v>1751</v>
      </c>
      <c r="VS627" s="26" t="s">
        <v>1752</v>
      </c>
      <c r="VT627" s="26" t="s">
        <v>1753</v>
      </c>
      <c r="VU627" s="26" t="s">
        <v>382</v>
      </c>
      <c r="VV627" s="26" t="s">
        <v>433</v>
      </c>
      <c r="VW627" s="26" t="s">
        <v>474</v>
      </c>
      <c r="VX627" s="26" t="s">
        <v>1754</v>
      </c>
      <c r="VY627" s="26" t="s">
        <v>1755</v>
      </c>
      <c r="VZ627" s="26" t="s">
        <v>1756</v>
      </c>
      <c r="WA627" s="26" t="s">
        <v>1757</v>
      </c>
      <c r="WB627" s="26" t="s">
        <v>1485</v>
      </c>
      <c r="WC627" s="26" t="s">
        <v>1758</v>
      </c>
      <c r="WD627" s="26" t="s">
        <v>642</v>
      </c>
      <c r="WE627" s="26" t="s">
        <v>239</v>
      </c>
      <c r="WF627" s="26" t="s">
        <v>720</v>
      </c>
      <c r="WG627" s="26" t="s">
        <v>750</v>
      </c>
      <c r="WH627" s="26" t="s">
        <v>1533</v>
      </c>
      <c r="WI627" s="26" t="s">
        <v>197</v>
      </c>
      <c r="WJ627" s="26" t="s">
        <v>1759</v>
      </c>
      <c r="WK627" s="26" t="s">
        <v>117</v>
      </c>
    </row>
    <row r="628" spans="1:609" x14ac:dyDescent="0.25">
      <c r="A628" s="26"/>
      <c r="B628" s="26"/>
      <c r="C628" s="26" t="s">
        <v>299</v>
      </c>
      <c r="D628" s="26" t="s">
        <v>1760</v>
      </c>
      <c r="E628" s="26" t="s">
        <v>1761</v>
      </c>
      <c r="F628" s="26" t="s">
        <v>1762</v>
      </c>
      <c r="G628" s="26" t="s">
        <v>1763</v>
      </c>
      <c r="H628" s="26" t="s">
        <v>1764</v>
      </c>
      <c r="I628" s="26" t="s">
        <v>1765</v>
      </c>
      <c r="J628" s="26" t="s">
        <v>418</v>
      </c>
      <c r="K628" s="26" t="s">
        <v>1766</v>
      </c>
      <c r="L628" s="26" t="s">
        <v>1767</v>
      </c>
      <c r="M628" s="26" t="s">
        <v>1768</v>
      </c>
      <c r="N628" s="26" t="s">
        <v>219</v>
      </c>
      <c r="O628" s="26" t="s">
        <v>512</v>
      </c>
      <c r="P628" s="26" t="s">
        <v>1769</v>
      </c>
      <c r="Q628" s="26" t="s">
        <v>1770</v>
      </c>
      <c r="R628" s="26" t="s">
        <v>1771</v>
      </c>
      <c r="S628" s="26" t="s">
        <v>230</v>
      </c>
      <c r="T628" s="26" t="s">
        <v>1772</v>
      </c>
      <c r="U628" s="26" t="s">
        <v>1773</v>
      </c>
      <c r="V628" s="26" t="s">
        <v>1774</v>
      </c>
      <c r="W628" s="26" t="s">
        <v>1775</v>
      </c>
      <c r="X628" s="26" t="s">
        <v>1776</v>
      </c>
      <c r="Y628" s="26" t="s">
        <v>1777</v>
      </c>
      <c r="Z628" s="26" t="s">
        <v>1778</v>
      </c>
      <c r="AA628" s="26" t="s">
        <v>1419</v>
      </c>
      <c r="AB628" s="26"/>
      <c r="AC628" s="26" t="s">
        <v>1779</v>
      </c>
      <c r="AD628" s="26" t="s">
        <v>1717</v>
      </c>
      <c r="AE628" s="26" t="s">
        <v>1780</v>
      </c>
      <c r="AF628" s="26" t="s">
        <v>1781</v>
      </c>
      <c r="AG628" s="26" t="s">
        <v>1782</v>
      </c>
      <c r="AH628" s="26" t="s">
        <v>1603</v>
      </c>
      <c r="AI628" s="26" t="s">
        <v>1783</v>
      </c>
      <c r="AJ628" s="26" t="s">
        <v>1784</v>
      </c>
      <c r="AK628" s="26" t="s">
        <v>501</v>
      </c>
      <c r="AL628" s="26" t="s">
        <v>1785</v>
      </c>
      <c r="AM628" s="26" t="s">
        <v>1786</v>
      </c>
      <c r="AN628" s="26" t="s">
        <v>1787</v>
      </c>
      <c r="AO628" s="26" t="s">
        <v>1788</v>
      </c>
      <c r="AP628" s="26" t="s">
        <v>1789</v>
      </c>
      <c r="AQ628" s="26" t="s">
        <v>1790</v>
      </c>
      <c r="AR628" s="26" t="s">
        <v>1580</v>
      </c>
      <c r="AS628" s="26" t="s">
        <v>1791</v>
      </c>
      <c r="AT628" s="26" t="s">
        <v>1792</v>
      </c>
      <c r="AU628" s="26" t="s">
        <v>1793</v>
      </c>
      <c r="AV628" s="26" t="s">
        <v>1794</v>
      </c>
      <c r="AW628" s="26"/>
      <c r="AX628" s="26"/>
      <c r="AY628" s="26" t="s">
        <v>1795</v>
      </c>
      <c r="AZ628" s="26" t="s">
        <v>1796</v>
      </c>
      <c r="BA628" s="26" t="s">
        <v>1797</v>
      </c>
      <c r="BB628" s="26" t="s">
        <v>1798</v>
      </c>
      <c r="BC628" s="26" t="s">
        <v>1799</v>
      </c>
      <c r="BD628" s="26" t="s">
        <v>1800</v>
      </c>
      <c r="BE628" s="26" t="s">
        <v>1801</v>
      </c>
      <c r="BF628" s="26" t="s">
        <v>1465</v>
      </c>
      <c r="BG628" s="26" t="s">
        <v>1802</v>
      </c>
      <c r="BH628" s="26" t="s">
        <v>1803</v>
      </c>
      <c r="BI628" s="26" t="s">
        <v>1515</v>
      </c>
      <c r="BJ628" s="26" t="s">
        <v>1804</v>
      </c>
      <c r="BK628" s="26" t="s">
        <v>1805</v>
      </c>
      <c r="BL628" s="26" t="s">
        <v>1533</v>
      </c>
      <c r="BM628" s="26" t="s">
        <v>1806</v>
      </c>
      <c r="BN628" s="26" t="s">
        <v>1807</v>
      </c>
      <c r="BO628" s="26" t="s">
        <v>1808</v>
      </c>
      <c r="BP628" s="26" t="s">
        <v>1809</v>
      </c>
      <c r="BQ628" s="26" t="s">
        <v>1810</v>
      </c>
      <c r="BR628" s="26" t="s">
        <v>1811</v>
      </c>
      <c r="BS628" s="26" t="s">
        <v>1812</v>
      </c>
      <c r="BT628" s="26" t="s">
        <v>1813</v>
      </c>
      <c r="BU628" s="26" t="s">
        <v>1814</v>
      </c>
      <c r="BV628" s="26" t="s">
        <v>1815</v>
      </c>
      <c r="BW628" s="26"/>
      <c r="BX628" s="26" t="s">
        <v>1816</v>
      </c>
      <c r="BY628" s="26" t="s">
        <v>1817</v>
      </c>
      <c r="BZ628" s="26" t="s">
        <v>1818</v>
      </c>
      <c r="CA628" s="26" t="s">
        <v>1819</v>
      </c>
      <c r="CB628" s="26" t="s">
        <v>1608</v>
      </c>
      <c r="CC628" s="26" t="s">
        <v>1820</v>
      </c>
      <c r="CD628" s="26" t="s">
        <v>1821</v>
      </c>
      <c r="CE628" s="26" t="s">
        <v>1822</v>
      </c>
      <c r="CF628" s="26" t="s">
        <v>1823</v>
      </c>
      <c r="CG628" s="26" t="s">
        <v>1824</v>
      </c>
      <c r="CH628" s="26" t="s">
        <v>1825</v>
      </c>
      <c r="CI628" s="26" t="s">
        <v>1826</v>
      </c>
      <c r="CJ628" s="26"/>
      <c r="CK628" s="26" t="s">
        <v>303</v>
      </c>
      <c r="CL628" s="26" t="s">
        <v>1827</v>
      </c>
      <c r="CM628" s="26" t="s">
        <v>1620</v>
      </c>
      <c r="CN628" s="26" t="s">
        <v>1828</v>
      </c>
      <c r="CO628" s="26" t="s">
        <v>1829</v>
      </c>
      <c r="CP628" s="26" t="s">
        <v>1830</v>
      </c>
      <c r="CQ628" s="26" t="s">
        <v>1831</v>
      </c>
      <c r="CR628" s="26" t="s">
        <v>1832</v>
      </c>
      <c r="CS628" s="26" t="s">
        <v>1833</v>
      </c>
      <c r="CT628" s="26" t="s">
        <v>1834</v>
      </c>
      <c r="CU628" s="26" t="s">
        <v>1835</v>
      </c>
      <c r="CV628" s="26" t="s">
        <v>1836</v>
      </c>
      <c r="CW628" s="26" t="s">
        <v>1837</v>
      </c>
      <c r="CX628" s="26" t="s">
        <v>1838</v>
      </c>
      <c r="CY628" s="26"/>
      <c r="CZ628" s="26"/>
      <c r="DA628" s="26" t="s">
        <v>1839</v>
      </c>
      <c r="DB628" s="26" t="s">
        <v>1840</v>
      </c>
      <c r="DC628" s="26" t="s">
        <v>1841</v>
      </c>
      <c r="DD628" s="26" t="s">
        <v>495</v>
      </c>
      <c r="DE628" s="26" t="s">
        <v>1842</v>
      </c>
      <c r="DF628" s="26" t="s">
        <v>1843</v>
      </c>
      <c r="DG628" s="26" t="s">
        <v>1544</v>
      </c>
      <c r="DH628" s="26" t="s">
        <v>1579</v>
      </c>
      <c r="DI628" s="26" t="s">
        <v>1844</v>
      </c>
      <c r="DJ628" s="26" t="s">
        <v>1845</v>
      </c>
      <c r="DK628" s="26" t="s">
        <v>630</v>
      </c>
      <c r="DL628" s="26" t="s">
        <v>1846</v>
      </c>
      <c r="DM628" s="26" t="s">
        <v>1847</v>
      </c>
      <c r="DN628" s="26" t="s">
        <v>1848</v>
      </c>
      <c r="DO628" s="26" t="s">
        <v>1849</v>
      </c>
      <c r="DP628" s="26" t="s">
        <v>1850</v>
      </c>
      <c r="DQ628" s="26" t="s">
        <v>1797</v>
      </c>
      <c r="DR628" s="26" t="s">
        <v>1851</v>
      </c>
      <c r="DS628" s="26" t="s">
        <v>1852</v>
      </c>
      <c r="DT628" s="26"/>
      <c r="DU628" s="26" t="s">
        <v>1853</v>
      </c>
      <c r="DV628" s="26" t="s">
        <v>1854</v>
      </c>
      <c r="DW628" s="26" t="s">
        <v>1855</v>
      </c>
      <c r="DX628" s="26" t="s">
        <v>1856</v>
      </c>
      <c r="DY628" s="26" t="s">
        <v>1857</v>
      </c>
      <c r="DZ628" s="26" t="s">
        <v>1858</v>
      </c>
      <c r="EA628" s="26" t="s">
        <v>1859</v>
      </c>
      <c r="EB628" s="26" t="s">
        <v>1860</v>
      </c>
      <c r="EC628" s="26" t="s">
        <v>1861</v>
      </c>
      <c r="ED628" s="26" t="s">
        <v>1862</v>
      </c>
      <c r="EE628" s="26" t="s">
        <v>1863</v>
      </c>
      <c r="EF628" s="26" t="s">
        <v>1864</v>
      </c>
      <c r="EG628" s="26" t="s">
        <v>1865</v>
      </c>
      <c r="EH628" s="26" t="s">
        <v>1866</v>
      </c>
      <c r="EI628" s="26" t="s">
        <v>1867</v>
      </c>
      <c r="EJ628" s="26" t="s">
        <v>1868</v>
      </c>
      <c r="EK628" s="26" t="s">
        <v>1869</v>
      </c>
      <c r="EL628" s="26" t="s">
        <v>1870</v>
      </c>
      <c r="EM628" s="26" t="s">
        <v>1871</v>
      </c>
      <c r="EN628" s="26" t="s">
        <v>1872</v>
      </c>
      <c r="EO628" s="26" t="s">
        <v>1873</v>
      </c>
      <c r="EP628" s="26" t="s">
        <v>1874</v>
      </c>
      <c r="EQ628" s="26"/>
      <c r="ER628" s="26"/>
      <c r="ES628" s="26" t="s">
        <v>1875</v>
      </c>
      <c r="ET628" s="26" t="s">
        <v>1876</v>
      </c>
      <c r="EU628" s="26" t="s">
        <v>1877</v>
      </c>
      <c r="EV628" s="26" t="s">
        <v>376</v>
      </c>
      <c r="EW628" s="26" t="s">
        <v>1878</v>
      </c>
      <c r="EX628" s="26" t="s">
        <v>1879</v>
      </c>
      <c r="EY628" s="26" t="s">
        <v>1880</v>
      </c>
      <c r="EZ628" s="26" t="s">
        <v>1881</v>
      </c>
      <c r="FA628" s="26" t="s">
        <v>1882</v>
      </c>
      <c r="FB628" s="26" t="s">
        <v>1883</v>
      </c>
      <c r="FC628" s="26" t="s">
        <v>566</v>
      </c>
      <c r="FD628" s="26" t="s">
        <v>1884</v>
      </c>
      <c r="FE628" s="26" t="s">
        <v>1885</v>
      </c>
      <c r="FF628" s="26" t="s">
        <v>1886</v>
      </c>
      <c r="FG628" s="26" t="s">
        <v>1887</v>
      </c>
      <c r="FH628" s="26" t="s">
        <v>1888</v>
      </c>
      <c r="FI628" s="26" t="s">
        <v>1889</v>
      </c>
      <c r="FJ628" s="26" t="s">
        <v>271</v>
      </c>
      <c r="FK628" s="26" t="s">
        <v>1890</v>
      </c>
      <c r="FL628" s="26"/>
      <c r="FM628" s="26" t="s">
        <v>1891</v>
      </c>
      <c r="FN628" s="26" t="s">
        <v>1892</v>
      </c>
      <c r="FO628" s="26" t="s">
        <v>1893</v>
      </c>
      <c r="FP628" s="26" t="s">
        <v>385</v>
      </c>
      <c r="FQ628" s="26" t="s">
        <v>1894</v>
      </c>
      <c r="FR628" s="26" t="s">
        <v>1834</v>
      </c>
      <c r="FS628" s="26" t="s">
        <v>414</v>
      </c>
      <c r="FT628" s="26" t="s">
        <v>1656</v>
      </c>
      <c r="FU628" s="26" t="s">
        <v>445</v>
      </c>
      <c r="FV628" s="26" t="s">
        <v>1895</v>
      </c>
      <c r="FW628" s="26" t="s">
        <v>1896</v>
      </c>
      <c r="FX628" s="26" t="s">
        <v>464</v>
      </c>
      <c r="FY628" s="26" t="s">
        <v>1897</v>
      </c>
      <c r="FZ628" s="26" t="s">
        <v>1898</v>
      </c>
      <c r="GA628" s="26" t="s">
        <v>1746</v>
      </c>
      <c r="GB628" s="26" t="s">
        <v>1899</v>
      </c>
      <c r="GC628" s="26" t="s">
        <v>1900</v>
      </c>
      <c r="GD628" s="26" t="s">
        <v>1901</v>
      </c>
      <c r="GE628" s="26" t="s">
        <v>1902</v>
      </c>
      <c r="GF628" s="26" t="s">
        <v>1903</v>
      </c>
      <c r="GG628" s="26" t="s">
        <v>1904</v>
      </c>
      <c r="GH628" s="26" t="s">
        <v>1533</v>
      </c>
      <c r="GI628" s="26" t="s">
        <v>1905</v>
      </c>
      <c r="GJ628" s="26" t="s">
        <v>1906</v>
      </c>
      <c r="GK628" s="26" t="s">
        <v>1907</v>
      </c>
      <c r="GL628" s="26" t="s">
        <v>1908</v>
      </c>
      <c r="GM628" s="26" t="s">
        <v>1696</v>
      </c>
      <c r="GN628" s="26" t="s">
        <v>1909</v>
      </c>
      <c r="GO628" s="26" t="s">
        <v>1910</v>
      </c>
      <c r="GP628" s="26" t="s">
        <v>1911</v>
      </c>
      <c r="GQ628" s="26" t="s">
        <v>1912</v>
      </c>
      <c r="GR628" s="26" t="s">
        <v>286</v>
      </c>
      <c r="GS628" s="26"/>
      <c r="GT628" s="26" t="s">
        <v>300</v>
      </c>
      <c r="GU628" s="26" t="s">
        <v>309</v>
      </c>
      <c r="GV628" s="26" t="s">
        <v>1913</v>
      </c>
      <c r="GW628" s="26" t="s">
        <v>1914</v>
      </c>
      <c r="GX628" s="26" t="s">
        <v>1915</v>
      </c>
      <c r="GY628" s="26" t="s">
        <v>1916</v>
      </c>
      <c r="GZ628" s="26" t="s">
        <v>1917</v>
      </c>
      <c r="HA628" s="26" t="s">
        <v>1918</v>
      </c>
      <c r="HB628" s="26" t="s">
        <v>1919</v>
      </c>
      <c r="HC628" s="26" t="s">
        <v>505</v>
      </c>
      <c r="HD628" s="26" t="s">
        <v>1514</v>
      </c>
      <c r="HE628" s="26" t="s">
        <v>1920</v>
      </c>
      <c r="HF628" s="26" t="s">
        <v>1921</v>
      </c>
      <c r="HG628" s="26" t="s">
        <v>1922</v>
      </c>
      <c r="HH628" s="26" t="s">
        <v>1923</v>
      </c>
      <c r="HI628" s="26" t="s">
        <v>1924</v>
      </c>
      <c r="HJ628" s="26" t="s">
        <v>1925</v>
      </c>
      <c r="HK628" s="26" t="s">
        <v>1926</v>
      </c>
      <c r="HL628" s="26" t="s">
        <v>1913</v>
      </c>
      <c r="HM628" s="26" t="s">
        <v>1927</v>
      </c>
      <c r="HN628" s="26" t="s">
        <v>1928</v>
      </c>
      <c r="HO628" s="26" t="s">
        <v>1623</v>
      </c>
      <c r="HP628" s="26" t="s">
        <v>1929</v>
      </c>
      <c r="HQ628" s="26" t="s">
        <v>1930</v>
      </c>
      <c r="HR628" s="26" t="s">
        <v>1931</v>
      </c>
      <c r="HS628" s="26" t="s">
        <v>1932</v>
      </c>
      <c r="HT628" s="26" t="s">
        <v>1933</v>
      </c>
      <c r="HU628" s="26" t="s">
        <v>1934</v>
      </c>
      <c r="HV628" s="26" t="s">
        <v>1935</v>
      </c>
      <c r="HW628" s="26" t="s">
        <v>1936</v>
      </c>
      <c r="HX628" s="26" t="s">
        <v>1937</v>
      </c>
      <c r="HY628" s="26" t="s">
        <v>1938</v>
      </c>
      <c r="HZ628" s="26" t="s">
        <v>1939</v>
      </c>
      <c r="IA628" s="26" t="s">
        <v>1622</v>
      </c>
      <c r="IB628" s="26" t="s">
        <v>276</v>
      </c>
      <c r="IC628" s="26"/>
      <c r="ID628" s="26" t="s">
        <v>350</v>
      </c>
      <c r="IE628" s="26" t="s">
        <v>1940</v>
      </c>
      <c r="IF628" s="26" t="s">
        <v>1941</v>
      </c>
      <c r="IG628" s="26" t="s">
        <v>1942</v>
      </c>
      <c r="IH628" s="26" t="s">
        <v>1943</v>
      </c>
      <c r="II628" s="26" t="s">
        <v>1944</v>
      </c>
      <c r="IJ628" s="26" t="s">
        <v>1945</v>
      </c>
      <c r="IK628" s="26" t="s">
        <v>1946</v>
      </c>
      <c r="IL628" s="26" t="s">
        <v>1947</v>
      </c>
      <c r="IM628" s="26" t="s">
        <v>1948</v>
      </c>
      <c r="IN628" s="26" t="s">
        <v>1807</v>
      </c>
      <c r="IO628" s="26" t="s">
        <v>1949</v>
      </c>
      <c r="IP628" s="26" t="s">
        <v>571</v>
      </c>
      <c r="IQ628" s="26" t="s">
        <v>1950</v>
      </c>
      <c r="IR628" s="26" t="s">
        <v>1951</v>
      </c>
      <c r="IS628" s="26" t="s">
        <v>1735</v>
      </c>
      <c r="IT628" s="26" t="s">
        <v>1467</v>
      </c>
      <c r="IU628" s="26" t="s">
        <v>1952</v>
      </c>
      <c r="IV628" s="26" t="s">
        <v>1953</v>
      </c>
      <c r="IW628" s="26" t="s">
        <v>220</v>
      </c>
      <c r="IX628" s="26" t="s">
        <v>1954</v>
      </c>
      <c r="IY628" s="26" t="s">
        <v>1955</v>
      </c>
      <c r="IZ628" s="26" t="s">
        <v>1956</v>
      </c>
      <c r="JA628" s="26" t="s">
        <v>1957</v>
      </c>
      <c r="JB628" s="26" t="s">
        <v>1958</v>
      </c>
      <c r="JC628" s="26" t="s">
        <v>1959</v>
      </c>
      <c r="JD628" s="26" t="s">
        <v>1960</v>
      </c>
      <c r="JE628" s="26" t="s">
        <v>279</v>
      </c>
      <c r="JF628" s="26"/>
      <c r="JG628" s="26" t="s">
        <v>1961</v>
      </c>
      <c r="JH628" s="26" t="s">
        <v>1746</v>
      </c>
      <c r="JI628" s="26" t="s">
        <v>1962</v>
      </c>
      <c r="JJ628" s="26" t="s">
        <v>1963</v>
      </c>
      <c r="JK628" s="26" t="s">
        <v>446</v>
      </c>
      <c r="JL628" s="26" t="s">
        <v>1964</v>
      </c>
      <c r="JM628" s="26" t="s">
        <v>1965</v>
      </c>
      <c r="JN628" s="26" t="s">
        <v>1966</v>
      </c>
      <c r="JO628" s="26" t="s">
        <v>1967</v>
      </c>
      <c r="JP628" s="26" t="s">
        <v>1968</v>
      </c>
      <c r="JQ628" s="26" t="s">
        <v>1969</v>
      </c>
      <c r="JR628" s="26" t="s">
        <v>1605</v>
      </c>
      <c r="JS628" s="26" t="s">
        <v>1970</v>
      </c>
      <c r="JT628" s="26"/>
      <c r="JU628" s="26" t="s">
        <v>1971</v>
      </c>
      <c r="JV628" s="26" t="s">
        <v>1972</v>
      </c>
      <c r="JW628" s="26" t="s">
        <v>1973</v>
      </c>
      <c r="JX628" s="26" t="s">
        <v>1974</v>
      </c>
      <c r="JY628" s="26" t="s">
        <v>1695</v>
      </c>
      <c r="JZ628" s="26" t="s">
        <v>1975</v>
      </c>
      <c r="KA628" s="26" t="s">
        <v>1976</v>
      </c>
      <c r="KB628" s="26"/>
      <c r="KC628" s="26" t="s">
        <v>295</v>
      </c>
      <c r="KD628" s="26" t="s">
        <v>296</v>
      </c>
      <c r="KE628" s="26" t="s">
        <v>1977</v>
      </c>
      <c r="KF628" s="26" t="s">
        <v>1746</v>
      </c>
      <c r="KG628" s="26" t="s">
        <v>1978</v>
      </c>
      <c r="KH628" s="26" t="s">
        <v>1979</v>
      </c>
      <c r="KI628" s="26" t="s">
        <v>1980</v>
      </c>
      <c r="KJ628" s="26" t="s">
        <v>531</v>
      </c>
      <c r="KK628" s="26" t="s">
        <v>1745</v>
      </c>
      <c r="KL628" s="26" t="s">
        <v>1981</v>
      </c>
      <c r="KM628" s="26" t="s">
        <v>1982</v>
      </c>
      <c r="KN628" s="26" t="s">
        <v>1983</v>
      </c>
      <c r="KO628" s="26" t="s">
        <v>1984</v>
      </c>
      <c r="KP628" s="26" t="s">
        <v>1623</v>
      </c>
      <c r="KQ628" s="26" t="s">
        <v>1985</v>
      </c>
      <c r="KR628" s="26" t="s">
        <v>1986</v>
      </c>
      <c r="KS628" s="26" t="s">
        <v>1987</v>
      </c>
      <c r="KT628" s="26" t="s">
        <v>1988</v>
      </c>
      <c r="KU628" s="26" t="s">
        <v>1989</v>
      </c>
      <c r="KV628" s="26" t="s">
        <v>1990</v>
      </c>
      <c r="KW628" s="26" t="s">
        <v>1991</v>
      </c>
      <c r="KX628" s="26"/>
      <c r="KY628" s="26"/>
      <c r="KZ628" s="26" t="s">
        <v>1992</v>
      </c>
      <c r="LA628" s="26" t="s">
        <v>1993</v>
      </c>
      <c r="LB628" s="26" t="s">
        <v>1994</v>
      </c>
      <c r="LC628" s="26" t="s">
        <v>1995</v>
      </c>
      <c r="LD628" s="26" t="s">
        <v>1996</v>
      </c>
      <c r="LE628" s="26" t="s">
        <v>1997</v>
      </c>
      <c r="LF628" s="26" t="s">
        <v>1998</v>
      </c>
      <c r="LG628" s="26" t="s">
        <v>1999</v>
      </c>
      <c r="LH628" s="26" t="s">
        <v>2000</v>
      </c>
      <c r="LI628" s="26" t="s">
        <v>2001</v>
      </c>
      <c r="LJ628" s="26" t="s">
        <v>1599</v>
      </c>
      <c r="LK628" s="26" t="s">
        <v>2002</v>
      </c>
      <c r="LL628" s="26" t="s">
        <v>2003</v>
      </c>
      <c r="LM628" s="26" t="s">
        <v>2004</v>
      </c>
      <c r="LN628" s="26"/>
      <c r="LO628" s="26" t="s">
        <v>2005</v>
      </c>
      <c r="LP628" s="26" t="s">
        <v>2006</v>
      </c>
      <c r="LQ628" s="26" t="s">
        <v>2007</v>
      </c>
      <c r="LR628" s="26" t="s">
        <v>2008</v>
      </c>
      <c r="LS628" s="26" t="s">
        <v>2009</v>
      </c>
      <c r="LT628" s="26" t="s">
        <v>2010</v>
      </c>
      <c r="LU628" s="26"/>
      <c r="LV628" s="26"/>
      <c r="LW628" s="26" t="s">
        <v>2011</v>
      </c>
      <c r="LX628" s="26" t="s">
        <v>2012</v>
      </c>
      <c r="LY628" s="26" t="s">
        <v>381</v>
      </c>
      <c r="LZ628" s="26" t="s">
        <v>386</v>
      </c>
      <c r="MA628" s="26" t="s">
        <v>2013</v>
      </c>
      <c r="MB628" s="26" t="s">
        <v>2014</v>
      </c>
      <c r="MC628" s="26" t="s">
        <v>450</v>
      </c>
      <c r="MD628" s="26" t="s">
        <v>2015</v>
      </c>
      <c r="ME628" s="26" t="s">
        <v>2016</v>
      </c>
      <c r="MF628" s="26" t="s">
        <v>2017</v>
      </c>
      <c r="MG628" s="26" t="s">
        <v>2018</v>
      </c>
      <c r="MH628" s="26" t="s">
        <v>525</v>
      </c>
      <c r="MI628" s="26" t="s">
        <v>2019</v>
      </c>
      <c r="MJ628" s="26" t="s">
        <v>2020</v>
      </c>
      <c r="MK628" s="26" t="s">
        <v>2021</v>
      </c>
      <c r="ML628" s="26" t="s">
        <v>2022</v>
      </c>
      <c r="MM628" s="26" t="s">
        <v>2023</v>
      </c>
      <c r="MN628" s="26" t="s">
        <v>2024</v>
      </c>
      <c r="MO628" s="26" t="s">
        <v>2025</v>
      </c>
      <c r="MP628" s="26" t="s">
        <v>2026</v>
      </c>
      <c r="MQ628" s="26" t="s">
        <v>2027</v>
      </c>
      <c r="MR628" s="26" t="s">
        <v>2028</v>
      </c>
      <c r="MS628" s="26" t="s">
        <v>2029</v>
      </c>
      <c r="MT628" s="26" t="s">
        <v>2030</v>
      </c>
      <c r="MU628" s="26" t="s">
        <v>2031</v>
      </c>
      <c r="MV628" s="26" t="s">
        <v>2032</v>
      </c>
      <c r="MW628" s="26"/>
      <c r="MX628" s="26" t="s">
        <v>290</v>
      </c>
      <c r="MY628" s="26" t="s">
        <v>2033</v>
      </c>
      <c r="MZ628" s="26" t="s">
        <v>2034</v>
      </c>
      <c r="NA628" s="26" t="s">
        <v>318</v>
      </c>
      <c r="NB628" s="26" t="s">
        <v>328</v>
      </c>
      <c r="NC628" s="26" t="s">
        <v>2035</v>
      </c>
      <c r="ND628" s="26" t="s">
        <v>2036</v>
      </c>
      <c r="NE628" s="26" t="s">
        <v>406</v>
      </c>
      <c r="NF628" s="26" t="s">
        <v>412</v>
      </c>
      <c r="NG628" s="26" t="s">
        <v>2037</v>
      </c>
      <c r="NH628" s="26" t="s">
        <v>436</v>
      </c>
      <c r="NI628" s="26" t="s">
        <v>447</v>
      </c>
      <c r="NJ628" s="26" t="s">
        <v>470</v>
      </c>
      <c r="NK628" s="26" t="s">
        <v>2038</v>
      </c>
      <c r="NL628" s="26" t="s">
        <v>493</v>
      </c>
      <c r="NM628" s="26" t="s">
        <v>2039</v>
      </c>
      <c r="NN628" s="26" t="s">
        <v>622</v>
      </c>
      <c r="NO628" s="26" t="s">
        <v>632</v>
      </c>
      <c r="NP628" s="26" t="s">
        <v>2040</v>
      </c>
      <c r="NQ628" s="26" t="s">
        <v>2041</v>
      </c>
      <c r="NR628" s="26" t="s">
        <v>2042</v>
      </c>
      <c r="NS628" s="26" t="s">
        <v>2043</v>
      </c>
      <c r="NT628" s="26" t="s">
        <v>2044</v>
      </c>
      <c r="NU628" s="26" t="s">
        <v>2045</v>
      </c>
      <c r="NV628" s="26" t="s">
        <v>287</v>
      </c>
      <c r="NW628" s="26"/>
      <c r="NX628" s="26" t="s">
        <v>2046</v>
      </c>
      <c r="NY628" s="26" t="s">
        <v>2047</v>
      </c>
      <c r="NZ628" s="26" t="s">
        <v>421</v>
      </c>
      <c r="OA628" s="26" t="s">
        <v>1913</v>
      </c>
      <c r="OB628" s="26" t="s">
        <v>2048</v>
      </c>
      <c r="OC628" s="26" t="s">
        <v>2049</v>
      </c>
      <c r="OD628" s="26" t="s">
        <v>2050</v>
      </c>
      <c r="OE628" s="26" t="s">
        <v>2051</v>
      </c>
      <c r="OF628" s="26" t="s">
        <v>2052</v>
      </c>
      <c r="OG628" s="26" t="s">
        <v>2053</v>
      </c>
      <c r="OH628" s="26" t="s">
        <v>2054</v>
      </c>
      <c r="OI628" s="26" t="s">
        <v>1749</v>
      </c>
      <c r="OJ628" s="26" t="s">
        <v>2055</v>
      </c>
      <c r="OK628" s="26" t="s">
        <v>2056</v>
      </c>
      <c r="OL628" s="26" t="s">
        <v>1913</v>
      </c>
      <c r="OM628" s="26" t="s">
        <v>2057</v>
      </c>
      <c r="ON628" s="26" t="s">
        <v>1620</v>
      </c>
      <c r="OO628" s="26"/>
      <c r="OP628" s="26"/>
      <c r="OQ628" s="26" t="s">
        <v>2058</v>
      </c>
      <c r="OR628" s="26" t="s">
        <v>2059</v>
      </c>
      <c r="OS628" s="26" t="s">
        <v>2060</v>
      </c>
      <c r="OT628" s="26" t="s">
        <v>1464</v>
      </c>
      <c r="OU628" s="26" t="s">
        <v>2061</v>
      </c>
      <c r="OV628" s="26" t="s">
        <v>1580</v>
      </c>
      <c r="OW628" s="26" t="s">
        <v>2062</v>
      </c>
      <c r="OX628" s="26" t="s">
        <v>2063</v>
      </c>
      <c r="OY628" s="26" t="s">
        <v>1802</v>
      </c>
      <c r="OZ628" s="26" t="s">
        <v>1906</v>
      </c>
      <c r="PA628" s="26"/>
      <c r="PB628" s="26" t="s">
        <v>2064</v>
      </c>
      <c r="PC628" s="26" t="s">
        <v>2065</v>
      </c>
      <c r="PD628" s="26" t="s">
        <v>2066</v>
      </c>
      <c r="PE628" s="26" t="s">
        <v>2067</v>
      </c>
      <c r="PF628" s="26" t="s">
        <v>2068</v>
      </c>
      <c r="PG628" s="26" t="s">
        <v>2069</v>
      </c>
      <c r="PH628" s="26" t="s">
        <v>2070</v>
      </c>
      <c r="PI628" s="26" t="s">
        <v>2071</v>
      </c>
      <c r="PJ628" s="26" t="s">
        <v>1565</v>
      </c>
      <c r="PK628" s="26" t="s">
        <v>1695</v>
      </c>
      <c r="PL628" s="26" t="s">
        <v>2072</v>
      </c>
      <c r="PM628" s="26" t="s">
        <v>2073</v>
      </c>
      <c r="PN628" s="26" t="s">
        <v>1533</v>
      </c>
      <c r="PO628" s="26" t="s">
        <v>2074</v>
      </c>
      <c r="PP628" s="26" t="s">
        <v>2075</v>
      </c>
      <c r="PQ628" s="26" t="s">
        <v>1484</v>
      </c>
      <c r="PR628" s="26"/>
      <c r="PS628" s="26" t="s">
        <v>2076</v>
      </c>
      <c r="PT628" s="26" t="s">
        <v>2077</v>
      </c>
      <c r="PU628" s="26" t="s">
        <v>2078</v>
      </c>
      <c r="PV628" s="26" t="s">
        <v>2079</v>
      </c>
      <c r="PW628" s="26" t="s">
        <v>1605</v>
      </c>
      <c r="PX628" s="26" t="s">
        <v>2080</v>
      </c>
      <c r="PY628" s="26" t="s">
        <v>1807</v>
      </c>
      <c r="PZ628" s="26" t="s">
        <v>2081</v>
      </c>
      <c r="QA628" s="26" t="s">
        <v>2082</v>
      </c>
      <c r="QB628" s="26" t="s">
        <v>2083</v>
      </c>
      <c r="QC628" s="26" t="s">
        <v>2065</v>
      </c>
      <c r="QD628" s="26" t="s">
        <v>2084</v>
      </c>
      <c r="QE628" s="26" t="s">
        <v>2085</v>
      </c>
      <c r="QF628" s="26" t="s">
        <v>2086</v>
      </c>
      <c r="QG628" s="26" t="s">
        <v>479</v>
      </c>
      <c r="QH628" s="26" t="s">
        <v>481</v>
      </c>
      <c r="QI628" s="26" t="s">
        <v>2087</v>
      </c>
      <c r="QJ628" s="26" t="s">
        <v>2088</v>
      </c>
      <c r="QK628" s="26" t="s">
        <v>2089</v>
      </c>
      <c r="QL628" s="26" t="s">
        <v>2090</v>
      </c>
      <c r="QM628" s="26" t="s">
        <v>1597</v>
      </c>
      <c r="QN628" s="26" t="s">
        <v>2091</v>
      </c>
      <c r="QO628" s="26" t="s">
        <v>2092</v>
      </c>
      <c r="QP628" s="26" t="s">
        <v>2093</v>
      </c>
      <c r="QQ628" s="26" t="s">
        <v>2094</v>
      </c>
      <c r="QR628" s="26" t="s">
        <v>2095</v>
      </c>
      <c r="QS628" s="26" t="s">
        <v>2096</v>
      </c>
      <c r="QT628" s="26" t="s">
        <v>1956</v>
      </c>
      <c r="QU628" s="26" t="s">
        <v>2097</v>
      </c>
      <c r="QV628" s="26" t="s">
        <v>2098</v>
      </c>
      <c r="QW628" s="26" t="s">
        <v>251</v>
      </c>
      <c r="QX628" s="26" t="s">
        <v>2099</v>
      </c>
      <c r="QY628" s="26"/>
      <c r="QZ628" s="26" t="s">
        <v>2100</v>
      </c>
      <c r="RA628" s="26" t="s">
        <v>2101</v>
      </c>
      <c r="RB628" s="26" t="s">
        <v>1742</v>
      </c>
      <c r="RC628" s="26" t="s">
        <v>394</v>
      </c>
      <c r="RD628" s="26" t="s">
        <v>2102</v>
      </c>
      <c r="RE628" s="26" t="s">
        <v>2103</v>
      </c>
      <c r="RF628" s="26" t="s">
        <v>2104</v>
      </c>
      <c r="RG628" s="26" t="s">
        <v>2105</v>
      </c>
      <c r="RH628" s="26" t="s">
        <v>2106</v>
      </c>
      <c r="RI628" s="26" t="s">
        <v>2107</v>
      </c>
      <c r="RJ628" s="26" t="s">
        <v>2108</v>
      </c>
      <c r="RK628" s="26" t="s">
        <v>2109</v>
      </c>
      <c r="RL628" s="26"/>
      <c r="RM628" s="26"/>
      <c r="RN628" s="26" t="s">
        <v>292</v>
      </c>
      <c r="RO628" s="26" t="s">
        <v>2110</v>
      </c>
      <c r="RP628" s="26" t="s">
        <v>2072</v>
      </c>
      <c r="RQ628" s="26" t="s">
        <v>2111</v>
      </c>
      <c r="RR628" s="26" t="s">
        <v>2112</v>
      </c>
      <c r="RS628" s="26" t="s">
        <v>2113</v>
      </c>
      <c r="RT628" s="26" t="s">
        <v>2114</v>
      </c>
      <c r="RU628" s="26" t="s">
        <v>2115</v>
      </c>
      <c r="RV628" s="26" t="s">
        <v>2116</v>
      </c>
      <c r="RW628" s="26" t="s">
        <v>2117</v>
      </c>
      <c r="RX628" s="26" t="s">
        <v>2118</v>
      </c>
      <c r="RY628" s="26" t="s">
        <v>2119</v>
      </c>
      <c r="RZ628" s="26" t="s">
        <v>528</v>
      </c>
      <c r="SA628" s="26" t="s">
        <v>2120</v>
      </c>
      <c r="SB628" s="26" t="s">
        <v>2121</v>
      </c>
      <c r="SC628" s="26" t="s">
        <v>2122</v>
      </c>
      <c r="SD628" s="26" t="s">
        <v>2123</v>
      </c>
      <c r="SE628" s="26" t="s">
        <v>2124</v>
      </c>
      <c r="SF628" s="26" t="s">
        <v>2125</v>
      </c>
      <c r="SG628" s="26" t="s">
        <v>2126</v>
      </c>
      <c r="SH628" s="26" t="s">
        <v>253</v>
      </c>
      <c r="SI628" s="26" t="s">
        <v>267</v>
      </c>
      <c r="SJ628" s="26" t="s">
        <v>274</v>
      </c>
      <c r="SK628" s="26"/>
      <c r="SL628" s="26" t="s">
        <v>2127</v>
      </c>
      <c r="SM628" s="26" t="s">
        <v>2128</v>
      </c>
      <c r="SN628" s="26" t="s">
        <v>1990</v>
      </c>
      <c r="SO628" s="26" t="s">
        <v>2129</v>
      </c>
      <c r="SP628" s="26" t="s">
        <v>2130</v>
      </c>
      <c r="SQ628" s="26" t="s">
        <v>2131</v>
      </c>
      <c r="SR628" s="26"/>
      <c r="SS628" s="26" t="s">
        <v>2132</v>
      </c>
      <c r="ST628" s="26" t="s">
        <v>2133</v>
      </c>
      <c r="SU628" s="26" t="s">
        <v>2134</v>
      </c>
      <c r="SV628" s="26" t="s">
        <v>2135</v>
      </c>
      <c r="SW628" s="26" t="s">
        <v>2136</v>
      </c>
      <c r="SX628" s="26" t="s">
        <v>2137</v>
      </c>
      <c r="SY628" s="26" t="s">
        <v>559</v>
      </c>
      <c r="SZ628" s="26" t="s">
        <v>2138</v>
      </c>
      <c r="TA628" s="26" t="s">
        <v>577</v>
      </c>
      <c r="TB628" s="26" t="s">
        <v>2139</v>
      </c>
      <c r="TC628" s="26" t="s">
        <v>2140</v>
      </c>
      <c r="TD628" s="26" t="s">
        <v>2141</v>
      </c>
      <c r="TE628" s="26" t="s">
        <v>2142</v>
      </c>
      <c r="TF628" s="26"/>
      <c r="TG628" s="26" t="s">
        <v>297</v>
      </c>
      <c r="TH628" s="26" t="s">
        <v>2143</v>
      </c>
      <c r="TI628" s="26" t="s">
        <v>2144</v>
      </c>
      <c r="TJ628" s="26" t="s">
        <v>2145</v>
      </c>
      <c r="TK628" s="26" t="s">
        <v>2146</v>
      </c>
      <c r="TL628" s="26" t="s">
        <v>2147</v>
      </c>
      <c r="TM628" s="26" t="s">
        <v>532</v>
      </c>
      <c r="TN628" s="26" t="s">
        <v>540</v>
      </c>
      <c r="TO628" s="26" t="s">
        <v>2148</v>
      </c>
      <c r="TP628" s="26" t="s">
        <v>2149</v>
      </c>
      <c r="TQ628" s="26" t="s">
        <v>580</v>
      </c>
      <c r="TR628" s="26" t="s">
        <v>2150</v>
      </c>
      <c r="TS628" s="26" t="s">
        <v>2151</v>
      </c>
      <c r="TT628" s="26" t="s">
        <v>2152</v>
      </c>
      <c r="TU628" s="26" t="s">
        <v>2153</v>
      </c>
      <c r="TV628" s="26" t="s">
        <v>2154</v>
      </c>
      <c r="TW628" s="26" t="s">
        <v>2155</v>
      </c>
      <c r="TX628" s="26" t="s">
        <v>273</v>
      </c>
      <c r="TY628" s="26" t="s">
        <v>277</v>
      </c>
      <c r="TZ628" s="26" t="s">
        <v>281</v>
      </c>
      <c r="UA628" s="26" t="s">
        <v>282</v>
      </c>
      <c r="UB628" s="26"/>
      <c r="UC628" s="26" t="s">
        <v>308</v>
      </c>
      <c r="UD628" s="26" t="s">
        <v>234</v>
      </c>
      <c r="UE628" s="26" t="s">
        <v>2156</v>
      </c>
      <c r="UF628" s="26" t="s">
        <v>2157</v>
      </c>
      <c r="UG628" s="26" t="s">
        <v>2158</v>
      </c>
      <c r="UH628" s="26" t="s">
        <v>409</v>
      </c>
      <c r="UI628" s="26" t="s">
        <v>2159</v>
      </c>
      <c r="UJ628" s="26" t="s">
        <v>2160</v>
      </c>
      <c r="UK628" s="26" t="s">
        <v>2161</v>
      </c>
      <c r="UL628" s="26" t="s">
        <v>2162</v>
      </c>
      <c r="UM628" s="26" t="s">
        <v>2163</v>
      </c>
      <c r="UN628" s="26" t="s">
        <v>533</v>
      </c>
      <c r="UO628" s="26" t="s">
        <v>2164</v>
      </c>
      <c r="UP628" s="26" t="s">
        <v>2165</v>
      </c>
      <c r="UQ628" s="26" t="s">
        <v>570</v>
      </c>
      <c r="UR628" s="26" t="s">
        <v>2166</v>
      </c>
      <c r="US628" s="26" t="s">
        <v>2167</v>
      </c>
      <c r="UT628" s="26" t="s">
        <v>2168</v>
      </c>
      <c r="UU628" s="26" t="s">
        <v>2169</v>
      </c>
      <c r="UV628" s="26" t="s">
        <v>2170</v>
      </c>
      <c r="UW628" s="26" t="s">
        <v>2171</v>
      </c>
      <c r="UX628" s="26" t="s">
        <v>2172</v>
      </c>
      <c r="UY628" s="26" t="s">
        <v>2173</v>
      </c>
      <c r="UZ628" s="26" t="s">
        <v>2174</v>
      </c>
      <c r="VA628" s="26" t="s">
        <v>2175</v>
      </c>
      <c r="VB628" s="26"/>
      <c r="VC628" s="26" t="s">
        <v>2176</v>
      </c>
      <c r="VD628" s="26" t="s">
        <v>2177</v>
      </c>
      <c r="VE628" s="26" t="s">
        <v>1687</v>
      </c>
      <c r="VF628" s="26" t="s">
        <v>2163</v>
      </c>
      <c r="VG628" s="26" t="s">
        <v>2178</v>
      </c>
      <c r="VH628" s="26" t="s">
        <v>431</v>
      </c>
      <c r="VI628" s="26" t="s">
        <v>458</v>
      </c>
      <c r="VJ628" s="26" t="s">
        <v>2179</v>
      </c>
      <c r="VK628" s="26" t="s">
        <v>2180</v>
      </c>
      <c r="VL628" s="26" t="s">
        <v>2181</v>
      </c>
      <c r="VM628" s="26" t="s">
        <v>2182</v>
      </c>
      <c r="VN628" s="26" t="s">
        <v>259</v>
      </c>
      <c r="VO628" s="26" t="s">
        <v>2183</v>
      </c>
      <c r="VP628" s="26"/>
      <c r="VQ628" s="26" t="s">
        <v>2184</v>
      </c>
      <c r="VR628" s="26" t="s">
        <v>302</v>
      </c>
      <c r="VS628" s="26" t="s">
        <v>2185</v>
      </c>
      <c r="VT628" s="26" t="s">
        <v>2186</v>
      </c>
      <c r="VU628" s="26" t="s">
        <v>2187</v>
      </c>
      <c r="VV628" s="26" t="s">
        <v>2188</v>
      </c>
      <c r="VW628" s="26" t="s">
        <v>2189</v>
      </c>
      <c r="VX628" s="26" t="s">
        <v>1523</v>
      </c>
      <c r="VY628" s="26" t="s">
        <v>2190</v>
      </c>
      <c r="VZ628" s="26" t="s">
        <v>2191</v>
      </c>
      <c r="WA628" s="26" t="s">
        <v>2192</v>
      </c>
      <c r="WB628" s="26" t="s">
        <v>2193</v>
      </c>
      <c r="WC628" s="26" t="s">
        <v>2194</v>
      </c>
      <c r="WD628" s="26" t="s">
        <v>2195</v>
      </c>
      <c r="WE628" s="26" t="s">
        <v>2196</v>
      </c>
      <c r="WF628" s="26" t="s">
        <v>2197</v>
      </c>
      <c r="WG628" s="26" t="s">
        <v>2198</v>
      </c>
      <c r="WH628" s="26" t="s">
        <v>2199</v>
      </c>
      <c r="WI628" s="26" t="s">
        <v>2200</v>
      </c>
      <c r="WJ628" s="26" t="s">
        <v>262</v>
      </c>
      <c r="WK628" s="26"/>
    </row>
    <row r="629" spans="1:609" x14ac:dyDescent="0.25">
      <c r="A629" s="26"/>
      <c r="B629" s="26"/>
      <c r="C629" s="26" t="s">
        <v>2201</v>
      </c>
      <c r="D629" s="26" t="s">
        <v>2202</v>
      </c>
      <c r="E629" s="26" t="s">
        <v>2203</v>
      </c>
      <c r="F629" s="26" t="s">
        <v>2204</v>
      </c>
      <c r="G629" s="26" t="s">
        <v>2205</v>
      </c>
      <c r="H629" s="26" t="s">
        <v>2206</v>
      </c>
      <c r="I629" s="26" t="s">
        <v>2207</v>
      </c>
      <c r="J629" s="26"/>
      <c r="K629" s="26" t="s">
        <v>2208</v>
      </c>
      <c r="L629" s="26" t="s">
        <v>2209</v>
      </c>
      <c r="M629" s="26" t="s">
        <v>439</v>
      </c>
      <c r="N629" s="26" t="s">
        <v>2210</v>
      </c>
      <c r="O629" s="26"/>
      <c r="P629" s="26" t="s">
        <v>544</v>
      </c>
      <c r="Q629" s="26" t="s">
        <v>1653</v>
      </c>
      <c r="R629" s="26" t="s">
        <v>2211</v>
      </c>
      <c r="S629" s="26" t="s">
        <v>2212</v>
      </c>
      <c r="T629" s="26" t="s">
        <v>2213</v>
      </c>
      <c r="U629" s="26" t="s">
        <v>2214</v>
      </c>
      <c r="V629" s="26" t="s">
        <v>606</v>
      </c>
      <c r="W629" s="26" t="s">
        <v>2215</v>
      </c>
      <c r="X629" s="26" t="s">
        <v>2216</v>
      </c>
      <c r="Y629" s="26" t="s">
        <v>2217</v>
      </c>
      <c r="Z629" s="26" t="s">
        <v>1573</v>
      </c>
      <c r="AA629" s="26" t="s">
        <v>2218</v>
      </c>
      <c r="AB629" s="26"/>
      <c r="AC629" s="26" t="s">
        <v>2219</v>
      </c>
      <c r="AD629" s="26" t="s">
        <v>2220</v>
      </c>
      <c r="AE629" s="26" t="s">
        <v>2221</v>
      </c>
      <c r="AF629" s="26" t="s">
        <v>2222</v>
      </c>
      <c r="AG629" s="26" t="s">
        <v>2223</v>
      </c>
      <c r="AH629" s="26" t="s">
        <v>2224</v>
      </c>
      <c r="AI629" s="26" t="s">
        <v>2225</v>
      </c>
      <c r="AJ629" s="26" t="s">
        <v>466</v>
      </c>
      <c r="AK629" s="26"/>
      <c r="AL629" s="26" t="s">
        <v>503</v>
      </c>
      <c r="AM629" s="26" t="s">
        <v>2226</v>
      </c>
      <c r="AN629" s="26" t="s">
        <v>2227</v>
      </c>
      <c r="AO629" s="26" t="s">
        <v>2228</v>
      </c>
      <c r="AP629" s="26" t="s">
        <v>2229</v>
      </c>
      <c r="AQ629" s="26" t="s">
        <v>626</v>
      </c>
      <c r="AR629" s="26" t="s">
        <v>2230</v>
      </c>
      <c r="AS629" s="26" t="s">
        <v>2231</v>
      </c>
      <c r="AT629" s="26" t="s">
        <v>2232</v>
      </c>
      <c r="AU629" s="26" t="s">
        <v>2233</v>
      </c>
      <c r="AV629" s="26" t="s">
        <v>2234</v>
      </c>
      <c r="AW629" s="26"/>
      <c r="AX629" s="26"/>
      <c r="AY629" s="26" t="s">
        <v>301</v>
      </c>
      <c r="AZ629" s="26" t="s">
        <v>358</v>
      </c>
      <c r="BA629" s="26" t="s">
        <v>2235</v>
      </c>
      <c r="BB629" s="26" t="s">
        <v>2236</v>
      </c>
      <c r="BC629" s="26" t="s">
        <v>2237</v>
      </c>
      <c r="BD629" s="26" t="s">
        <v>2238</v>
      </c>
      <c r="BE629" s="26" t="s">
        <v>2239</v>
      </c>
      <c r="BF629" s="26" t="s">
        <v>2240</v>
      </c>
      <c r="BG629" s="26" t="s">
        <v>2241</v>
      </c>
      <c r="BH629" s="26" t="s">
        <v>2242</v>
      </c>
      <c r="BI629" s="26" t="s">
        <v>2243</v>
      </c>
      <c r="BJ629" s="26" t="s">
        <v>1974</v>
      </c>
      <c r="BK629" s="26" t="s">
        <v>2244</v>
      </c>
      <c r="BL629" s="26" t="s">
        <v>2245</v>
      </c>
      <c r="BM629" s="26" t="s">
        <v>2246</v>
      </c>
      <c r="BN629" s="26" t="s">
        <v>2247</v>
      </c>
      <c r="BO629" s="26" t="s">
        <v>2248</v>
      </c>
      <c r="BP629" s="26" t="s">
        <v>2249</v>
      </c>
      <c r="BQ629" s="26" t="s">
        <v>2250</v>
      </c>
      <c r="BR629" s="26" t="s">
        <v>2251</v>
      </c>
      <c r="BS629" s="26" t="s">
        <v>246</v>
      </c>
      <c r="BT629" s="26" t="s">
        <v>2252</v>
      </c>
      <c r="BU629" s="26" t="s">
        <v>272</v>
      </c>
      <c r="BV629" s="26" t="s">
        <v>280</v>
      </c>
      <c r="BW629" s="26"/>
      <c r="BX629" s="26" t="s">
        <v>2073</v>
      </c>
      <c r="BY629" s="26" t="s">
        <v>1573</v>
      </c>
      <c r="BZ629" s="26" t="s">
        <v>2253</v>
      </c>
      <c r="CA629" s="26" t="s">
        <v>2254</v>
      </c>
      <c r="CB629" s="26" t="s">
        <v>2255</v>
      </c>
      <c r="CC629" s="26" t="s">
        <v>2256</v>
      </c>
      <c r="CD629" s="26" t="s">
        <v>2257</v>
      </c>
      <c r="CE629" s="26" t="s">
        <v>1579</v>
      </c>
      <c r="CF629" s="26" t="s">
        <v>1579</v>
      </c>
      <c r="CG629" s="26" t="s">
        <v>2258</v>
      </c>
      <c r="CH629" s="26" t="s">
        <v>2259</v>
      </c>
      <c r="CI629" s="26" t="s">
        <v>2260</v>
      </c>
      <c r="CJ629" s="26"/>
      <c r="CK629" s="26" t="s">
        <v>2261</v>
      </c>
      <c r="CL629" s="26" t="s">
        <v>2262</v>
      </c>
      <c r="CM629" s="26" t="s">
        <v>2263</v>
      </c>
      <c r="CN629" s="26" t="s">
        <v>2069</v>
      </c>
      <c r="CO629" s="26" t="s">
        <v>2264</v>
      </c>
      <c r="CP629" s="26" t="s">
        <v>2265</v>
      </c>
      <c r="CQ629" s="26" t="s">
        <v>2266</v>
      </c>
      <c r="CR629" s="26" t="s">
        <v>1653</v>
      </c>
      <c r="CS629" s="26" t="s">
        <v>2267</v>
      </c>
      <c r="CT629" s="26" t="s">
        <v>1657</v>
      </c>
      <c r="CU629" s="26" t="s">
        <v>2268</v>
      </c>
      <c r="CV629" s="26" t="s">
        <v>2269</v>
      </c>
      <c r="CW629" s="26" t="s">
        <v>2270</v>
      </c>
      <c r="CX629" s="26" t="s">
        <v>1992</v>
      </c>
      <c r="CY629" s="26"/>
      <c r="CZ629" s="26"/>
      <c r="DA629" s="26" t="s">
        <v>2271</v>
      </c>
      <c r="DB629" s="26" t="s">
        <v>2272</v>
      </c>
      <c r="DC629" s="26" t="s">
        <v>472</v>
      </c>
      <c r="DD629" s="26" t="s">
        <v>2273</v>
      </c>
      <c r="DE629" s="26" t="s">
        <v>2274</v>
      </c>
      <c r="DF629" s="26" t="s">
        <v>498</v>
      </c>
      <c r="DG629" s="26" t="s">
        <v>2275</v>
      </c>
      <c r="DH629" s="26" t="s">
        <v>2276</v>
      </c>
      <c r="DI629" s="26" t="s">
        <v>2277</v>
      </c>
      <c r="DJ629" s="26" t="s">
        <v>2278</v>
      </c>
      <c r="DK629" s="26"/>
      <c r="DL629" s="26" t="s">
        <v>151</v>
      </c>
      <c r="DM629" s="26" t="s">
        <v>2279</v>
      </c>
      <c r="DN629" s="26" t="s">
        <v>2280</v>
      </c>
      <c r="DO629" s="26" t="s">
        <v>2281</v>
      </c>
      <c r="DP629" s="26" t="s">
        <v>2282</v>
      </c>
      <c r="DQ629" s="26" t="s">
        <v>2283</v>
      </c>
      <c r="DR629" s="26" t="s">
        <v>2284</v>
      </c>
      <c r="DS629" s="26" t="s">
        <v>2285</v>
      </c>
      <c r="DT629" s="26"/>
      <c r="DU629" s="26" t="s">
        <v>2286</v>
      </c>
      <c r="DV629" s="26" t="s">
        <v>2287</v>
      </c>
      <c r="DW629" s="26" t="s">
        <v>2288</v>
      </c>
      <c r="DX629" s="26" t="s">
        <v>2289</v>
      </c>
      <c r="DY629" s="26" t="s">
        <v>2290</v>
      </c>
      <c r="DZ629" s="26" t="s">
        <v>1468</v>
      </c>
      <c r="EA629" s="26" t="s">
        <v>2291</v>
      </c>
      <c r="EB629" s="26" t="s">
        <v>2292</v>
      </c>
      <c r="EC629" s="26" t="s">
        <v>2293</v>
      </c>
      <c r="ED629" s="26" t="s">
        <v>2294</v>
      </c>
      <c r="EE629" s="26" t="s">
        <v>2295</v>
      </c>
      <c r="EF629" s="26" t="s">
        <v>2296</v>
      </c>
      <c r="EG629" s="26" t="s">
        <v>2297</v>
      </c>
      <c r="EH629" s="26" t="s">
        <v>2298</v>
      </c>
      <c r="EI629" s="26" t="s">
        <v>2299</v>
      </c>
      <c r="EJ629" s="26" t="s">
        <v>2300</v>
      </c>
      <c r="EK629" s="26" t="s">
        <v>2301</v>
      </c>
      <c r="EL629" s="26" t="s">
        <v>2302</v>
      </c>
      <c r="EM629" s="26" t="s">
        <v>2303</v>
      </c>
      <c r="EN629" s="26" t="s">
        <v>2304</v>
      </c>
      <c r="EO629" s="26" t="s">
        <v>2305</v>
      </c>
      <c r="EP629" s="26"/>
      <c r="EQ629" s="26"/>
      <c r="ER629" s="26"/>
      <c r="ES629" s="26" t="s">
        <v>1746</v>
      </c>
      <c r="ET629" s="26" t="s">
        <v>2306</v>
      </c>
      <c r="EU629" s="26" t="s">
        <v>2307</v>
      </c>
      <c r="EV629" s="26" t="s">
        <v>2308</v>
      </c>
      <c r="EW629" s="26" t="s">
        <v>389</v>
      </c>
      <c r="EX629" s="26" t="s">
        <v>420</v>
      </c>
      <c r="EY629" s="26" t="s">
        <v>2309</v>
      </c>
      <c r="EZ629" s="26" t="s">
        <v>1565</v>
      </c>
      <c r="FA629" s="26" t="s">
        <v>480</v>
      </c>
      <c r="FB629" s="26" t="s">
        <v>2310</v>
      </c>
      <c r="FC629" s="26"/>
      <c r="FD629" s="26" t="s">
        <v>2311</v>
      </c>
      <c r="FE629" s="26" t="s">
        <v>2312</v>
      </c>
      <c r="FF629" s="26" t="s">
        <v>2313</v>
      </c>
      <c r="FG629" s="26" t="s">
        <v>2314</v>
      </c>
      <c r="FH629" s="26" t="s">
        <v>2315</v>
      </c>
      <c r="FI629" s="26" t="s">
        <v>255</v>
      </c>
      <c r="FJ629" s="26" t="s">
        <v>2316</v>
      </c>
      <c r="FK629" s="26"/>
      <c r="FL629" s="26"/>
      <c r="FM629" s="26" t="s">
        <v>330</v>
      </c>
      <c r="FN629" s="26" t="s">
        <v>2317</v>
      </c>
      <c r="FO629" s="26" t="s">
        <v>337</v>
      </c>
      <c r="FP629" s="26" t="s">
        <v>2318</v>
      </c>
      <c r="FQ629" s="26" t="s">
        <v>405</v>
      </c>
      <c r="FR629" s="26" t="s">
        <v>2319</v>
      </c>
      <c r="FS629" s="26" t="s">
        <v>2320</v>
      </c>
      <c r="FT629" s="26" t="s">
        <v>2321</v>
      </c>
      <c r="FU629" s="26" t="s">
        <v>2322</v>
      </c>
      <c r="FV629" s="26" t="s">
        <v>2323</v>
      </c>
      <c r="FW629" s="26" t="s">
        <v>460</v>
      </c>
      <c r="FX629" s="26" t="s">
        <v>2324</v>
      </c>
      <c r="FY629" s="26" t="s">
        <v>1515</v>
      </c>
      <c r="FZ629" s="26" t="s">
        <v>2325</v>
      </c>
      <c r="GA629" s="26" t="s">
        <v>543</v>
      </c>
      <c r="GB629" s="26" t="s">
        <v>2326</v>
      </c>
      <c r="GC629" s="26" t="s">
        <v>2327</v>
      </c>
      <c r="GD629" s="26" t="s">
        <v>2065</v>
      </c>
      <c r="GE629" s="26" t="s">
        <v>2328</v>
      </c>
      <c r="GF629" s="26" t="s">
        <v>2329</v>
      </c>
      <c r="GG629" s="26" t="s">
        <v>2330</v>
      </c>
      <c r="GH629" s="26" t="s">
        <v>2331</v>
      </c>
      <c r="GI629" s="26" t="s">
        <v>2332</v>
      </c>
      <c r="GJ629" s="26" t="s">
        <v>2333</v>
      </c>
      <c r="GK629" s="26" t="s">
        <v>2334</v>
      </c>
      <c r="GL629" s="26" t="s">
        <v>2335</v>
      </c>
      <c r="GM629" s="26" t="s">
        <v>2336</v>
      </c>
      <c r="GN629" s="26" t="s">
        <v>2337</v>
      </c>
      <c r="GO629" s="26" t="s">
        <v>2338</v>
      </c>
      <c r="GP629" s="26" t="s">
        <v>2339</v>
      </c>
      <c r="GQ629" s="26" t="s">
        <v>2340</v>
      </c>
      <c r="GR629" s="26" t="s">
        <v>2341</v>
      </c>
      <c r="GS629" s="26"/>
      <c r="GT629" s="26" t="s">
        <v>1695</v>
      </c>
      <c r="GU629" s="26" t="s">
        <v>2342</v>
      </c>
      <c r="GV629" s="26" t="s">
        <v>2072</v>
      </c>
      <c r="GW629" s="26" t="s">
        <v>2343</v>
      </c>
      <c r="GX629" s="26" t="s">
        <v>2344</v>
      </c>
      <c r="GY629" s="26" t="s">
        <v>2345</v>
      </c>
      <c r="GZ629" s="26" t="s">
        <v>408</v>
      </c>
      <c r="HA629" s="26" t="s">
        <v>2346</v>
      </c>
      <c r="HB629" s="26" t="s">
        <v>430</v>
      </c>
      <c r="HC629" s="26" t="s">
        <v>442</v>
      </c>
      <c r="HD629" s="26" t="s">
        <v>448</v>
      </c>
      <c r="HE629" s="26" t="s">
        <v>2347</v>
      </c>
      <c r="HF629" s="26" t="s">
        <v>2348</v>
      </c>
      <c r="HG629" s="26" t="s">
        <v>2349</v>
      </c>
      <c r="HH629" s="26" t="s">
        <v>2350</v>
      </c>
      <c r="HI629" s="26" t="s">
        <v>2351</v>
      </c>
      <c r="HJ629" s="26" t="s">
        <v>2352</v>
      </c>
      <c r="HK629" s="26" t="s">
        <v>2353</v>
      </c>
      <c r="HL629" s="26" t="s">
        <v>2354</v>
      </c>
      <c r="HM629" s="26" t="s">
        <v>2086</v>
      </c>
      <c r="HN629" s="26" t="s">
        <v>2355</v>
      </c>
      <c r="HO629" s="26" t="s">
        <v>1968</v>
      </c>
      <c r="HP629" s="26" t="s">
        <v>2356</v>
      </c>
      <c r="HQ629" s="26" t="s">
        <v>2357</v>
      </c>
      <c r="HR629" s="26" t="s">
        <v>620</v>
      </c>
      <c r="HS629" s="26" t="s">
        <v>2358</v>
      </c>
      <c r="HT629" s="26" t="s">
        <v>2292</v>
      </c>
      <c r="HU629" s="26" t="s">
        <v>2359</v>
      </c>
      <c r="HV629" s="26" t="s">
        <v>2360</v>
      </c>
      <c r="HW629" s="26" t="s">
        <v>2361</v>
      </c>
      <c r="HX629" s="26" t="s">
        <v>384</v>
      </c>
      <c r="HY629" s="26" t="s">
        <v>2362</v>
      </c>
      <c r="HZ629" s="26" t="s">
        <v>1514</v>
      </c>
      <c r="IA629" s="26" t="s">
        <v>2363</v>
      </c>
      <c r="IB629" s="26" t="s">
        <v>2364</v>
      </c>
      <c r="IC629" s="26"/>
      <c r="ID629" s="26" t="s">
        <v>2365</v>
      </c>
      <c r="IE629" s="26" t="s">
        <v>2366</v>
      </c>
      <c r="IF629" s="26" t="s">
        <v>2367</v>
      </c>
      <c r="IG629" s="26" t="s">
        <v>371</v>
      </c>
      <c r="IH629" s="26" t="s">
        <v>2368</v>
      </c>
      <c r="II629" s="26" t="s">
        <v>2369</v>
      </c>
      <c r="IJ629" s="26" t="s">
        <v>2370</v>
      </c>
      <c r="IK629" s="26" t="s">
        <v>2371</v>
      </c>
      <c r="IL629" s="26" t="s">
        <v>2372</v>
      </c>
      <c r="IM629" s="26" t="s">
        <v>2373</v>
      </c>
      <c r="IN629" s="26" t="s">
        <v>2374</v>
      </c>
      <c r="IO629" s="26" t="s">
        <v>2292</v>
      </c>
      <c r="IP629" s="26" t="s">
        <v>2375</v>
      </c>
      <c r="IQ629" s="26" t="s">
        <v>2376</v>
      </c>
      <c r="IR629" s="26" t="s">
        <v>2377</v>
      </c>
      <c r="IS629" s="26" t="s">
        <v>2378</v>
      </c>
      <c r="IT629" s="26" t="s">
        <v>2379</v>
      </c>
      <c r="IU629" s="26" t="s">
        <v>1974</v>
      </c>
      <c r="IV629" s="26" t="s">
        <v>2380</v>
      </c>
      <c r="IW629" s="26" t="s">
        <v>2381</v>
      </c>
      <c r="IX629" s="26" t="s">
        <v>2382</v>
      </c>
      <c r="IY629" s="26" t="s">
        <v>2383</v>
      </c>
      <c r="IZ629" s="26" t="s">
        <v>2384</v>
      </c>
      <c r="JA629" s="26" t="s">
        <v>2385</v>
      </c>
      <c r="JB629" s="26" t="s">
        <v>1605</v>
      </c>
      <c r="JC629" s="26" t="s">
        <v>245</v>
      </c>
      <c r="JD629" s="26" t="s">
        <v>2386</v>
      </c>
      <c r="JE629" s="26" t="s">
        <v>2387</v>
      </c>
      <c r="JF629" s="26"/>
      <c r="JG629" s="26" t="s">
        <v>2388</v>
      </c>
      <c r="JH629" s="26" t="s">
        <v>2389</v>
      </c>
      <c r="JI629" s="26" t="s">
        <v>2390</v>
      </c>
      <c r="JJ629" s="26" t="s">
        <v>1797</v>
      </c>
      <c r="JK629" s="26" t="s">
        <v>2391</v>
      </c>
      <c r="JL629" s="26" t="s">
        <v>2392</v>
      </c>
      <c r="JM629" s="26" t="s">
        <v>2393</v>
      </c>
      <c r="JN629" s="26" t="s">
        <v>2394</v>
      </c>
      <c r="JO629" s="26" t="s">
        <v>2395</v>
      </c>
      <c r="JP629" s="26" t="s">
        <v>2396</v>
      </c>
      <c r="JQ629" s="26" t="s">
        <v>2397</v>
      </c>
      <c r="JR629" s="26" t="s">
        <v>2398</v>
      </c>
      <c r="JS629" s="26" t="s">
        <v>2399</v>
      </c>
      <c r="JT629" s="26"/>
      <c r="JU629" s="26" t="s">
        <v>2400</v>
      </c>
      <c r="JV629" s="26" t="s">
        <v>2401</v>
      </c>
      <c r="JW629" s="26" t="s">
        <v>2402</v>
      </c>
      <c r="JX629" s="26" t="s">
        <v>2403</v>
      </c>
      <c r="JY629" s="26" t="s">
        <v>2404</v>
      </c>
      <c r="JZ629" s="26" t="s">
        <v>2405</v>
      </c>
      <c r="KA629" s="26" t="s">
        <v>1605</v>
      </c>
      <c r="KB629" s="26"/>
      <c r="KC629" s="26" t="s">
        <v>2406</v>
      </c>
      <c r="KD629" s="26" t="s">
        <v>2407</v>
      </c>
      <c r="KE629" s="26" t="s">
        <v>2408</v>
      </c>
      <c r="KF629" s="26" t="s">
        <v>1913</v>
      </c>
      <c r="KG629" s="26" t="s">
        <v>2409</v>
      </c>
      <c r="KH629" s="26" t="s">
        <v>2410</v>
      </c>
      <c r="KI629" s="26" t="s">
        <v>2411</v>
      </c>
      <c r="KJ629" s="26" t="s">
        <v>2412</v>
      </c>
      <c r="KK629" s="26" t="s">
        <v>2413</v>
      </c>
      <c r="KL629" s="26" t="s">
        <v>2414</v>
      </c>
      <c r="KM629" s="26" t="s">
        <v>2415</v>
      </c>
      <c r="KN629" s="26" t="s">
        <v>2416</v>
      </c>
      <c r="KO629" s="26" t="s">
        <v>1801</v>
      </c>
      <c r="KP629" s="26" t="s">
        <v>2417</v>
      </c>
      <c r="KQ629" s="26" t="s">
        <v>2418</v>
      </c>
      <c r="KR629" s="26" t="s">
        <v>2419</v>
      </c>
      <c r="KS629" s="26" t="s">
        <v>2417</v>
      </c>
      <c r="KT629" s="26" t="s">
        <v>2211</v>
      </c>
      <c r="KU629" s="26" t="s">
        <v>2420</v>
      </c>
      <c r="KV629" s="26" t="s">
        <v>2421</v>
      </c>
      <c r="KW629" s="26" t="s">
        <v>1745</v>
      </c>
      <c r="KX629" s="26"/>
      <c r="KY629" s="26"/>
      <c r="KZ629" s="26" t="s">
        <v>2422</v>
      </c>
      <c r="LA629" s="26" t="s">
        <v>2423</v>
      </c>
      <c r="LB629" s="26" t="s">
        <v>2424</v>
      </c>
      <c r="LC629" s="26" t="s">
        <v>2425</v>
      </c>
      <c r="LD629" s="26" t="s">
        <v>2132</v>
      </c>
      <c r="LE629" s="26" t="s">
        <v>2426</v>
      </c>
      <c r="LF629" s="26" t="s">
        <v>2427</v>
      </c>
      <c r="LG629" s="26" t="s">
        <v>2428</v>
      </c>
      <c r="LH629" s="26" t="s">
        <v>2429</v>
      </c>
      <c r="LI629" s="26" t="s">
        <v>2430</v>
      </c>
      <c r="LJ629" s="26" t="s">
        <v>2431</v>
      </c>
      <c r="LK629" s="26" t="s">
        <v>2432</v>
      </c>
      <c r="LL629" s="26" t="s">
        <v>2433</v>
      </c>
      <c r="LM629" s="26" t="s">
        <v>2434</v>
      </c>
      <c r="LN629" s="26"/>
      <c r="LO629" s="26" t="s">
        <v>2435</v>
      </c>
      <c r="LP629" s="26" t="s">
        <v>2436</v>
      </c>
      <c r="LQ629" s="26" t="s">
        <v>2437</v>
      </c>
      <c r="LR629" s="26" t="s">
        <v>2438</v>
      </c>
      <c r="LS629" s="26" t="s">
        <v>2439</v>
      </c>
      <c r="LT629" s="26" t="s">
        <v>2440</v>
      </c>
      <c r="LU629" s="26"/>
      <c r="LV629" s="26"/>
      <c r="LW629" s="26" t="s">
        <v>2441</v>
      </c>
      <c r="LX629" s="26" t="s">
        <v>363</v>
      </c>
      <c r="LY629" s="26" t="s">
        <v>2442</v>
      </c>
      <c r="LZ629" s="26" t="s">
        <v>2443</v>
      </c>
      <c r="MA629" s="26" t="s">
        <v>2444</v>
      </c>
      <c r="MB629" s="26" t="s">
        <v>437</v>
      </c>
      <c r="MC629" s="26" t="s">
        <v>2445</v>
      </c>
      <c r="MD629" s="26" t="s">
        <v>452</v>
      </c>
      <c r="ME629" s="26" t="s">
        <v>2446</v>
      </c>
      <c r="MF629" s="26" t="s">
        <v>2447</v>
      </c>
      <c r="MG629" s="26" t="s">
        <v>2448</v>
      </c>
      <c r="MH629" s="26" t="s">
        <v>2449</v>
      </c>
      <c r="MI629" s="26" t="s">
        <v>2450</v>
      </c>
      <c r="MJ629" s="26" t="s">
        <v>2292</v>
      </c>
      <c r="MK629" s="26"/>
      <c r="ML629" s="26" t="s">
        <v>2451</v>
      </c>
      <c r="MM629" s="26" t="s">
        <v>2452</v>
      </c>
      <c r="MN629" s="26" t="s">
        <v>2453</v>
      </c>
      <c r="MO629" s="26" t="s">
        <v>2454</v>
      </c>
      <c r="MP629" s="26" t="s">
        <v>2455</v>
      </c>
      <c r="MQ629" s="26" t="s">
        <v>2456</v>
      </c>
      <c r="MR629" s="26" t="s">
        <v>2457</v>
      </c>
      <c r="MS629" s="26" t="s">
        <v>2458</v>
      </c>
      <c r="MT629" s="26" t="s">
        <v>2459</v>
      </c>
      <c r="MU629" s="26" t="s">
        <v>2460</v>
      </c>
      <c r="MV629" s="26"/>
      <c r="MW629" s="26"/>
      <c r="MX629" s="26" t="s">
        <v>2461</v>
      </c>
      <c r="MY629" s="26" t="s">
        <v>2462</v>
      </c>
      <c r="MZ629" s="26"/>
      <c r="NA629" s="26" t="s">
        <v>2463</v>
      </c>
      <c r="NB629" s="26" t="s">
        <v>2464</v>
      </c>
      <c r="NC629" s="26" t="s">
        <v>1754</v>
      </c>
      <c r="ND629" s="26" t="s">
        <v>1708</v>
      </c>
      <c r="NE629" s="26" t="s">
        <v>2465</v>
      </c>
      <c r="NF629" s="26" t="s">
        <v>2466</v>
      </c>
      <c r="NG629" s="26" t="s">
        <v>2467</v>
      </c>
      <c r="NH629" s="26" t="s">
        <v>2468</v>
      </c>
      <c r="NI629" s="26" t="s">
        <v>2469</v>
      </c>
      <c r="NJ629" s="26" t="s">
        <v>2470</v>
      </c>
      <c r="NK629" s="26"/>
      <c r="NL629" s="26" t="s">
        <v>2471</v>
      </c>
      <c r="NM629" s="26" t="s">
        <v>1692</v>
      </c>
      <c r="NN629" s="26"/>
      <c r="NO629" s="26"/>
      <c r="NP629" s="26" t="s">
        <v>2472</v>
      </c>
      <c r="NQ629" s="26"/>
      <c r="NR629" s="26"/>
      <c r="NS629" s="26" t="s">
        <v>2473</v>
      </c>
      <c r="NT629" s="26" t="s">
        <v>2474</v>
      </c>
      <c r="NU629" s="26" t="s">
        <v>2475</v>
      </c>
      <c r="NV629" s="26" t="s">
        <v>2476</v>
      </c>
      <c r="NW629" s="26"/>
      <c r="NX629" s="26" t="s">
        <v>2477</v>
      </c>
      <c r="NY629" s="26" t="s">
        <v>2478</v>
      </c>
      <c r="NZ629" s="26" t="s">
        <v>2479</v>
      </c>
      <c r="OA629" s="26" t="s">
        <v>2480</v>
      </c>
      <c r="OB629" s="26" t="s">
        <v>2481</v>
      </c>
      <c r="OC629" s="26" t="s">
        <v>2482</v>
      </c>
      <c r="OD629" s="26" t="s">
        <v>513</v>
      </c>
      <c r="OE629" s="26" t="s">
        <v>2483</v>
      </c>
      <c r="OF629" s="26" t="s">
        <v>584</v>
      </c>
      <c r="OG629" s="26" t="s">
        <v>2484</v>
      </c>
      <c r="OH629" s="26" t="s">
        <v>2438</v>
      </c>
      <c r="OI629" s="26" t="s">
        <v>2485</v>
      </c>
      <c r="OJ629" s="26" t="s">
        <v>2486</v>
      </c>
      <c r="OK629" s="26" t="s">
        <v>2487</v>
      </c>
      <c r="OL629" s="26" t="s">
        <v>2488</v>
      </c>
      <c r="OM629" s="26" t="s">
        <v>2489</v>
      </c>
      <c r="ON629" s="26" t="s">
        <v>2490</v>
      </c>
      <c r="OO629" s="26"/>
      <c r="OP629" s="26"/>
      <c r="OQ629" s="26" t="s">
        <v>1467</v>
      </c>
      <c r="OR629" s="26" t="s">
        <v>2491</v>
      </c>
      <c r="OS629" s="26" t="s">
        <v>2492</v>
      </c>
      <c r="OT629" s="26" t="s">
        <v>2493</v>
      </c>
      <c r="OU629" s="26" t="s">
        <v>2494</v>
      </c>
      <c r="OV629" s="26" t="s">
        <v>2495</v>
      </c>
      <c r="OW629" s="26" t="s">
        <v>2496</v>
      </c>
      <c r="OX629" s="26" t="s">
        <v>2072</v>
      </c>
      <c r="OY629" s="26" t="s">
        <v>266</v>
      </c>
      <c r="OZ629" s="26" t="s">
        <v>2497</v>
      </c>
      <c r="PA629" s="26"/>
      <c r="PB629" s="26" t="s">
        <v>2498</v>
      </c>
      <c r="PC629" s="26" t="s">
        <v>2499</v>
      </c>
      <c r="PD629" s="26" t="s">
        <v>2500</v>
      </c>
      <c r="PE629" s="26" t="s">
        <v>1696</v>
      </c>
      <c r="PF629" s="26" t="s">
        <v>2501</v>
      </c>
      <c r="PG629" s="26" t="s">
        <v>2502</v>
      </c>
      <c r="PH629" s="26" t="s">
        <v>1465</v>
      </c>
      <c r="PI629" s="26" t="s">
        <v>2343</v>
      </c>
      <c r="PJ629" s="26" t="s">
        <v>1913</v>
      </c>
      <c r="PK629" s="26" t="s">
        <v>2503</v>
      </c>
      <c r="PL629" s="26" t="s">
        <v>2504</v>
      </c>
      <c r="PM629" s="26" t="s">
        <v>2167</v>
      </c>
      <c r="PN629" s="26" t="s">
        <v>1580</v>
      </c>
      <c r="PO629" s="26" t="s">
        <v>2067</v>
      </c>
      <c r="PP629" s="26" t="s">
        <v>2343</v>
      </c>
      <c r="PQ629" s="26" t="s">
        <v>1647</v>
      </c>
      <c r="PR629" s="26"/>
      <c r="PS629" s="26" t="s">
        <v>2505</v>
      </c>
      <c r="PT629" s="26" t="s">
        <v>1608</v>
      </c>
      <c r="PU629" s="26" t="s">
        <v>338</v>
      </c>
      <c r="PV629" s="26" t="s">
        <v>2506</v>
      </c>
      <c r="PW629" s="26" t="s">
        <v>2507</v>
      </c>
      <c r="PX629" s="26" t="s">
        <v>2508</v>
      </c>
      <c r="PY629" s="26" t="s">
        <v>2509</v>
      </c>
      <c r="PZ629" s="26"/>
      <c r="QA629" s="26" t="s">
        <v>2510</v>
      </c>
      <c r="QB629" s="26" t="s">
        <v>2511</v>
      </c>
      <c r="QC629" s="26" t="s">
        <v>2512</v>
      </c>
      <c r="QD629" s="26" t="s">
        <v>2513</v>
      </c>
      <c r="QE629" s="26" t="s">
        <v>2514</v>
      </c>
      <c r="QF629" s="26" t="s">
        <v>2515</v>
      </c>
      <c r="QG629" s="26" t="s">
        <v>2516</v>
      </c>
      <c r="QH629" s="26" t="s">
        <v>2517</v>
      </c>
      <c r="QI629" s="26" t="s">
        <v>2518</v>
      </c>
      <c r="QJ629" s="26" t="s">
        <v>2519</v>
      </c>
      <c r="QK629" s="26" t="s">
        <v>2520</v>
      </c>
      <c r="QL629" s="26" t="s">
        <v>2521</v>
      </c>
      <c r="QM629" s="26" t="s">
        <v>2522</v>
      </c>
      <c r="QN629" s="26" t="s">
        <v>2523</v>
      </c>
      <c r="QO629" s="26" t="s">
        <v>2524</v>
      </c>
      <c r="QP629" s="26" t="s">
        <v>2525</v>
      </c>
      <c r="QQ629" s="26" t="s">
        <v>2526</v>
      </c>
      <c r="QR629" s="26" t="s">
        <v>2527</v>
      </c>
      <c r="QS629" s="26" t="s">
        <v>2528</v>
      </c>
      <c r="QT629" s="26" t="s">
        <v>2529</v>
      </c>
      <c r="QU629" s="26" t="s">
        <v>1648</v>
      </c>
      <c r="QV629" s="26" t="s">
        <v>2530</v>
      </c>
      <c r="QW629" s="26" t="s">
        <v>2531</v>
      </c>
      <c r="QX629" s="26" t="s">
        <v>2532</v>
      </c>
      <c r="QY629" s="26"/>
      <c r="QZ629" s="26" t="s">
        <v>2533</v>
      </c>
      <c r="RA629" s="26" t="s">
        <v>2534</v>
      </c>
      <c r="RB629" s="26" t="s">
        <v>2535</v>
      </c>
      <c r="RC629" s="26" t="s">
        <v>2536</v>
      </c>
      <c r="RD629" s="26"/>
      <c r="RE629" s="26" t="s">
        <v>2537</v>
      </c>
      <c r="RF629" s="26"/>
      <c r="RG629" s="26" t="s">
        <v>2538</v>
      </c>
      <c r="RH629" s="26" t="s">
        <v>2539</v>
      </c>
      <c r="RI629" s="26" t="s">
        <v>2540</v>
      </c>
      <c r="RJ629" s="26"/>
      <c r="RK629" s="26" t="s">
        <v>2541</v>
      </c>
      <c r="RL629" s="26"/>
      <c r="RM629" s="26"/>
      <c r="RN629" s="26" t="s">
        <v>2542</v>
      </c>
      <c r="RO629" s="26" t="s">
        <v>2543</v>
      </c>
      <c r="RP629" s="26" t="s">
        <v>2544</v>
      </c>
      <c r="RQ629" s="26" t="s">
        <v>1746</v>
      </c>
      <c r="RR629" s="26" t="s">
        <v>365</v>
      </c>
      <c r="RS629" s="26" t="s">
        <v>2545</v>
      </c>
      <c r="RT629" s="26"/>
      <c r="RU629" s="26" t="s">
        <v>383</v>
      </c>
      <c r="RV629" s="26" t="s">
        <v>2546</v>
      </c>
      <c r="RW629" s="26" t="s">
        <v>2547</v>
      </c>
      <c r="RX629" s="26" t="s">
        <v>2548</v>
      </c>
      <c r="RY629" s="26" t="s">
        <v>2549</v>
      </c>
      <c r="RZ629" s="26" t="s">
        <v>220</v>
      </c>
      <c r="SA629" s="26" t="s">
        <v>2550</v>
      </c>
      <c r="SB629" s="26" t="s">
        <v>2551</v>
      </c>
      <c r="SC629" s="26" t="s">
        <v>2552</v>
      </c>
      <c r="SD629" s="26" t="s">
        <v>2553</v>
      </c>
      <c r="SE629" s="26" t="s">
        <v>2554</v>
      </c>
      <c r="SF629" s="26"/>
      <c r="SG629" s="26" t="s">
        <v>2555</v>
      </c>
      <c r="SH629" s="26" t="s">
        <v>2556</v>
      </c>
      <c r="SI629" s="26" t="s">
        <v>2557</v>
      </c>
      <c r="SJ629" s="26" t="s">
        <v>2558</v>
      </c>
      <c r="SK629" s="26"/>
      <c r="SL629" s="26" t="s">
        <v>2559</v>
      </c>
      <c r="SM629" s="26" t="s">
        <v>463</v>
      </c>
      <c r="SN629" s="26" t="s">
        <v>2560</v>
      </c>
      <c r="SO629" s="26" t="s">
        <v>2561</v>
      </c>
      <c r="SP629" s="26" t="s">
        <v>2562</v>
      </c>
      <c r="SQ629" s="26" t="s">
        <v>2563</v>
      </c>
      <c r="SR629" s="26"/>
      <c r="SS629" s="26" t="s">
        <v>2564</v>
      </c>
      <c r="ST629" s="26" t="s">
        <v>2565</v>
      </c>
      <c r="SU629" s="26" t="s">
        <v>2566</v>
      </c>
      <c r="SV629" s="26" t="s">
        <v>2567</v>
      </c>
      <c r="SW629" s="26" t="s">
        <v>2568</v>
      </c>
      <c r="SX629" s="26" t="s">
        <v>2569</v>
      </c>
      <c r="SY629" s="26" t="s">
        <v>2570</v>
      </c>
      <c r="SZ629" s="26" t="s">
        <v>2571</v>
      </c>
      <c r="TA629" s="26" t="s">
        <v>2572</v>
      </c>
      <c r="TB629" s="26"/>
      <c r="TC629" s="26" t="s">
        <v>2573</v>
      </c>
      <c r="TD629" s="26" t="s">
        <v>2574</v>
      </c>
      <c r="TE629" s="26" t="s">
        <v>2212</v>
      </c>
      <c r="TF629" s="26"/>
      <c r="TG629" s="26" t="s">
        <v>2575</v>
      </c>
      <c r="TH629" s="26" t="s">
        <v>2576</v>
      </c>
      <c r="TI629" s="26"/>
      <c r="TJ629" s="26" t="s">
        <v>364</v>
      </c>
      <c r="TK629" s="26" t="s">
        <v>2577</v>
      </c>
      <c r="TL629" s="26" t="s">
        <v>2578</v>
      </c>
      <c r="TM629" s="26" t="s">
        <v>2579</v>
      </c>
      <c r="TN629" s="26" t="s">
        <v>2580</v>
      </c>
      <c r="TO629" s="26"/>
      <c r="TP629" s="26" t="s">
        <v>2581</v>
      </c>
      <c r="TQ629" s="26" t="s">
        <v>2582</v>
      </c>
      <c r="TR629" s="26" t="s">
        <v>2583</v>
      </c>
      <c r="TS629" s="26" t="s">
        <v>2584</v>
      </c>
      <c r="TT629" s="26" t="s">
        <v>2585</v>
      </c>
      <c r="TU629" s="26" t="s">
        <v>2586</v>
      </c>
      <c r="TV629" s="26" t="s">
        <v>2587</v>
      </c>
      <c r="TW629" s="26" t="s">
        <v>1531</v>
      </c>
      <c r="TX629" s="26" t="s">
        <v>2588</v>
      </c>
      <c r="TY629" s="26" t="s">
        <v>2589</v>
      </c>
      <c r="TZ629" s="26" t="s">
        <v>2590</v>
      </c>
      <c r="UA629" s="26" t="s">
        <v>2543</v>
      </c>
      <c r="UB629" s="26"/>
      <c r="UC629" s="26" t="s">
        <v>2591</v>
      </c>
      <c r="UD629" s="26" t="s">
        <v>2592</v>
      </c>
      <c r="UE629" s="26" t="s">
        <v>335</v>
      </c>
      <c r="UF629" s="26"/>
      <c r="UG629" s="26" t="s">
        <v>2593</v>
      </c>
      <c r="UH629" s="26" t="s">
        <v>2594</v>
      </c>
      <c r="UI629" s="26" t="s">
        <v>2065</v>
      </c>
      <c r="UJ629" s="26"/>
      <c r="UK629" s="26" t="s">
        <v>2595</v>
      </c>
      <c r="UL629" s="26" t="s">
        <v>2596</v>
      </c>
      <c r="UM629" s="26" t="s">
        <v>2110</v>
      </c>
      <c r="UN629" s="26" t="s">
        <v>2597</v>
      </c>
      <c r="UO629" s="26" t="s">
        <v>2598</v>
      </c>
      <c r="UP629" s="26"/>
      <c r="UQ629" s="26" t="s">
        <v>2599</v>
      </c>
      <c r="UR629" s="26" t="s">
        <v>2600</v>
      </c>
      <c r="US629" s="26" t="s">
        <v>2601</v>
      </c>
      <c r="UT629" s="26" t="s">
        <v>2602</v>
      </c>
      <c r="UU629" s="26" t="s">
        <v>2603</v>
      </c>
      <c r="UV629" s="26" t="s">
        <v>2604</v>
      </c>
      <c r="UW629" s="26" t="s">
        <v>2605</v>
      </c>
      <c r="UX629" s="26" t="s">
        <v>2606</v>
      </c>
      <c r="UY629" s="26" t="s">
        <v>2607</v>
      </c>
      <c r="UZ629" s="26" t="s">
        <v>2608</v>
      </c>
      <c r="VA629" s="26" t="s">
        <v>1735</v>
      </c>
      <c r="VB629" s="26"/>
      <c r="VC629" s="26"/>
      <c r="VD629" s="26" t="s">
        <v>2609</v>
      </c>
      <c r="VE629" s="26" t="s">
        <v>2610</v>
      </c>
      <c r="VF629" s="26" t="s">
        <v>2611</v>
      </c>
      <c r="VG629" s="26"/>
      <c r="VH629" s="26" t="s">
        <v>2612</v>
      </c>
      <c r="VI629" s="26" t="s">
        <v>1580</v>
      </c>
      <c r="VJ629" s="26" t="s">
        <v>2613</v>
      </c>
      <c r="VK629" s="26" t="s">
        <v>1913</v>
      </c>
      <c r="VL629" s="26"/>
      <c r="VM629" s="26" t="s">
        <v>2614</v>
      </c>
      <c r="VN629" s="26" t="s">
        <v>2615</v>
      </c>
      <c r="VO629" s="26" t="s">
        <v>2616</v>
      </c>
      <c r="VP629" s="26"/>
      <c r="VQ629" s="26" t="s">
        <v>2617</v>
      </c>
      <c r="VR629" s="26" t="s">
        <v>2618</v>
      </c>
      <c r="VS629" s="26" t="s">
        <v>322</v>
      </c>
      <c r="VT629" s="26" t="s">
        <v>2619</v>
      </c>
      <c r="VU629" s="26"/>
      <c r="VV629" s="26" t="s">
        <v>2620</v>
      </c>
      <c r="VW629" s="26" t="s">
        <v>2621</v>
      </c>
      <c r="VX629" s="26" t="s">
        <v>491</v>
      </c>
      <c r="VY629" s="26" t="s">
        <v>505</v>
      </c>
      <c r="VZ629" s="26" t="s">
        <v>518</v>
      </c>
      <c r="WA629" s="26" t="s">
        <v>550</v>
      </c>
      <c r="WB629" s="26" t="s">
        <v>558</v>
      </c>
      <c r="WC629" s="26" t="s">
        <v>583</v>
      </c>
      <c r="WD629" s="26" t="s">
        <v>2622</v>
      </c>
      <c r="WE629" s="26" t="s">
        <v>2623</v>
      </c>
      <c r="WF629" s="26" t="s">
        <v>2624</v>
      </c>
      <c r="WG629" s="26"/>
      <c r="WH629" s="26" t="s">
        <v>1620</v>
      </c>
      <c r="WI629" s="26" t="s">
        <v>2625</v>
      </c>
      <c r="WJ629" s="26" t="s">
        <v>2626</v>
      </c>
      <c r="WK629" s="26"/>
    </row>
    <row r="630" spans="1:609" x14ac:dyDescent="0.25">
      <c r="A630" s="26"/>
      <c r="B630" s="26"/>
      <c r="C630" s="26"/>
      <c r="D630" s="26" t="s">
        <v>2627</v>
      </c>
      <c r="E630" s="26" t="s">
        <v>2628</v>
      </c>
      <c r="F630" s="26" t="s">
        <v>2629</v>
      </c>
      <c r="G630" s="26" t="s">
        <v>2630</v>
      </c>
      <c r="H630" s="26" t="s">
        <v>2631</v>
      </c>
      <c r="I630" s="26" t="s">
        <v>2632</v>
      </c>
      <c r="J630" s="26"/>
      <c r="K630" s="26" t="s">
        <v>2633</v>
      </c>
      <c r="L630" s="26" t="s">
        <v>2634</v>
      </c>
      <c r="M630" s="26" t="s">
        <v>2635</v>
      </c>
      <c r="N630" s="26" t="s">
        <v>2636</v>
      </c>
      <c r="O630" s="26"/>
      <c r="P630" s="26" t="s">
        <v>1954</v>
      </c>
      <c r="Q630" s="26" t="s">
        <v>564</v>
      </c>
      <c r="R630" s="26" t="s">
        <v>2637</v>
      </c>
      <c r="S630" s="26" t="s">
        <v>2638</v>
      </c>
      <c r="T630" s="26" t="s">
        <v>2639</v>
      </c>
      <c r="U630" s="26" t="s">
        <v>2640</v>
      </c>
      <c r="V630" s="26"/>
      <c r="W630" s="26" t="s">
        <v>1647</v>
      </c>
      <c r="X630" s="26" t="s">
        <v>2641</v>
      </c>
      <c r="Y630" s="26" t="s">
        <v>234</v>
      </c>
      <c r="Z630" s="26" t="s">
        <v>2642</v>
      </c>
      <c r="AA630" s="26" t="s">
        <v>2643</v>
      </c>
      <c r="AB630" s="26"/>
      <c r="AC630" s="26" t="s">
        <v>2644</v>
      </c>
      <c r="AD630" s="26" t="s">
        <v>2645</v>
      </c>
      <c r="AE630" s="26" t="s">
        <v>2646</v>
      </c>
      <c r="AF630" s="26" t="s">
        <v>1647</v>
      </c>
      <c r="AG630" s="26" t="s">
        <v>2647</v>
      </c>
      <c r="AH630" s="26" t="s">
        <v>2648</v>
      </c>
      <c r="AI630" s="26" t="s">
        <v>2649</v>
      </c>
      <c r="AJ630" s="26" t="s">
        <v>2650</v>
      </c>
      <c r="AK630" s="26"/>
      <c r="AL630" s="26" t="s">
        <v>2651</v>
      </c>
      <c r="AM630" s="26" t="s">
        <v>2652</v>
      </c>
      <c r="AN630" s="26" t="s">
        <v>2047</v>
      </c>
      <c r="AO630" s="26" t="s">
        <v>2653</v>
      </c>
      <c r="AP630" s="26" t="s">
        <v>615</v>
      </c>
      <c r="AQ630" s="26"/>
      <c r="AR630" s="26" t="s">
        <v>2224</v>
      </c>
      <c r="AS630" s="26" t="s">
        <v>2393</v>
      </c>
      <c r="AT630" s="26" t="s">
        <v>2654</v>
      </c>
      <c r="AU630" s="26" t="s">
        <v>2655</v>
      </c>
      <c r="AV630" s="26" t="s">
        <v>2656</v>
      </c>
      <c r="AW630" s="26"/>
      <c r="AX630" s="26"/>
      <c r="AY630" s="26" t="s">
        <v>2657</v>
      </c>
      <c r="AZ630" s="26"/>
      <c r="BA630" s="26" t="s">
        <v>370</v>
      </c>
      <c r="BB630" s="26" t="s">
        <v>2658</v>
      </c>
      <c r="BC630" s="26" t="s">
        <v>2659</v>
      </c>
      <c r="BD630" s="26" t="s">
        <v>2660</v>
      </c>
      <c r="BE630" s="26" t="s">
        <v>2661</v>
      </c>
      <c r="BF630" s="26" t="s">
        <v>1899</v>
      </c>
      <c r="BG630" s="26" t="s">
        <v>2662</v>
      </c>
      <c r="BH630" s="26" t="s">
        <v>2663</v>
      </c>
      <c r="BI630" s="26" t="s">
        <v>557</v>
      </c>
      <c r="BJ630" s="26" t="s">
        <v>2664</v>
      </c>
      <c r="BK630" s="26" t="s">
        <v>2665</v>
      </c>
      <c r="BL630" s="26" t="s">
        <v>2072</v>
      </c>
      <c r="BM630" s="26" t="s">
        <v>2666</v>
      </c>
      <c r="BN630" s="26" t="s">
        <v>2667</v>
      </c>
      <c r="BO630" s="26" t="s">
        <v>2668</v>
      </c>
      <c r="BP630" s="26" t="s">
        <v>2669</v>
      </c>
      <c r="BQ630" s="26" t="s">
        <v>2072</v>
      </c>
      <c r="BR630" s="26" t="s">
        <v>2670</v>
      </c>
      <c r="BS630" s="26" t="s">
        <v>2671</v>
      </c>
      <c r="BT630" s="26" t="s">
        <v>2672</v>
      </c>
      <c r="BU630" s="26" t="s">
        <v>1696</v>
      </c>
      <c r="BV630" s="26" t="s">
        <v>2673</v>
      </c>
      <c r="BW630" s="26"/>
      <c r="BX630" s="26" t="s">
        <v>2674</v>
      </c>
      <c r="BY630" s="26" t="s">
        <v>2675</v>
      </c>
      <c r="BZ630" s="26" t="s">
        <v>2676</v>
      </c>
      <c r="CA630" s="26" t="s">
        <v>2677</v>
      </c>
      <c r="CB630" s="26" t="s">
        <v>1648</v>
      </c>
      <c r="CC630" s="26" t="s">
        <v>2678</v>
      </c>
      <c r="CD630" s="26" t="s">
        <v>2679</v>
      </c>
      <c r="CE630" s="26" t="s">
        <v>2680</v>
      </c>
      <c r="CF630" s="26" t="s">
        <v>2681</v>
      </c>
      <c r="CG630" s="26"/>
      <c r="CH630" s="26" t="s">
        <v>2682</v>
      </c>
      <c r="CI630" s="26" t="s">
        <v>2683</v>
      </c>
      <c r="CJ630" s="26"/>
      <c r="CK630" s="26" t="s">
        <v>2684</v>
      </c>
      <c r="CL630" s="26" t="s">
        <v>2685</v>
      </c>
      <c r="CM630" s="26" t="s">
        <v>2686</v>
      </c>
      <c r="CN630" s="26" t="s">
        <v>2687</v>
      </c>
      <c r="CO630" s="26" t="s">
        <v>1798</v>
      </c>
      <c r="CP630" s="26" t="s">
        <v>2688</v>
      </c>
      <c r="CQ630" s="26" t="s">
        <v>2689</v>
      </c>
      <c r="CR630" s="26" t="s">
        <v>2690</v>
      </c>
      <c r="CS630" s="26" t="s">
        <v>1653</v>
      </c>
      <c r="CT630" s="26" t="s">
        <v>2691</v>
      </c>
      <c r="CU630" s="26" t="s">
        <v>1834</v>
      </c>
      <c r="CV630" s="26" t="s">
        <v>2692</v>
      </c>
      <c r="CW630" s="26" t="s">
        <v>2693</v>
      </c>
      <c r="CX630" s="26" t="s">
        <v>2694</v>
      </c>
      <c r="CY630" s="26"/>
      <c r="CZ630" s="26"/>
      <c r="DA630" s="26" t="s">
        <v>234</v>
      </c>
      <c r="DB630" s="26" t="s">
        <v>2695</v>
      </c>
      <c r="DC630" s="26" t="s">
        <v>2696</v>
      </c>
      <c r="DD630" s="26" t="s">
        <v>2697</v>
      </c>
      <c r="DE630" s="26" t="s">
        <v>1653</v>
      </c>
      <c r="DF630" s="26" t="s">
        <v>2698</v>
      </c>
      <c r="DG630" s="26" t="s">
        <v>2699</v>
      </c>
      <c r="DH630" s="26" t="s">
        <v>2700</v>
      </c>
      <c r="DI630" s="26" t="s">
        <v>2701</v>
      </c>
      <c r="DJ630" s="26" t="s">
        <v>2702</v>
      </c>
      <c r="DK630" s="26"/>
      <c r="DL630" s="26" t="s">
        <v>2703</v>
      </c>
      <c r="DM630" s="26" t="s">
        <v>2704</v>
      </c>
      <c r="DN630" s="26" t="s">
        <v>2705</v>
      </c>
      <c r="DO630" s="26" t="s">
        <v>1956</v>
      </c>
      <c r="DP630" s="26" t="s">
        <v>2706</v>
      </c>
      <c r="DQ630" s="26" t="s">
        <v>1692</v>
      </c>
      <c r="DR630" s="26" t="s">
        <v>2707</v>
      </c>
      <c r="DS630" s="26" t="s">
        <v>2708</v>
      </c>
      <c r="DT630" s="26"/>
      <c r="DU630" s="26" t="s">
        <v>2709</v>
      </c>
      <c r="DV630" s="26" t="s">
        <v>320</v>
      </c>
      <c r="DW630" s="26" t="s">
        <v>2710</v>
      </c>
      <c r="DX630" s="26" t="s">
        <v>2711</v>
      </c>
      <c r="DY630" s="26" t="s">
        <v>2712</v>
      </c>
      <c r="DZ630" s="26" t="s">
        <v>2713</v>
      </c>
      <c r="EA630" s="26" t="s">
        <v>2714</v>
      </c>
      <c r="EB630" s="26" t="s">
        <v>1864</v>
      </c>
      <c r="EC630" s="26" t="s">
        <v>2715</v>
      </c>
      <c r="ED630" s="26" t="s">
        <v>2716</v>
      </c>
      <c r="EE630" s="26" t="s">
        <v>2717</v>
      </c>
      <c r="EF630" s="26" t="s">
        <v>1700</v>
      </c>
      <c r="EG630" s="26" t="s">
        <v>2718</v>
      </c>
      <c r="EH630" s="26" t="s">
        <v>2719</v>
      </c>
      <c r="EI630" s="26" t="s">
        <v>2720</v>
      </c>
      <c r="EJ630" s="26" t="s">
        <v>2066</v>
      </c>
      <c r="EK630" s="26" t="s">
        <v>2721</v>
      </c>
      <c r="EL630" s="26" t="s">
        <v>2722</v>
      </c>
      <c r="EM630" s="26" t="s">
        <v>2723</v>
      </c>
      <c r="EN630" s="26" t="s">
        <v>2724</v>
      </c>
      <c r="EO630" s="26" t="s">
        <v>2072</v>
      </c>
      <c r="EP630" s="26"/>
      <c r="EQ630" s="26"/>
      <c r="ER630" s="26"/>
      <c r="ES630" s="26" t="s">
        <v>2211</v>
      </c>
      <c r="ET630" s="26" t="s">
        <v>2725</v>
      </c>
      <c r="EU630" s="26" t="s">
        <v>2726</v>
      </c>
      <c r="EV630" s="26"/>
      <c r="EW630" s="26" t="s">
        <v>2727</v>
      </c>
      <c r="EX630" s="26"/>
      <c r="EY630" s="26" t="s">
        <v>441</v>
      </c>
      <c r="EZ630" s="26" t="s">
        <v>2728</v>
      </c>
      <c r="FA630" s="26" t="s">
        <v>2729</v>
      </c>
      <c r="FB630" s="26" t="s">
        <v>2730</v>
      </c>
      <c r="FC630" s="26"/>
      <c r="FD630" s="26" t="s">
        <v>2731</v>
      </c>
      <c r="FE630" s="26" t="s">
        <v>2732</v>
      </c>
      <c r="FF630" s="26"/>
      <c r="FG630" s="26" t="s">
        <v>2733</v>
      </c>
      <c r="FH630" s="26" t="s">
        <v>2734</v>
      </c>
      <c r="FI630" s="26" t="s">
        <v>2735</v>
      </c>
      <c r="FJ630" s="26" t="s">
        <v>2736</v>
      </c>
      <c r="FK630" s="26"/>
      <c r="FL630" s="26"/>
      <c r="FM630" s="26" t="s">
        <v>2737</v>
      </c>
      <c r="FN630" s="26" t="s">
        <v>2738</v>
      </c>
      <c r="FO630" s="26" t="s">
        <v>2739</v>
      </c>
      <c r="FP630" s="26"/>
      <c r="FQ630" s="26" t="s">
        <v>2740</v>
      </c>
      <c r="FR630" s="26" t="s">
        <v>2741</v>
      </c>
      <c r="FS630" s="26" t="s">
        <v>1484</v>
      </c>
      <c r="FT630" s="26" t="s">
        <v>1725</v>
      </c>
      <c r="FU630" s="26" t="s">
        <v>2742</v>
      </c>
      <c r="FV630" s="26" t="s">
        <v>1974</v>
      </c>
      <c r="FW630" s="26" t="s">
        <v>2743</v>
      </c>
      <c r="FX630" s="26" t="s">
        <v>1711</v>
      </c>
      <c r="FY630" s="26" t="s">
        <v>1695</v>
      </c>
      <c r="FZ630" s="26" t="s">
        <v>2744</v>
      </c>
      <c r="GA630" s="26" t="s">
        <v>2745</v>
      </c>
      <c r="GB630" s="26" t="s">
        <v>521</v>
      </c>
      <c r="GC630" s="26" t="s">
        <v>2343</v>
      </c>
      <c r="GD630" s="26" t="s">
        <v>2746</v>
      </c>
      <c r="GE630" s="26" t="s">
        <v>2747</v>
      </c>
      <c r="GF630" s="26" t="s">
        <v>2748</v>
      </c>
      <c r="GG630" s="26" t="s">
        <v>2749</v>
      </c>
      <c r="GH630" s="26" t="s">
        <v>1734</v>
      </c>
      <c r="GI630" s="26" t="s">
        <v>2750</v>
      </c>
      <c r="GJ630" s="26" t="s">
        <v>2751</v>
      </c>
      <c r="GK630" s="26" t="s">
        <v>2752</v>
      </c>
      <c r="GL630" s="26" t="s">
        <v>2753</v>
      </c>
      <c r="GM630" s="26" t="s">
        <v>2754</v>
      </c>
      <c r="GN630" s="26"/>
      <c r="GO630" s="26" t="s">
        <v>2755</v>
      </c>
      <c r="GP630" s="26" t="s">
        <v>2756</v>
      </c>
      <c r="GQ630" s="26" t="s">
        <v>2757</v>
      </c>
      <c r="GR630" s="26" t="s">
        <v>2758</v>
      </c>
      <c r="GS630" s="26"/>
      <c r="GT630" s="26" t="s">
        <v>2377</v>
      </c>
      <c r="GU630" s="26" t="s">
        <v>2759</v>
      </c>
      <c r="GV630" s="26" t="s">
        <v>317</v>
      </c>
      <c r="GW630" s="26" t="s">
        <v>2760</v>
      </c>
      <c r="GX630" s="26" t="s">
        <v>2761</v>
      </c>
      <c r="GY630" s="26" t="s">
        <v>2112</v>
      </c>
      <c r="GZ630" s="26" t="s">
        <v>2762</v>
      </c>
      <c r="HA630" s="26" t="s">
        <v>2357</v>
      </c>
      <c r="HB630" s="26" t="s">
        <v>2763</v>
      </c>
      <c r="HC630" s="26" t="s">
        <v>2764</v>
      </c>
      <c r="HD630" s="26" t="s">
        <v>2765</v>
      </c>
      <c r="HE630" s="26" t="s">
        <v>2766</v>
      </c>
      <c r="HF630" s="26" t="s">
        <v>2767</v>
      </c>
      <c r="HG630" s="26" t="s">
        <v>1531</v>
      </c>
      <c r="HH630" s="26" t="s">
        <v>1734</v>
      </c>
      <c r="HI630" s="26" t="s">
        <v>510</v>
      </c>
      <c r="HJ630" s="26" t="s">
        <v>2112</v>
      </c>
      <c r="HK630" s="26" t="s">
        <v>2768</v>
      </c>
      <c r="HL630" s="26" t="s">
        <v>234</v>
      </c>
      <c r="HM630" s="26" t="s">
        <v>2769</v>
      </c>
      <c r="HN630" s="26" t="s">
        <v>2770</v>
      </c>
      <c r="HO630" s="26" t="s">
        <v>2771</v>
      </c>
      <c r="HP630" s="26" t="s">
        <v>2772</v>
      </c>
      <c r="HQ630" s="26" t="s">
        <v>2773</v>
      </c>
      <c r="HR630" s="26"/>
      <c r="HS630" s="26" t="s">
        <v>2774</v>
      </c>
      <c r="HT630" s="26" t="s">
        <v>1515</v>
      </c>
      <c r="HU630" s="26" t="s">
        <v>2775</v>
      </c>
      <c r="HV630" s="26" t="s">
        <v>2776</v>
      </c>
      <c r="HW630" s="26" t="s">
        <v>2777</v>
      </c>
      <c r="HX630" s="26" t="s">
        <v>2778</v>
      </c>
      <c r="HY630" s="26" t="s">
        <v>2453</v>
      </c>
      <c r="HZ630" s="26" t="s">
        <v>2779</v>
      </c>
      <c r="IA630" s="26" t="s">
        <v>2780</v>
      </c>
      <c r="IB630" s="26" t="s">
        <v>2781</v>
      </c>
      <c r="IC630" s="26"/>
      <c r="ID630" s="26" t="s">
        <v>2782</v>
      </c>
      <c r="IE630" s="26" t="s">
        <v>354</v>
      </c>
      <c r="IF630" s="26" t="s">
        <v>355</v>
      </c>
      <c r="IG630" s="26" t="s">
        <v>2783</v>
      </c>
      <c r="IH630" s="26" t="s">
        <v>2784</v>
      </c>
      <c r="II630" s="26" t="s">
        <v>427</v>
      </c>
      <c r="IJ630" s="26" t="s">
        <v>2785</v>
      </c>
      <c r="IK630" s="26" t="s">
        <v>2786</v>
      </c>
      <c r="IL630" s="26" t="s">
        <v>2787</v>
      </c>
      <c r="IM630" s="26" t="s">
        <v>2788</v>
      </c>
      <c r="IN630" s="26" t="s">
        <v>2789</v>
      </c>
      <c r="IO630" s="26" t="s">
        <v>2790</v>
      </c>
      <c r="IP630" s="26"/>
      <c r="IQ630" s="26" t="s">
        <v>2791</v>
      </c>
      <c r="IR630" s="26" t="s">
        <v>1514</v>
      </c>
      <c r="IS630" s="26" t="s">
        <v>2792</v>
      </c>
      <c r="IT630" s="26" t="s">
        <v>2793</v>
      </c>
      <c r="IU630" s="26" t="s">
        <v>2532</v>
      </c>
      <c r="IV630" s="26" t="s">
        <v>1615</v>
      </c>
      <c r="IW630" s="26" t="s">
        <v>2794</v>
      </c>
      <c r="IX630" s="26" t="s">
        <v>2795</v>
      </c>
      <c r="IY630" s="26" t="s">
        <v>2796</v>
      </c>
      <c r="IZ630" s="26"/>
      <c r="JA630" s="26" t="s">
        <v>2797</v>
      </c>
      <c r="JB630" s="26" t="s">
        <v>2798</v>
      </c>
      <c r="JC630" s="26" t="s">
        <v>1605</v>
      </c>
      <c r="JD630" s="26" t="s">
        <v>2799</v>
      </c>
      <c r="JE630" s="26" t="s">
        <v>1623</v>
      </c>
      <c r="JF630" s="26"/>
      <c r="JG630" s="26" t="s">
        <v>2800</v>
      </c>
      <c r="JH630" s="26" t="s">
        <v>341</v>
      </c>
      <c r="JI630" s="26" t="s">
        <v>2801</v>
      </c>
      <c r="JJ630" s="26" t="s">
        <v>2802</v>
      </c>
      <c r="JK630" s="26"/>
      <c r="JL630" s="26" t="s">
        <v>473</v>
      </c>
      <c r="JM630" s="26" t="s">
        <v>2803</v>
      </c>
      <c r="JN630" s="26" t="s">
        <v>2804</v>
      </c>
      <c r="JO630" s="26" t="s">
        <v>1557</v>
      </c>
      <c r="JP630" s="26"/>
      <c r="JQ630" s="26" t="s">
        <v>2805</v>
      </c>
      <c r="JR630" s="26" t="s">
        <v>2806</v>
      </c>
      <c r="JS630" s="26" t="s">
        <v>2807</v>
      </c>
      <c r="JT630" s="26"/>
      <c r="JU630" s="26" t="s">
        <v>2712</v>
      </c>
      <c r="JV630" s="26" t="s">
        <v>2808</v>
      </c>
      <c r="JW630" s="26" t="s">
        <v>2809</v>
      </c>
      <c r="JX630" s="26" t="s">
        <v>2810</v>
      </c>
      <c r="JY630" s="26" t="s">
        <v>1514</v>
      </c>
      <c r="JZ630" s="26" t="s">
        <v>2811</v>
      </c>
      <c r="KA630" s="26" t="s">
        <v>2812</v>
      </c>
      <c r="KB630" s="26"/>
      <c r="KC630" s="26" t="s">
        <v>2813</v>
      </c>
      <c r="KD630" s="26" t="s">
        <v>2814</v>
      </c>
      <c r="KE630" s="26" t="s">
        <v>2815</v>
      </c>
      <c r="KF630" s="26" t="s">
        <v>2816</v>
      </c>
      <c r="KG630" s="26" t="s">
        <v>2817</v>
      </c>
      <c r="KH630" s="26" t="s">
        <v>522</v>
      </c>
      <c r="KI630" s="26" t="s">
        <v>2818</v>
      </c>
      <c r="KJ630" s="26"/>
      <c r="KK630" s="26" t="s">
        <v>536</v>
      </c>
      <c r="KL630" s="26" t="s">
        <v>2819</v>
      </c>
      <c r="KM630" s="26" t="s">
        <v>2820</v>
      </c>
      <c r="KN630" s="26" t="s">
        <v>2821</v>
      </c>
      <c r="KO630" s="26" t="s">
        <v>2822</v>
      </c>
      <c r="KP630" s="26" t="s">
        <v>2823</v>
      </c>
      <c r="KQ630" s="26"/>
      <c r="KR630" s="26" t="s">
        <v>2824</v>
      </c>
      <c r="KS630" s="26" t="s">
        <v>1526</v>
      </c>
      <c r="KT630" s="26" t="s">
        <v>1754</v>
      </c>
      <c r="KU630" s="26" t="s">
        <v>2825</v>
      </c>
      <c r="KV630" s="26" t="s">
        <v>2826</v>
      </c>
      <c r="KW630" s="26" t="s">
        <v>2827</v>
      </c>
      <c r="KX630" s="26"/>
      <c r="KY630" s="26"/>
      <c r="KZ630" s="26" t="s">
        <v>2828</v>
      </c>
      <c r="LA630" s="26" t="s">
        <v>2829</v>
      </c>
      <c r="LB630" s="26" t="s">
        <v>2257</v>
      </c>
      <c r="LC630" s="26" t="s">
        <v>2830</v>
      </c>
      <c r="LD630" s="26" t="s">
        <v>2831</v>
      </c>
      <c r="LE630" s="26" t="s">
        <v>2832</v>
      </c>
      <c r="LF630" s="26" t="s">
        <v>2833</v>
      </c>
      <c r="LG630" s="26" t="s">
        <v>2834</v>
      </c>
      <c r="LH630" s="26" t="s">
        <v>2835</v>
      </c>
      <c r="LI630" s="26" t="s">
        <v>2836</v>
      </c>
      <c r="LJ630" s="26" t="s">
        <v>1653</v>
      </c>
      <c r="LK630" s="26" t="s">
        <v>1954</v>
      </c>
      <c r="LL630" s="26" t="s">
        <v>2837</v>
      </c>
      <c r="LM630" s="26" t="s">
        <v>2838</v>
      </c>
      <c r="LN630" s="26"/>
      <c r="LO630" s="26" t="s">
        <v>379</v>
      </c>
      <c r="LP630" s="26" t="s">
        <v>2839</v>
      </c>
      <c r="LQ630" s="26" t="s">
        <v>402</v>
      </c>
      <c r="LR630" s="26" t="s">
        <v>1611</v>
      </c>
      <c r="LS630" s="26" t="s">
        <v>2840</v>
      </c>
      <c r="LT630" s="26" t="s">
        <v>2841</v>
      </c>
      <c r="LU630" s="26"/>
      <c r="LV630" s="26"/>
      <c r="LW630" s="26"/>
      <c r="LX630" s="26" t="s">
        <v>2842</v>
      </c>
      <c r="LY630" s="26" t="s">
        <v>1467</v>
      </c>
      <c r="LZ630" s="26" t="s">
        <v>2843</v>
      </c>
      <c r="MA630" s="26" t="s">
        <v>2844</v>
      </c>
      <c r="MB630" s="26" t="s">
        <v>2845</v>
      </c>
      <c r="MC630" s="26" t="s">
        <v>2846</v>
      </c>
      <c r="MD630" s="26" t="s">
        <v>2847</v>
      </c>
      <c r="ME630" s="26"/>
      <c r="MF630" s="26" t="s">
        <v>2848</v>
      </c>
      <c r="MG630" s="26" t="s">
        <v>486</v>
      </c>
      <c r="MH630" s="26" t="s">
        <v>2849</v>
      </c>
      <c r="MI630" s="26" t="s">
        <v>2850</v>
      </c>
      <c r="MJ630" s="26"/>
      <c r="MK630" s="26"/>
      <c r="ML630" s="26" t="s">
        <v>2851</v>
      </c>
      <c r="MM630" s="26" t="s">
        <v>2852</v>
      </c>
      <c r="MN630" s="26" t="s">
        <v>2853</v>
      </c>
      <c r="MO630" s="26" t="s">
        <v>2854</v>
      </c>
      <c r="MP630" s="26" t="s">
        <v>633</v>
      </c>
      <c r="MQ630" s="26" t="s">
        <v>2855</v>
      </c>
      <c r="MR630" s="26" t="s">
        <v>2856</v>
      </c>
      <c r="MS630" s="26" t="s">
        <v>2857</v>
      </c>
      <c r="MT630" s="26" t="s">
        <v>2858</v>
      </c>
      <c r="MU630" s="26" t="s">
        <v>2859</v>
      </c>
      <c r="MV630" s="26"/>
      <c r="MW630" s="26"/>
      <c r="MX630" s="26" t="s">
        <v>2860</v>
      </c>
      <c r="MY630" s="26" t="s">
        <v>2861</v>
      </c>
      <c r="MZ630" s="26"/>
      <c r="NA630" s="26"/>
      <c r="NB630" s="26"/>
      <c r="NC630" s="26" t="s">
        <v>2862</v>
      </c>
      <c r="ND630" s="26" t="s">
        <v>2863</v>
      </c>
      <c r="NE630" s="26"/>
      <c r="NF630" s="26" t="s">
        <v>2864</v>
      </c>
      <c r="NG630" s="26"/>
      <c r="NH630" s="26" t="s">
        <v>1599</v>
      </c>
      <c r="NI630" s="26" t="s">
        <v>2865</v>
      </c>
      <c r="NJ630" s="26" t="s">
        <v>577</v>
      </c>
      <c r="NK630" s="26"/>
      <c r="NL630" s="26"/>
      <c r="NM630" s="26" t="s">
        <v>2866</v>
      </c>
      <c r="NN630" s="26"/>
      <c r="NO630" s="26"/>
      <c r="NP630" s="26" t="s">
        <v>2867</v>
      </c>
      <c r="NQ630" s="26"/>
      <c r="NR630" s="26"/>
      <c r="NS630" s="26" t="s">
        <v>2868</v>
      </c>
      <c r="NT630" s="26" t="s">
        <v>2869</v>
      </c>
      <c r="NU630" s="26"/>
      <c r="NV630" s="26" t="s">
        <v>2870</v>
      </c>
      <c r="NW630" s="26"/>
      <c r="NX630" s="26" t="s">
        <v>2871</v>
      </c>
      <c r="NY630" s="26" t="s">
        <v>2872</v>
      </c>
      <c r="NZ630" s="26" t="s">
        <v>2873</v>
      </c>
      <c r="OA630" s="26" t="s">
        <v>2874</v>
      </c>
      <c r="OB630" s="26" t="s">
        <v>2875</v>
      </c>
      <c r="OC630" s="26" t="s">
        <v>2876</v>
      </c>
      <c r="OD630" s="26" t="s">
        <v>2877</v>
      </c>
      <c r="OE630" s="26" t="s">
        <v>1477</v>
      </c>
      <c r="OF630" s="26" t="s">
        <v>2878</v>
      </c>
      <c r="OG630" s="26" t="s">
        <v>2879</v>
      </c>
      <c r="OH630" s="26" t="s">
        <v>2880</v>
      </c>
      <c r="OI630" s="26" t="s">
        <v>2881</v>
      </c>
      <c r="OJ630" s="26" t="s">
        <v>1941</v>
      </c>
      <c r="OK630" s="26" t="s">
        <v>2882</v>
      </c>
      <c r="OL630" s="26" t="s">
        <v>2883</v>
      </c>
      <c r="OM630" s="26" t="s">
        <v>2884</v>
      </c>
      <c r="ON630" s="26" t="s">
        <v>2885</v>
      </c>
      <c r="OO630" s="26"/>
      <c r="OP630" s="26"/>
      <c r="OQ630" s="26" t="s">
        <v>2886</v>
      </c>
      <c r="OR630" s="26" t="s">
        <v>491</v>
      </c>
      <c r="OS630" s="26" t="s">
        <v>2887</v>
      </c>
      <c r="OT630" s="26" t="s">
        <v>2888</v>
      </c>
      <c r="OU630" s="26" t="s">
        <v>2889</v>
      </c>
      <c r="OV630" s="26" t="s">
        <v>543</v>
      </c>
      <c r="OW630" s="26" t="s">
        <v>1725</v>
      </c>
      <c r="OX630" s="26" t="s">
        <v>2890</v>
      </c>
      <c r="OY630" s="26" t="s">
        <v>2891</v>
      </c>
      <c r="OZ630" s="26" t="s">
        <v>2051</v>
      </c>
      <c r="PA630" s="26"/>
      <c r="PB630" s="26" t="s">
        <v>2057</v>
      </c>
      <c r="PC630" s="26" t="s">
        <v>339</v>
      </c>
      <c r="PD630" s="26" t="s">
        <v>2892</v>
      </c>
      <c r="PE630" s="26" t="s">
        <v>2060</v>
      </c>
      <c r="PF630" s="26" t="s">
        <v>1802</v>
      </c>
      <c r="PG630" s="26" t="s">
        <v>2893</v>
      </c>
      <c r="PH630" s="26" t="s">
        <v>1468</v>
      </c>
      <c r="PI630" s="26" t="s">
        <v>2894</v>
      </c>
      <c r="PJ630" s="26" t="s">
        <v>2895</v>
      </c>
      <c r="PK630" s="26" t="s">
        <v>2072</v>
      </c>
      <c r="PL630" s="26" t="s">
        <v>1749</v>
      </c>
      <c r="PM630" s="26" t="s">
        <v>1700</v>
      </c>
      <c r="PN630" s="26" t="s">
        <v>2896</v>
      </c>
      <c r="PO630" s="26" t="s">
        <v>2897</v>
      </c>
      <c r="PP630" s="26" t="s">
        <v>2898</v>
      </c>
      <c r="PQ630" s="26" t="s">
        <v>1464</v>
      </c>
      <c r="PR630" s="26"/>
      <c r="PS630" s="26" t="s">
        <v>2899</v>
      </c>
      <c r="PT630" s="26" t="s">
        <v>1700</v>
      </c>
      <c r="PU630" s="26" t="s">
        <v>2900</v>
      </c>
      <c r="PV630" s="26" t="s">
        <v>344</v>
      </c>
      <c r="PW630" s="26" t="s">
        <v>2901</v>
      </c>
      <c r="PX630" s="26" t="s">
        <v>357</v>
      </c>
      <c r="PY630" s="26" t="s">
        <v>2902</v>
      </c>
      <c r="PZ630" s="26"/>
      <c r="QA630" s="26" t="s">
        <v>1569</v>
      </c>
      <c r="QB630" s="26" t="s">
        <v>2903</v>
      </c>
      <c r="QC630" s="26" t="s">
        <v>2904</v>
      </c>
      <c r="QD630" s="26" t="s">
        <v>2905</v>
      </c>
      <c r="QE630" s="26" t="s">
        <v>2906</v>
      </c>
      <c r="QF630" s="26" t="s">
        <v>2907</v>
      </c>
      <c r="QG630" s="26" t="s">
        <v>2908</v>
      </c>
      <c r="QH630" s="26" t="s">
        <v>2909</v>
      </c>
      <c r="QI630" s="26"/>
      <c r="QJ630" s="26" t="s">
        <v>2910</v>
      </c>
      <c r="QK630" s="26" t="s">
        <v>2023</v>
      </c>
      <c r="QL630" s="26" t="s">
        <v>541</v>
      </c>
      <c r="QM630" s="26" t="s">
        <v>543</v>
      </c>
      <c r="QN630" s="26" t="s">
        <v>2911</v>
      </c>
      <c r="QO630" s="26" t="s">
        <v>2912</v>
      </c>
      <c r="QP630" s="26" t="s">
        <v>2913</v>
      </c>
      <c r="QQ630" s="26" t="s">
        <v>1468</v>
      </c>
      <c r="QR630" s="26" t="s">
        <v>2914</v>
      </c>
      <c r="QS630" s="26" t="s">
        <v>2915</v>
      </c>
      <c r="QT630" s="26" t="s">
        <v>2916</v>
      </c>
      <c r="QU630" s="26" t="s">
        <v>1750</v>
      </c>
      <c r="QV630" s="26" t="s">
        <v>2917</v>
      </c>
      <c r="QW630" s="26" t="s">
        <v>2918</v>
      </c>
      <c r="QX630" s="26" t="s">
        <v>2919</v>
      </c>
      <c r="QY630" s="26"/>
      <c r="QZ630" s="26" t="s">
        <v>2920</v>
      </c>
      <c r="RA630" s="26" t="s">
        <v>2921</v>
      </c>
      <c r="RB630" s="26" t="s">
        <v>2922</v>
      </c>
      <c r="RC630" s="26" t="s">
        <v>2923</v>
      </c>
      <c r="RD630" s="26"/>
      <c r="RE630" s="26"/>
      <c r="RF630" s="26"/>
      <c r="RG630" s="26" t="s">
        <v>2924</v>
      </c>
      <c r="RH630" s="26" t="s">
        <v>2925</v>
      </c>
      <c r="RI630" s="26" t="s">
        <v>2926</v>
      </c>
      <c r="RJ630" s="26"/>
      <c r="RK630" s="26"/>
      <c r="RL630" s="26"/>
      <c r="RM630" s="26"/>
      <c r="RN630" s="26" t="s">
        <v>2047</v>
      </c>
      <c r="RO630" s="26" t="s">
        <v>2927</v>
      </c>
      <c r="RP630" s="26" t="s">
        <v>2928</v>
      </c>
      <c r="RQ630" s="26" t="s">
        <v>2929</v>
      </c>
      <c r="RR630" s="26" t="s">
        <v>2930</v>
      </c>
      <c r="RS630" s="26" t="s">
        <v>2931</v>
      </c>
      <c r="RT630" s="26"/>
      <c r="RU630" s="26" t="s">
        <v>2932</v>
      </c>
      <c r="RV630" s="26" t="s">
        <v>2933</v>
      </c>
      <c r="RW630" s="26" t="s">
        <v>2934</v>
      </c>
      <c r="RX630" s="26" t="s">
        <v>484</v>
      </c>
      <c r="RY630" s="26" t="s">
        <v>2935</v>
      </c>
      <c r="RZ630" s="26" t="s">
        <v>2936</v>
      </c>
      <c r="SA630" s="26" t="s">
        <v>2937</v>
      </c>
      <c r="SB630" s="26" t="s">
        <v>2938</v>
      </c>
      <c r="SC630" s="26" t="s">
        <v>2939</v>
      </c>
      <c r="SD630" s="26" t="s">
        <v>2940</v>
      </c>
      <c r="SE630" s="26" t="s">
        <v>1579</v>
      </c>
      <c r="SF630" s="26"/>
      <c r="SG630" s="26" t="s">
        <v>1565</v>
      </c>
      <c r="SH630" s="26"/>
      <c r="SI630" s="26" t="s">
        <v>2941</v>
      </c>
      <c r="SJ630" s="26" t="s">
        <v>2942</v>
      </c>
      <c r="SK630" s="26"/>
      <c r="SL630" s="26" t="s">
        <v>2943</v>
      </c>
      <c r="SM630" s="26" t="s">
        <v>2944</v>
      </c>
      <c r="SN630" s="26" t="s">
        <v>2945</v>
      </c>
      <c r="SO630" s="26" t="s">
        <v>1799</v>
      </c>
      <c r="SP630" s="26" t="s">
        <v>2946</v>
      </c>
      <c r="SQ630" s="26" t="s">
        <v>2947</v>
      </c>
      <c r="SR630" s="26"/>
      <c r="SS630" s="26" t="s">
        <v>2948</v>
      </c>
      <c r="ST630" s="26" t="s">
        <v>2283</v>
      </c>
      <c r="SU630" s="26" t="s">
        <v>2949</v>
      </c>
      <c r="SV630" s="26" t="s">
        <v>2072</v>
      </c>
      <c r="SW630" s="26" t="s">
        <v>2950</v>
      </c>
      <c r="SX630" s="26" t="s">
        <v>548</v>
      </c>
      <c r="SY630" s="26" t="s">
        <v>2951</v>
      </c>
      <c r="SZ630" s="26" t="s">
        <v>2952</v>
      </c>
      <c r="TA630" s="26" t="s">
        <v>2953</v>
      </c>
      <c r="TB630" s="26"/>
      <c r="TC630" s="26" t="s">
        <v>2954</v>
      </c>
      <c r="TD630" s="26"/>
      <c r="TE630" s="26" t="s">
        <v>1834</v>
      </c>
      <c r="TF630" s="26"/>
      <c r="TG630" s="26" t="s">
        <v>2955</v>
      </c>
      <c r="TH630" s="26" t="s">
        <v>2534</v>
      </c>
      <c r="TI630" s="26"/>
      <c r="TJ630" s="26" t="s">
        <v>2956</v>
      </c>
      <c r="TK630" s="26" t="s">
        <v>2957</v>
      </c>
      <c r="TL630" s="26" t="s">
        <v>2958</v>
      </c>
      <c r="TM630" s="26" t="s">
        <v>2959</v>
      </c>
      <c r="TN630" s="26"/>
      <c r="TO630" s="26"/>
      <c r="TP630" s="26" t="s">
        <v>2960</v>
      </c>
      <c r="TQ630" s="26"/>
      <c r="TR630" s="26" t="s">
        <v>2961</v>
      </c>
      <c r="TS630" s="26" t="s">
        <v>2962</v>
      </c>
      <c r="TT630" s="26" t="s">
        <v>2963</v>
      </c>
      <c r="TU630" s="26" t="s">
        <v>2964</v>
      </c>
      <c r="TV630" s="26" t="s">
        <v>2965</v>
      </c>
      <c r="TW630" s="26" t="s">
        <v>2966</v>
      </c>
      <c r="TX630" s="26" t="s">
        <v>2967</v>
      </c>
      <c r="TY630" s="26" t="s">
        <v>2968</v>
      </c>
      <c r="TZ630" s="26" t="s">
        <v>2969</v>
      </c>
      <c r="UA630" s="26" t="s">
        <v>1533</v>
      </c>
      <c r="UB630" s="26"/>
      <c r="UC630" s="26" t="s">
        <v>1477</v>
      </c>
      <c r="UD630" s="26" t="s">
        <v>1533</v>
      </c>
      <c r="UE630" s="26" t="s">
        <v>2970</v>
      </c>
      <c r="UF630" s="26"/>
      <c r="UG630" s="26" t="s">
        <v>2971</v>
      </c>
      <c r="UH630" s="26" t="s">
        <v>2972</v>
      </c>
      <c r="UI630" s="26" t="s">
        <v>2973</v>
      </c>
      <c r="UJ630" s="26"/>
      <c r="UK630" s="26" t="s">
        <v>488</v>
      </c>
      <c r="UL630" s="26" t="s">
        <v>2974</v>
      </c>
      <c r="UM630" s="26" t="s">
        <v>2975</v>
      </c>
      <c r="UN630" s="26"/>
      <c r="UO630" s="26" t="s">
        <v>539</v>
      </c>
      <c r="UP630" s="26"/>
      <c r="UQ630" s="26" t="s">
        <v>1597</v>
      </c>
      <c r="UR630" s="26" t="s">
        <v>601</v>
      </c>
      <c r="US630" s="26" t="s">
        <v>2976</v>
      </c>
      <c r="UT630" s="26" t="s">
        <v>2977</v>
      </c>
      <c r="UU630" s="26"/>
      <c r="UV630" s="26" t="s">
        <v>2978</v>
      </c>
      <c r="UW630" s="26" t="s">
        <v>2979</v>
      </c>
      <c r="UX630" s="26" t="s">
        <v>2980</v>
      </c>
      <c r="UY630" s="26" t="s">
        <v>2981</v>
      </c>
      <c r="UZ630" s="26" t="s">
        <v>2982</v>
      </c>
      <c r="VA630" s="26"/>
      <c r="VB630" s="26"/>
      <c r="VC630" s="26"/>
      <c r="VD630" s="26" t="s">
        <v>2983</v>
      </c>
      <c r="VE630" s="26" t="s">
        <v>2984</v>
      </c>
      <c r="VF630" s="26" t="s">
        <v>1432</v>
      </c>
      <c r="VG630" s="26"/>
      <c r="VH630" s="26" t="s">
        <v>2985</v>
      </c>
      <c r="VI630" s="26" t="s">
        <v>2986</v>
      </c>
      <c r="VJ630" s="26" t="s">
        <v>1720</v>
      </c>
      <c r="VK630" s="26" t="s">
        <v>2987</v>
      </c>
      <c r="VL630" s="26"/>
      <c r="VM630" s="26" t="s">
        <v>2988</v>
      </c>
      <c r="VN630" s="26"/>
      <c r="VO630" s="26"/>
      <c r="VP630" s="26"/>
      <c r="VQ630" s="26" t="s">
        <v>2989</v>
      </c>
      <c r="VR630" s="26" t="s">
        <v>2990</v>
      </c>
      <c r="VS630" s="26" t="s">
        <v>2112</v>
      </c>
      <c r="VT630" s="26" t="s">
        <v>2991</v>
      </c>
      <c r="VU630" s="26"/>
      <c r="VV630" s="26"/>
      <c r="VW630" s="26"/>
      <c r="VX630" s="26" t="s">
        <v>2992</v>
      </c>
      <c r="VY630" s="26" t="s">
        <v>2993</v>
      </c>
      <c r="VZ630" s="26" t="s">
        <v>2994</v>
      </c>
      <c r="WA630" s="26" t="s">
        <v>2995</v>
      </c>
      <c r="WB630" s="26" t="s">
        <v>2996</v>
      </c>
      <c r="WC630" s="26" t="s">
        <v>2997</v>
      </c>
      <c r="WD630" s="26" t="s">
        <v>1715</v>
      </c>
      <c r="WE630" s="26" t="s">
        <v>2998</v>
      </c>
      <c r="WF630" s="26" t="s">
        <v>2999</v>
      </c>
      <c r="WG630" s="26"/>
      <c r="WH630" s="26" t="s">
        <v>1608</v>
      </c>
      <c r="WI630" s="26"/>
      <c r="WJ630" s="26" t="s">
        <v>3000</v>
      </c>
      <c r="WK630" s="26"/>
    </row>
    <row r="631" spans="1:609" x14ac:dyDescent="0.25">
      <c r="A631" s="26"/>
      <c r="B631" s="26"/>
      <c r="C631" s="26"/>
      <c r="D631" s="26" t="s">
        <v>3001</v>
      </c>
      <c r="E631" s="26" t="s">
        <v>332</v>
      </c>
      <c r="F631" s="26" t="s">
        <v>353</v>
      </c>
      <c r="G631" s="26" t="s">
        <v>3002</v>
      </c>
      <c r="H631" s="26" t="s">
        <v>1695</v>
      </c>
      <c r="I631" s="26" t="s">
        <v>3003</v>
      </c>
      <c r="J631" s="26"/>
      <c r="K631" s="26" t="s">
        <v>3004</v>
      </c>
      <c r="L631" s="26" t="s">
        <v>3005</v>
      </c>
      <c r="M631" s="26"/>
      <c r="N631" s="26" t="s">
        <v>1687</v>
      </c>
      <c r="O631" s="26"/>
      <c r="P631" s="26" t="s">
        <v>3006</v>
      </c>
      <c r="Q631" s="26" t="s">
        <v>3007</v>
      </c>
      <c r="R631" s="26" t="s">
        <v>586</v>
      </c>
      <c r="S631" s="26" t="s">
        <v>3008</v>
      </c>
      <c r="T631" s="26" t="s">
        <v>3009</v>
      </c>
      <c r="U631" s="26" t="s">
        <v>1921</v>
      </c>
      <c r="V631" s="26"/>
      <c r="W631" s="26" t="s">
        <v>621</v>
      </c>
      <c r="X631" s="26" t="s">
        <v>1647</v>
      </c>
      <c r="Y631" s="26" t="s">
        <v>3010</v>
      </c>
      <c r="Z631" s="26" t="s">
        <v>3011</v>
      </c>
      <c r="AA631" s="26" t="s">
        <v>3012</v>
      </c>
      <c r="AB631" s="26"/>
      <c r="AC631" s="26" t="s">
        <v>3013</v>
      </c>
      <c r="AD631" s="26" t="s">
        <v>3014</v>
      </c>
      <c r="AE631" s="26" t="s">
        <v>3015</v>
      </c>
      <c r="AF631" s="26" t="s">
        <v>2280</v>
      </c>
      <c r="AG631" s="26" t="s">
        <v>3016</v>
      </c>
      <c r="AH631" s="26" t="s">
        <v>3017</v>
      </c>
      <c r="AI631" s="26" t="s">
        <v>3018</v>
      </c>
      <c r="AJ631" s="26" t="s">
        <v>3019</v>
      </c>
      <c r="AK631" s="26"/>
      <c r="AL631" s="26" t="s">
        <v>3020</v>
      </c>
      <c r="AM631" s="26" t="s">
        <v>516</v>
      </c>
      <c r="AN631" s="26" t="s">
        <v>3021</v>
      </c>
      <c r="AO631" s="26" t="s">
        <v>2644</v>
      </c>
      <c r="AP631" s="26"/>
      <c r="AQ631" s="26"/>
      <c r="AR631" s="26" t="s">
        <v>3022</v>
      </c>
      <c r="AS631" s="26" t="s">
        <v>3023</v>
      </c>
      <c r="AT631" s="26" t="s">
        <v>3024</v>
      </c>
      <c r="AU631" s="26"/>
      <c r="AV631" s="26" t="s">
        <v>3025</v>
      </c>
      <c r="AW631" s="26"/>
      <c r="AX631" s="26"/>
      <c r="AY631" s="26"/>
      <c r="AZ631" s="26"/>
      <c r="BA631" s="26"/>
      <c r="BB631" s="26" t="s">
        <v>3026</v>
      </c>
      <c r="BC631" s="26" t="s">
        <v>3027</v>
      </c>
      <c r="BD631" s="26" t="s">
        <v>415</v>
      </c>
      <c r="BE631" s="26" t="s">
        <v>3028</v>
      </c>
      <c r="BF631" s="26" t="s">
        <v>1960</v>
      </c>
      <c r="BG631" s="26" t="s">
        <v>3029</v>
      </c>
      <c r="BH631" s="26" t="s">
        <v>3030</v>
      </c>
      <c r="BI631" s="26"/>
      <c r="BJ631" s="26" t="s">
        <v>592</v>
      </c>
      <c r="BK631" s="26" t="s">
        <v>3031</v>
      </c>
      <c r="BL631" s="26" t="s">
        <v>3032</v>
      </c>
      <c r="BM631" s="26" t="s">
        <v>3033</v>
      </c>
      <c r="BN631" s="26" t="s">
        <v>3034</v>
      </c>
      <c r="BO631" s="26" t="s">
        <v>3035</v>
      </c>
      <c r="BP631" s="26" t="s">
        <v>3036</v>
      </c>
      <c r="BQ631" s="26" t="s">
        <v>3037</v>
      </c>
      <c r="BR631" s="26" t="s">
        <v>3038</v>
      </c>
      <c r="BS631" s="26" t="s">
        <v>3039</v>
      </c>
      <c r="BT631" s="26" t="s">
        <v>3040</v>
      </c>
      <c r="BU631" s="26" t="s">
        <v>3041</v>
      </c>
      <c r="BV631" s="26" t="s">
        <v>3042</v>
      </c>
      <c r="BW631" s="26"/>
      <c r="BX631" s="26" t="s">
        <v>3043</v>
      </c>
      <c r="BY631" s="26" t="s">
        <v>3044</v>
      </c>
      <c r="BZ631" s="26" t="s">
        <v>3045</v>
      </c>
      <c r="CA631" s="26" t="s">
        <v>3046</v>
      </c>
      <c r="CB631" s="26" t="s">
        <v>3047</v>
      </c>
      <c r="CC631" s="26" t="s">
        <v>3048</v>
      </c>
      <c r="CD631" s="26" t="s">
        <v>262</v>
      </c>
      <c r="CE631" s="26" t="s">
        <v>3049</v>
      </c>
      <c r="CF631" s="26" t="s">
        <v>1629</v>
      </c>
      <c r="CG631" s="26"/>
      <c r="CH631" s="26" t="s">
        <v>2480</v>
      </c>
      <c r="CI631" s="26" t="s">
        <v>3050</v>
      </c>
      <c r="CJ631" s="26"/>
      <c r="CK631" s="26" t="s">
        <v>3051</v>
      </c>
      <c r="CL631" s="26" t="s">
        <v>1769</v>
      </c>
      <c r="CM631" s="26" t="s">
        <v>3052</v>
      </c>
      <c r="CN631" s="26" t="s">
        <v>3053</v>
      </c>
      <c r="CO631" s="26" t="s">
        <v>3054</v>
      </c>
      <c r="CP631" s="26" t="s">
        <v>3055</v>
      </c>
      <c r="CQ631" s="26" t="s">
        <v>3056</v>
      </c>
      <c r="CR631" s="26" t="s">
        <v>266</v>
      </c>
      <c r="CS631" s="26" t="s">
        <v>3057</v>
      </c>
      <c r="CT631" s="26" t="s">
        <v>3058</v>
      </c>
      <c r="CU631" s="26" t="s">
        <v>3059</v>
      </c>
      <c r="CV631" s="26" t="s">
        <v>3060</v>
      </c>
      <c r="CW631" s="26" t="s">
        <v>3061</v>
      </c>
      <c r="CX631" s="26" t="s">
        <v>3062</v>
      </c>
      <c r="CY631" s="26"/>
      <c r="CZ631" s="26"/>
      <c r="DA631" s="26" t="s">
        <v>3063</v>
      </c>
      <c r="DB631" s="26" t="s">
        <v>3064</v>
      </c>
      <c r="DC631" s="26" t="s">
        <v>2706</v>
      </c>
      <c r="DD631" s="26"/>
      <c r="DE631" s="26" t="s">
        <v>3065</v>
      </c>
      <c r="DF631" s="26"/>
      <c r="DG631" s="26" t="s">
        <v>2023</v>
      </c>
      <c r="DH631" s="26" t="s">
        <v>3066</v>
      </c>
      <c r="DI631" s="26" t="s">
        <v>3067</v>
      </c>
      <c r="DJ631" s="26" t="s">
        <v>3068</v>
      </c>
      <c r="DK631" s="26"/>
      <c r="DL631" s="26" t="s">
        <v>3069</v>
      </c>
      <c r="DM631" s="26" t="s">
        <v>3070</v>
      </c>
      <c r="DN631" s="26" t="s">
        <v>1515</v>
      </c>
      <c r="DO631" s="26" t="s">
        <v>3071</v>
      </c>
      <c r="DP631" s="26" t="s">
        <v>3072</v>
      </c>
      <c r="DQ631" s="26" t="s">
        <v>3073</v>
      </c>
      <c r="DR631" s="26" t="s">
        <v>3074</v>
      </c>
      <c r="DS631" s="26" t="s">
        <v>1687</v>
      </c>
      <c r="DT631" s="26"/>
      <c r="DU631" s="26" t="s">
        <v>3075</v>
      </c>
      <c r="DV631" s="26" t="s">
        <v>3076</v>
      </c>
      <c r="DW631" s="26" t="s">
        <v>3077</v>
      </c>
      <c r="DX631" s="26" t="s">
        <v>3078</v>
      </c>
      <c r="DY631" s="26" t="s">
        <v>3079</v>
      </c>
      <c r="DZ631" s="26" t="s">
        <v>2051</v>
      </c>
      <c r="EA631" s="26" t="s">
        <v>3080</v>
      </c>
      <c r="EB631" s="26" t="s">
        <v>1580</v>
      </c>
      <c r="EC631" s="26" t="s">
        <v>3081</v>
      </c>
      <c r="ED631" s="26" t="s">
        <v>3082</v>
      </c>
      <c r="EE631" s="26" t="s">
        <v>3083</v>
      </c>
      <c r="EF631" s="26" t="s">
        <v>1989</v>
      </c>
      <c r="EG631" s="26" t="s">
        <v>3084</v>
      </c>
      <c r="EH631" s="26" t="s">
        <v>3085</v>
      </c>
      <c r="EI631" s="26" t="s">
        <v>3086</v>
      </c>
      <c r="EJ631" s="26" t="s">
        <v>3087</v>
      </c>
      <c r="EK631" s="26" t="s">
        <v>2047</v>
      </c>
      <c r="EL631" s="26" t="s">
        <v>3088</v>
      </c>
      <c r="EM631" s="26" t="s">
        <v>3089</v>
      </c>
      <c r="EN631" s="26" t="s">
        <v>3090</v>
      </c>
      <c r="EO631" s="26" t="s">
        <v>3091</v>
      </c>
      <c r="EP631" s="26"/>
      <c r="EQ631" s="26"/>
      <c r="ER631" s="26"/>
      <c r="ES631" s="26" t="s">
        <v>3092</v>
      </c>
      <c r="ET631" s="26" t="s">
        <v>342</v>
      </c>
      <c r="EU631" s="26" t="s">
        <v>373</v>
      </c>
      <c r="EV631" s="26"/>
      <c r="EW631" s="26"/>
      <c r="EX631" s="26"/>
      <c r="EY631" s="26" t="s">
        <v>3093</v>
      </c>
      <c r="EZ631" s="26" t="s">
        <v>449</v>
      </c>
      <c r="FA631" s="26" t="s">
        <v>3094</v>
      </c>
      <c r="FB631" s="26"/>
      <c r="FC631" s="26"/>
      <c r="FD631" s="26" t="s">
        <v>3095</v>
      </c>
      <c r="FE631" s="26" t="s">
        <v>3096</v>
      </c>
      <c r="FF631" s="26"/>
      <c r="FG631" s="26" t="s">
        <v>3097</v>
      </c>
      <c r="FH631" s="26" t="s">
        <v>3098</v>
      </c>
      <c r="FI631" s="26" t="s">
        <v>1599</v>
      </c>
      <c r="FJ631" s="26" t="s">
        <v>3099</v>
      </c>
      <c r="FK631" s="26"/>
      <c r="FL631" s="26"/>
      <c r="FM631" s="26"/>
      <c r="FN631" s="26" t="s">
        <v>3100</v>
      </c>
      <c r="FO631" s="26"/>
      <c r="FP631" s="26"/>
      <c r="FQ631" s="26" t="s">
        <v>3101</v>
      </c>
      <c r="FR631" s="26" t="s">
        <v>3102</v>
      </c>
      <c r="FS631" s="26" t="s">
        <v>3103</v>
      </c>
      <c r="FT631" s="26" t="s">
        <v>440</v>
      </c>
      <c r="FU631" s="26"/>
      <c r="FV631" s="26" t="s">
        <v>3104</v>
      </c>
      <c r="FW631" s="26" t="s">
        <v>1526</v>
      </c>
      <c r="FX631" s="26" t="s">
        <v>3105</v>
      </c>
      <c r="FY631" s="26" t="s">
        <v>3106</v>
      </c>
      <c r="FZ631" s="26" t="s">
        <v>3107</v>
      </c>
      <c r="GA631" s="26" t="s">
        <v>1955</v>
      </c>
      <c r="GB631" s="26" t="s">
        <v>3108</v>
      </c>
      <c r="GC631" s="26" t="s">
        <v>2072</v>
      </c>
      <c r="GD631" s="26" t="s">
        <v>3109</v>
      </c>
      <c r="GE631" s="26" t="s">
        <v>3110</v>
      </c>
      <c r="GF631" s="26" t="s">
        <v>2453</v>
      </c>
      <c r="GG631" s="26" t="s">
        <v>1735</v>
      </c>
      <c r="GH631" s="26" t="s">
        <v>1484</v>
      </c>
      <c r="GI631" s="26" t="s">
        <v>3111</v>
      </c>
      <c r="GJ631" s="26" t="s">
        <v>3112</v>
      </c>
      <c r="GK631" s="26" t="s">
        <v>3113</v>
      </c>
      <c r="GL631" s="26" t="s">
        <v>3114</v>
      </c>
      <c r="GM631" s="26"/>
      <c r="GN631" s="26"/>
      <c r="GO631" s="26" t="s">
        <v>1620</v>
      </c>
      <c r="GP631" s="26" t="s">
        <v>3115</v>
      </c>
      <c r="GQ631" s="26" t="s">
        <v>3116</v>
      </c>
      <c r="GR631" s="26" t="s">
        <v>3117</v>
      </c>
      <c r="GS631" s="26"/>
      <c r="GT631" s="26" t="s">
        <v>3118</v>
      </c>
      <c r="GU631" s="26" t="s">
        <v>2112</v>
      </c>
      <c r="GV631" s="26" t="s">
        <v>3119</v>
      </c>
      <c r="GW631" s="26" t="s">
        <v>3120</v>
      </c>
      <c r="GX631" s="26" t="s">
        <v>1623</v>
      </c>
      <c r="GY631" s="26" t="s">
        <v>746</v>
      </c>
      <c r="GZ631" s="26" t="s">
        <v>3121</v>
      </c>
      <c r="HA631" s="26" t="s">
        <v>2358</v>
      </c>
      <c r="HB631" s="26" t="s">
        <v>3122</v>
      </c>
      <c r="HC631" s="26" t="s">
        <v>1515</v>
      </c>
      <c r="HD631" s="26" t="s">
        <v>3123</v>
      </c>
      <c r="HE631" s="26" t="s">
        <v>1954</v>
      </c>
      <c r="HF631" s="26" t="s">
        <v>3124</v>
      </c>
      <c r="HG631" s="26" t="s">
        <v>3125</v>
      </c>
      <c r="HH631" s="26" t="s">
        <v>3126</v>
      </c>
      <c r="HI631" s="26" t="s">
        <v>1695</v>
      </c>
      <c r="HJ631" s="26" t="s">
        <v>3127</v>
      </c>
      <c r="HK631" s="26" t="s">
        <v>561</v>
      </c>
      <c r="HL631" s="26" t="s">
        <v>1622</v>
      </c>
      <c r="HM631" s="26" t="s">
        <v>3128</v>
      </c>
      <c r="HN631" s="26" t="s">
        <v>124</v>
      </c>
      <c r="HO631" s="26" t="s">
        <v>573</v>
      </c>
      <c r="HP631" s="26" t="s">
        <v>3129</v>
      </c>
      <c r="HQ631" s="26" t="s">
        <v>3130</v>
      </c>
      <c r="HR631" s="26"/>
      <c r="HS631" s="26" t="s">
        <v>3131</v>
      </c>
      <c r="HT631" s="26" t="s">
        <v>3132</v>
      </c>
      <c r="HU631" s="26" t="s">
        <v>3133</v>
      </c>
      <c r="HV631" s="26" t="s">
        <v>3134</v>
      </c>
      <c r="HW631" s="26" t="s">
        <v>3135</v>
      </c>
      <c r="HX631" s="26" t="s">
        <v>1834</v>
      </c>
      <c r="HY631" s="26" t="s">
        <v>3136</v>
      </c>
      <c r="HZ631" s="26" t="s">
        <v>3137</v>
      </c>
      <c r="IA631" s="26" t="s">
        <v>3138</v>
      </c>
      <c r="IB631" s="26" t="s">
        <v>1647</v>
      </c>
      <c r="IC631" s="26"/>
      <c r="ID631" s="26"/>
      <c r="IE631" s="26" t="s">
        <v>3139</v>
      </c>
      <c r="IF631" s="26" t="s">
        <v>3140</v>
      </c>
      <c r="IG631" s="26" t="s">
        <v>2467</v>
      </c>
      <c r="IH631" s="26" t="s">
        <v>3141</v>
      </c>
      <c r="II631" s="26" t="s">
        <v>3142</v>
      </c>
      <c r="IJ631" s="26" t="s">
        <v>435</v>
      </c>
      <c r="IK631" s="26" t="s">
        <v>3143</v>
      </c>
      <c r="IL631" s="26" t="s">
        <v>3144</v>
      </c>
      <c r="IM631" s="26" t="s">
        <v>1915</v>
      </c>
      <c r="IN631" s="26" t="s">
        <v>1515</v>
      </c>
      <c r="IO631" s="26" t="s">
        <v>3145</v>
      </c>
      <c r="IP631" s="26"/>
      <c r="IQ631" s="26" t="s">
        <v>3146</v>
      </c>
      <c r="IR631" s="26" t="s">
        <v>3147</v>
      </c>
      <c r="IS631" s="26" t="s">
        <v>3148</v>
      </c>
      <c r="IT631" s="26" t="s">
        <v>3149</v>
      </c>
      <c r="IU631" s="26"/>
      <c r="IV631" s="26" t="s">
        <v>1533</v>
      </c>
      <c r="IW631" s="26" t="s">
        <v>3150</v>
      </c>
      <c r="IX631" s="26" t="s">
        <v>3013</v>
      </c>
      <c r="IY631" s="26" t="s">
        <v>3151</v>
      </c>
      <c r="IZ631" s="26"/>
      <c r="JA631" s="26" t="s">
        <v>3152</v>
      </c>
      <c r="JB631" s="26" t="s">
        <v>3153</v>
      </c>
      <c r="JC631" s="26" t="s">
        <v>492</v>
      </c>
      <c r="JD631" s="26" t="s">
        <v>3154</v>
      </c>
      <c r="JE631" s="26" t="s">
        <v>266</v>
      </c>
      <c r="JF631" s="26"/>
      <c r="JG631" s="26" t="s">
        <v>319</v>
      </c>
      <c r="JH631" s="26" t="s">
        <v>3155</v>
      </c>
      <c r="JI631" s="26" t="s">
        <v>3156</v>
      </c>
      <c r="JJ631" s="26" t="s">
        <v>3157</v>
      </c>
      <c r="JK631" s="26"/>
      <c r="JL631" s="26" t="s">
        <v>3158</v>
      </c>
      <c r="JM631" s="26" t="s">
        <v>477</v>
      </c>
      <c r="JN631" s="26" t="s">
        <v>1605</v>
      </c>
      <c r="JO631" s="26" t="s">
        <v>3159</v>
      </c>
      <c r="JP631" s="26"/>
      <c r="JQ631" s="26"/>
      <c r="JR631" s="26" t="s">
        <v>3160</v>
      </c>
      <c r="JS631" s="26" t="s">
        <v>3161</v>
      </c>
      <c r="JT631" s="26"/>
      <c r="JU631" s="26" t="s">
        <v>1623</v>
      </c>
      <c r="JV631" s="26" t="s">
        <v>3162</v>
      </c>
      <c r="JW631" s="26" t="s">
        <v>2072</v>
      </c>
      <c r="JX631" s="26" t="s">
        <v>3163</v>
      </c>
      <c r="JY631" s="26" t="s">
        <v>3164</v>
      </c>
      <c r="JZ631" s="26" t="s">
        <v>1518</v>
      </c>
      <c r="KA631" s="26" t="s">
        <v>3165</v>
      </c>
      <c r="KB631" s="26"/>
      <c r="KC631" s="26" t="s">
        <v>3166</v>
      </c>
      <c r="KD631" s="26" t="s">
        <v>1558</v>
      </c>
      <c r="KE631" s="26" t="s">
        <v>3167</v>
      </c>
      <c r="KF631" s="26" t="s">
        <v>1907</v>
      </c>
      <c r="KG631" s="26" t="s">
        <v>3168</v>
      </c>
      <c r="KH631" s="26" t="s">
        <v>3169</v>
      </c>
      <c r="KI631" s="26" t="s">
        <v>3170</v>
      </c>
      <c r="KJ631" s="26"/>
      <c r="KK631" s="26"/>
      <c r="KL631" s="26" t="s">
        <v>3171</v>
      </c>
      <c r="KM631" s="26" t="s">
        <v>2292</v>
      </c>
      <c r="KN631" s="26" t="s">
        <v>3172</v>
      </c>
      <c r="KO631" s="26" t="s">
        <v>1721</v>
      </c>
      <c r="KP631" s="26" t="s">
        <v>3173</v>
      </c>
      <c r="KQ631" s="26"/>
      <c r="KR631" s="26" t="s">
        <v>3174</v>
      </c>
      <c r="KS631" s="26" t="s">
        <v>3175</v>
      </c>
      <c r="KT631" s="26" t="s">
        <v>1746</v>
      </c>
      <c r="KU631" s="26" t="s">
        <v>1734</v>
      </c>
      <c r="KV631" s="26" t="s">
        <v>1530</v>
      </c>
      <c r="KW631" s="26"/>
      <c r="KX631" s="26"/>
      <c r="KY631" s="26"/>
      <c r="KZ631" s="26" t="s">
        <v>3176</v>
      </c>
      <c r="LA631" s="26" t="s">
        <v>3177</v>
      </c>
      <c r="LB631" s="26" t="s">
        <v>3178</v>
      </c>
      <c r="LC631" s="26" t="s">
        <v>3179</v>
      </c>
      <c r="LD631" s="26" t="s">
        <v>3180</v>
      </c>
      <c r="LE631" s="26" t="s">
        <v>3181</v>
      </c>
      <c r="LF631" s="26" t="s">
        <v>3182</v>
      </c>
      <c r="LG631" s="26" t="s">
        <v>3183</v>
      </c>
      <c r="LH631" s="26" t="s">
        <v>3184</v>
      </c>
      <c r="LI631" s="26" t="s">
        <v>3185</v>
      </c>
      <c r="LJ631" s="26" t="s">
        <v>415</v>
      </c>
      <c r="LK631" s="26" t="s">
        <v>3186</v>
      </c>
      <c r="LL631" s="26" t="s">
        <v>3187</v>
      </c>
      <c r="LM631" s="26" t="s">
        <v>3188</v>
      </c>
      <c r="LN631" s="26"/>
      <c r="LO631" s="26" t="s">
        <v>3189</v>
      </c>
      <c r="LP631" s="26" t="s">
        <v>3190</v>
      </c>
      <c r="LQ631" s="26" t="s">
        <v>3191</v>
      </c>
      <c r="LR631" s="26" t="s">
        <v>2671</v>
      </c>
      <c r="LS631" s="26" t="s">
        <v>3192</v>
      </c>
      <c r="LT631" s="26" t="s">
        <v>2027</v>
      </c>
      <c r="LU631" s="26"/>
      <c r="LV631" s="26"/>
      <c r="LW631" s="26"/>
      <c r="LX631" s="26" t="s">
        <v>3193</v>
      </c>
      <c r="LY631" s="26" t="s">
        <v>2292</v>
      </c>
      <c r="LZ631" s="26"/>
      <c r="MA631" s="26" t="s">
        <v>404</v>
      </c>
      <c r="MB631" s="26" t="s">
        <v>3194</v>
      </c>
      <c r="MC631" s="26" t="s">
        <v>3195</v>
      </c>
      <c r="MD631" s="26" t="s">
        <v>3196</v>
      </c>
      <c r="ME631" s="26"/>
      <c r="MF631" s="26"/>
      <c r="MG631" s="26" t="s">
        <v>3197</v>
      </c>
      <c r="MH631" s="26"/>
      <c r="MI631" s="26" t="s">
        <v>3198</v>
      </c>
      <c r="MJ631" s="26"/>
      <c r="MK631" s="26"/>
      <c r="ML631" s="26" t="s">
        <v>3199</v>
      </c>
      <c r="MM631" s="26" t="s">
        <v>3200</v>
      </c>
      <c r="MN631" s="26" t="s">
        <v>609</v>
      </c>
      <c r="MO631" s="26" t="s">
        <v>3201</v>
      </c>
      <c r="MP631" s="26"/>
      <c r="MQ631" s="26" t="s">
        <v>3202</v>
      </c>
      <c r="MR631" s="26" t="s">
        <v>3203</v>
      </c>
      <c r="MS631" s="26" t="s">
        <v>2453</v>
      </c>
      <c r="MT631" s="26"/>
      <c r="MU631" s="26"/>
      <c r="MV631" s="26"/>
      <c r="MW631" s="26"/>
      <c r="MX631" s="26"/>
      <c r="MY631" s="26" t="s">
        <v>3204</v>
      </c>
      <c r="MZ631" s="26"/>
      <c r="NA631" s="26"/>
      <c r="NB631" s="26"/>
      <c r="NC631" s="26" t="s">
        <v>3205</v>
      </c>
      <c r="ND631" s="26" t="s">
        <v>391</v>
      </c>
      <c r="NE631" s="26"/>
      <c r="NF631" s="26"/>
      <c r="NG631" s="26"/>
      <c r="NH631" s="26"/>
      <c r="NI631" s="26"/>
      <c r="NJ631" s="26" t="s">
        <v>3206</v>
      </c>
      <c r="NK631" s="26"/>
      <c r="NL631" s="26"/>
      <c r="NM631" s="26" t="s">
        <v>3207</v>
      </c>
      <c r="NN631" s="26"/>
      <c r="NO631" s="26"/>
      <c r="NP631" s="26" t="s">
        <v>3208</v>
      </c>
      <c r="NQ631" s="26"/>
      <c r="NR631" s="26"/>
      <c r="NS631" s="26"/>
      <c r="NT631" s="26" t="s">
        <v>3209</v>
      </c>
      <c r="NU631" s="26"/>
      <c r="NV631" s="26"/>
      <c r="NW631" s="26"/>
      <c r="NX631" s="26" t="s">
        <v>3210</v>
      </c>
      <c r="NY631" s="26" t="s">
        <v>3211</v>
      </c>
      <c r="NZ631" s="26"/>
      <c r="OA631" s="26" t="s">
        <v>3212</v>
      </c>
      <c r="OB631" s="26" t="s">
        <v>3213</v>
      </c>
      <c r="OC631" s="26" t="s">
        <v>1605</v>
      </c>
      <c r="OD631" s="26" t="s">
        <v>3214</v>
      </c>
      <c r="OE631" s="26" t="s">
        <v>3215</v>
      </c>
      <c r="OF631" s="26" t="s">
        <v>3216</v>
      </c>
      <c r="OG631" s="26" t="s">
        <v>3217</v>
      </c>
      <c r="OH631" s="26" t="s">
        <v>3218</v>
      </c>
      <c r="OI631" s="26" t="s">
        <v>2292</v>
      </c>
      <c r="OJ631" s="26" t="s">
        <v>3219</v>
      </c>
      <c r="OK631" s="26" t="s">
        <v>3220</v>
      </c>
      <c r="OL631" s="26" t="s">
        <v>3221</v>
      </c>
      <c r="OM631" s="26" t="s">
        <v>3222</v>
      </c>
      <c r="ON631" s="26" t="s">
        <v>3223</v>
      </c>
      <c r="OO631" s="26"/>
      <c r="OP631" s="26"/>
      <c r="OQ631" s="26" t="s">
        <v>3224</v>
      </c>
      <c r="OR631" s="26" t="s">
        <v>1725</v>
      </c>
      <c r="OS631" s="26" t="s">
        <v>3225</v>
      </c>
      <c r="OT631" s="26" t="s">
        <v>3226</v>
      </c>
      <c r="OU631" s="26" t="s">
        <v>3227</v>
      </c>
      <c r="OV631" s="26" t="s">
        <v>3228</v>
      </c>
      <c r="OW631" s="26" t="s">
        <v>3229</v>
      </c>
      <c r="OX631" s="26" t="s">
        <v>3230</v>
      </c>
      <c r="OY631" s="26" t="s">
        <v>2047</v>
      </c>
      <c r="OZ631" s="26" t="s">
        <v>3231</v>
      </c>
      <c r="PA631" s="26"/>
      <c r="PB631" s="26" t="s">
        <v>3071</v>
      </c>
      <c r="PC631" s="26" t="s">
        <v>3232</v>
      </c>
      <c r="PD631" s="26" t="s">
        <v>3233</v>
      </c>
      <c r="PE631" s="26" t="s">
        <v>3234</v>
      </c>
      <c r="PF631" s="26" t="s">
        <v>3235</v>
      </c>
      <c r="PG631" s="26" t="s">
        <v>3236</v>
      </c>
      <c r="PH631" s="26" t="s">
        <v>3237</v>
      </c>
      <c r="PI631" s="26" t="s">
        <v>3238</v>
      </c>
      <c r="PJ631" s="26" t="s">
        <v>3239</v>
      </c>
      <c r="PK631" s="26" t="s">
        <v>3240</v>
      </c>
      <c r="PL631" s="26" t="s">
        <v>3241</v>
      </c>
      <c r="PM631" s="26" t="s">
        <v>3242</v>
      </c>
      <c r="PN631" s="26" t="s">
        <v>3243</v>
      </c>
      <c r="PO631" s="26" t="s">
        <v>3244</v>
      </c>
      <c r="PP631" s="26" t="s">
        <v>3245</v>
      </c>
      <c r="PQ631" s="26" t="s">
        <v>1622</v>
      </c>
      <c r="PR631" s="26"/>
      <c r="PS631" s="26" t="s">
        <v>316</v>
      </c>
      <c r="PT631" s="26" t="s">
        <v>336</v>
      </c>
      <c r="PU631" s="26"/>
      <c r="PV631" s="26" t="s">
        <v>3246</v>
      </c>
      <c r="PW631" s="26" t="s">
        <v>3247</v>
      </c>
      <c r="PX631" s="26" t="s">
        <v>3248</v>
      </c>
      <c r="PY631" s="26" t="s">
        <v>3249</v>
      </c>
      <c r="PZ631" s="26"/>
      <c r="QA631" s="26" t="s">
        <v>3250</v>
      </c>
      <c r="QB631" s="26" t="s">
        <v>3251</v>
      </c>
      <c r="QC631" s="26" t="s">
        <v>3252</v>
      </c>
      <c r="QD631" s="26" t="s">
        <v>3253</v>
      </c>
      <c r="QE631" s="26" t="s">
        <v>1734</v>
      </c>
      <c r="QF631" s="26" t="s">
        <v>415</v>
      </c>
      <c r="QG631" s="26"/>
      <c r="QH631" s="26" t="s">
        <v>2065</v>
      </c>
      <c r="QI631" s="26"/>
      <c r="QJ631" s="26" t="s">
        <v>3254</v>
      </c>
      <c r="QK631" s="26" t="s">
        <v>3255</v>
      </c>
      <c r="QL631" s="26" t="s">
        <v>1915</v>
      </c>
      <c r="QM631" s="26" t="s">
        <v>3256</v>
      </c>
      <c r="QN631" s="26" t="s">
        <v>3257</v>
      </c>
      <c r="QO631" s="26" t="s">
        <v>574</v>
      </c>
      <c r="QP631" s="26" t="s">
        <v>1478</v>
      </c>
      <c r="QQ631" s="26" t="s">
        <v>3258</v>
      </c>
      <c r="QR631" s="26" t="s">
        <v>3259</v>
      </c>
      <c r="QS631" s="26"/>
      <c r="QT631" s="26" t="s">
        <v>3260</v>
      </c>
      <c r="QU631" s="26" t="s">
        <v>3261</v>
      </c>
      <c r="QV631" s="26" t="s">
        <v>3262</v>
      </c>
      <c r="QW631" s="26" t="s">
        <v>2562</v>
      </c>
      <c r="QX631" s="26" t="s">
        <v>285</v>
      </c>
      <c r="QY631" s="26"/>
      <c r="QZ631" s="26" t="s">
        <v>3263</v>
      </c>
      <c r="RA631" s="26" t="s">
        <v>3264</v>
      </c>
      <c r="RB631" s="26" t="s">
        <v>3018</v>
      </c>
      <c r="RC631" s="26"/>
      <c r="RD631" s="26"/>
      <c r="RE631" s="26"/>
      <c r="RF631" s="26"/>
      <c r="RG631" s="26" t="s">
        <v>3265</v>
      </c>
      <c r="RH631" s="26" t="s">
        <v>3266</v>
      </c>
      <c r="RI631" s="26" t="s">
        <v>254</v>
      </c>
      <c r="RJ631" s="26"/>
      <c r="RK631" s="26"/>
      <c r="RL631" s="26"/>
      <c r="RM631" s="26"/>
      <c r="RN631" s="26" t="s">
        <v>3267</v>
      </c>
      <c r="RO631" s="26" t="s">
        <v>3268</v>
      </c>
      <c r="RP631" s="26" t="s">
        <v>3269</v>
      </c>
      <c r="RQ631" s="26" t="s">
        <v>2292</v>
      </c>
      <c r="RR631" s="26" t="s">
        <v>3270</v>
      </c>
      <c r="RS631" s="26" t="s">
        <v>2640</v>
      </c>
      <c r="RT631" s="26"/>
      <c r="RU631" s="26"/>
      <c r="RV631" s="26" t="s">
        <v>1940</v>
      </c>
      <c r="RW631" s="26" t="s">
        <v>483</v>
      </c>
      <c r="RX631" s="26" t="s">
        <v>3271</v>
      </c>
      <c r="RY631" s="26"/>
      <c r="RZ631" s="26" t="s">
        <v>3272</v>
      </c>
      <c r="SA631" s="26" t="s">
        <v>1620</v>
      </c>
      <c r="SB631" s="26" t="s">
        <v>3273</v>
      </c>
      <c r="SC631" s="26" t="s">
        <v>1751</v>
      </c>
      <c r="SD631" s="26" t="s">
        <v>3274</v>
      </c>
      <c r="SE631" s="26" t="s">
        <v>2072</v>
      </c>
      <c r="SF631" s="26"/>
      <c r="SG631" s="26" t="s">
        <v>3275</v>
      </c>
      <c r="SH631" s="26"/>
      <c r="SI631" s="26" t="s">
        <v>3276</v>
      </c>
      <c r="SJ631" s="26" t="s">
        <v>3277</v>
      </c>
      <c r="SK631" s="26"/>
      <c r="SL631" s="26" t="s">
        <v>3278</v>
      </c>
      <c r="SM631" s="26" t="s">
        <v>3279</v>
      </c>
      <c r="SN631" s="26" t="s">
        <v>1802</v>
      </c>
      <c r="SO631" s="26" t="s">
        <v>1648</v>
      </c>
      <c r="SP631" s="26" t="s">
        <v>3280</v>
      </c>
      <c r="SQ631" s="26" t="s">
        <v>3281</v>
      </c>
      <c r="SR631" s="26"/>
      <c r="SS631" s="26" t="s">
        <v>2944</v>
      </c>
      <c r="ST631" s="26" t="s">
        <v>313</v>
      </c>
      <c r="SU631" s="26" t="s">
        <v>3282</v>
      </c>
      <c r="SV631" s="26" t="s">
        <v>461</v>
      </c>
      <c r="SW631" s="26" t="s">
        <v>3283</v>
      </c>
      <c r="SX631" s="26" t="s">
        <v>3284</v>
      </c>
      <c r="SY631" s="26" t="s">
        <v>3285</v>
      </c>
      <c r="SZ631" s="26" t="s">
        <v>3286</v>
      </c>
      <c r="TA631" s="26" t="s">
        <v>3287</v>
      </c>
      <c r="TB631" s="26"/>
      <c r="TC631" s="26" t="s">
        <v>3288</v>
      </c>
      <c r="TD631" s="26"/>
      <c r="TE631" s="26" t="s">
        <v>2532</v>
      </c>
      <c r="TF631" s="26"/>
      <c r="TG631" s="26" t="s">
        <v>1906</v>
      </c>
      <c r="TH631" s="26" t="s">
        <v>305</v>
      </c>
      <c r="TI631" s="26"/>
      <c r="TJ631" s="26" t="s">
        <v>3289</v>
      </c>
      <c r="TK631" s="26" t="s">
        <v>3290</v>
      </c>
      <c r="TL631" s="26" t="s">
        <v>3291</v>
      </c>
      <c r="TM631" s="26" t="s">
        <v>3292</v>
      </c>
      <c r="TN631" s="26"/>
      <c r="TO631" s="26"/>
      <c r="TP631" s="26" t="s">
        <v>2705</v>
      </c>
      <c r="TQ631" s="26"/>
      <c r="TR631" s="26" t="s">
        <v>3293</v>
      </c>
      <c r="TS631" s="26" t="s">
        <v>3294</v>
      </c>
      <c r="TT631" s="26" t="s">
        <v>599</v>
      </c>
      <c r="TU631" s="26" t="s">
        <v>3295</v>
      </c>
      <c r="TV631" s="26" t="s">
        <v>3296</v>
      </c>
      <c r="TW631" s="26" t="s">
        <v>234</v>
      </c>
      <c r="TX631" s="26" t="s">
        <v>3297</v>
      </c>
      <c r="TY631" s="26" t="s">
        <v>3298</v>
      </c>
      <c r="TZ631" s="26" t="s">
        <v>3299</v>
      </c>
      <c r="UA631" s="26" t="s">
        <v>3300</v>
      </c>
      <c r="UB631" s="26"/>
      <c r="UC631" s="26" t="s">
        <v>3301</v>
      </c>
      <c r="UD631" s="26" t="s">
        <v>3302</v>
      </c>
      <c r="UE631" s="26" t="s">
        <v>3303</v>
      </c>
      <c r="UF631" s="26"/>
      <c r="UG631" s="26" t="s">
        <v>387</v>
      </c>
      <c r="UH631" s="26"/>
      <c r="UI631" s="26" t="s">
        <v>3304</v>
      </c>
      <c r="UJ631" s="26"/>
      <c r="UK631" s="26" t="s">
        <v>3305</v>
      </c>
      <c r="UL631" s="26" t="s">
        <v>3306</v>
      </c>
      <c r="UM631" s="26" t="s">
        <v>3307</v>
      </c>
      <c r="UN631" s="26"/>
      <c r="UO631" s="26" t="s">
        <v>3308</v>
      </c>
      <c r="UP631" s="26"/>
      <c r="UQ631" s="26"/>
      <c r="UR631" s="26"/>
      <c r="US631" s="26" t="s">
        <v>3309</v>
      </c>
      <c r="UT631" s="26" t="s">
        <v>3310</v>
      </c>
      <c r="UU631" s="26"/>
      <c r="UV631" s="26"/>
      <c r="UW631" s="26" t="s">
        <v>3311</v>
      </c>
      <c r="UX631" s="26" t="s">
        <v>3312</v>
      </c>
      <c r="UY631" s="26" t="s">
        <v>3313</v>
      </c>
      <c r="UZ631" s="26" t="s">
        <v>1656</v>
      </c>
      <c r="VA631" s="26"/>
      <c r="VB631" s="26"/>
      <c r="VC631" s="26"/>
      <c r="VD631" s="26" t="s">
        <v>3314</v>
      </c>
      <c r="VE631" s="26" t="s">
        <v>1669</v>
      </c>
      <c r="VF631" s="26" t="s">
        <v>3315</v>
      </c>
      <c r="VG631" s="26"/>
      <c r="VH631" s="26"/>
      <c r="VI631" s="26" t="s">
        <v>3316</v>
      </c>
      <c r="VJ631" s="26" t="s">
        <v>3317</v>
      </c>
      <c r="VK631" s="26" t="s">
        <v>3318</v>
      </c>
      <c r="VL631" s="26"/>
      <c r="VM631" s="26" t="s">
        <v>3319</v>
      </c>
      <c r="VN631" s="26"/>
      <c r="VO631" s="26"/>
      <c r="VP631" s="26"/>
      <c r="VQ631" s="26" t="s">
        <v>3320</v>
      </c>
      <c r="VR631" s="26"/>
      <c r="VS631" s="26" t="s">
        <v>3321</v>
      </c>
      <c r="VT631" s="26" t="s">
        <v>3322</v>
      </c>
      <c r="VU631" s="26"/>
      <c r="VV631" s="26"/>
      <c r="VW631" s="26"/>
      <c r="VX631" s="26"/>
      <c r="VY631" s="26" t="s">
        <v>3323</v>
      </c>
      <c r="VZ631" s="26" t="s">
        <v>3324</v>
      </c>
      <c r="WA631" s="26"/>
      <c r="WB631" s="26" t="s">
        <v>3325</v>
      </c>
      <c r="WC631" s="26" t="s">
        <v>3326</v>
      </c>
      <c r="WD631" s="26" t="s">
        <v>3327</v>
      </c>
      <c r="WE631" s="26"/>
      <c r="WF631" s="26" t="s">
        <v>3328</v>
      </c>
      <c r="WG631" s="26"/>
      <c r="WH631" s="26" t="s">
        <v>3329</v>
      </c>
      <c r="WI631" s="26"/>
      <c r="WJ631" s="26" t="s">
        <v>3330</v>
      </c>
      <c r="WK631" s="26"/>
    </row>
    <row r="632" spans="1:609" x14ac:dyDescent="0.25">
      <c r="A632" s="26"/>
      <c r="B632" s="26"/>
      <c r="C632" s="26"/>
      <c r="D632" s="26" t="s">
        <v>3331</v>
      </c>
      <c r="E632" s="26" t="s">
        <v>3332</v>
      </c>
      <c r="F632" s="26" t="s">
        <v>2687</v>
      </c>
      <c r="G632" s="26" t="s">
        <v>3333</v>
      </c>
      <c r="H632" s="26" t="s">
        <v>3334</v>
      </c>
      <c r="I632" s="26" t="s">
        <v>3335</v>
      </c>
      <c r="J632" s="26"/>
      <c r="K632" s="26" t="s">
        <v>3336</v>
      </c>
      <c r="L632" s="26" t="s">
        <v>3337</v>
      </c>
      <c r="M632" s="26"/>
      <c r="N632" s="26" t="s">
        <v>3338</v>
      </c>
      <c r="O632" s="26"/>
      <c r="P632" s="26" t="s">
        <v>3339</v>
      </c>
      <c r="Q632" s="26"/>
      <c r="R632" s="26"/>
      <c r="S632" s="26" t="s">
        <v>3340</v>
      </c>
      <c r="T632" s="26" t="s">
        <v>3341</v>
      </c>
      <c r="U632" s="26" t="s">
        <v>2636</v>
      </c>
      <c r="V632" s="26"/>
      <c r="W632" s="26"/>
      <c r="X632" s="26" t="s">
        <v>3342</v>
      </c>
      <c r="Y632" s="26" t="s">
        <v>3343</v>
      </c>
      <c r="Z632" s="26" t="s">
        <v>3344</v>
      </c>
      <c r="AA632" s="26" t="s">
        <v>3345</v>
      </c>
      <c r="AB632" s="26"/>
      <c r="AC632" s="26" t="s">
        <v>3346</v>
      </c>
      <c r="AD632" s="26" t="s">
        <v>3347</v>
      </c>
      <c r="AE632" s="26" t="s">
        <v>3348</v>
      </c>
      <c r="AF632" s="26" t="s">
        <v>3349</v>
      </c>
      <c r="AG632" s="26" t="s">
        <v>3350</v>
      </c>
      <c r="AH632" s="26" t="s">
        <v>3351</v>
      </c>
      <c r="AI632" s="26" t="s">
        <v>3352</v>
      </c>
      <c r="AJ632" s="26" t="s">
        <v>3353</v>
      </c>
      <c r="AK632" s="26"/>
      <c r="AL632" s="26"/>
      <c r="AM632" s="26" t="s">
        <v>3354</v>
      </c>
      <c r="AN632" s="26" t="s">
        <v>3355</v>
      </c>
      <c r="AO632" s="26" t="s">
        <v>545</v>
      </c>
      <c r="AP632" s="26"/>
      <c r="AQ632" s="26"/>
      <c r="AR632" s="26" t="s">
        <v>3356</v>
      </c>
      <c r="AS632" s="26" t="s">
        <v>1553</v>
      </c>
      <c r="AT632" s="26" t="s">
        <v>3357</v>
      </c>
      <c r="AU632" s="26"/>
      <c r="AV632" s="26" t="s">
        <v>3358</v>
      </c>
      <c r="AW632" s="26"/>
      <c r="AX632" s="26"/>
      <c r="AY632" s="26"/>
      <c r="AZ632" s="26"/>
      <c r="BA632" s="26"/>
      <c r="BB632" s="26" t="s">
        <v>3359</v>
      </c>
      <c r="BC632" s="26" t="s">
        <v>3360</v>
      </c>
      <c r="BD632" s="26" t="s">
        <v>3361</v>
      </c>
      <c r="BE632" s="26" t="s">
        <v>3362</v>
      </c>
      <c r="BF632" s="26" t="s">
        <v>3363</v>
      </c>
      <c r="BG632" s="26" t="s">
        <v>3364</v>
      </c>
      <c r="BH632" s="26" t="s">
        <v>535</v>
      </c>
      <c r="BI632" s="26"/>
      <c r="BJ632" s="26"/>
      <c r="BK632" s="26" t="s">
        <v>3365</v>
      </c>
      <c r="BL632" s="26" t="s">
        <v>2923</v>
      </c>
      <c r="BM632" s="26" t="s">
        <v>3366</v>
      </c>
      <c r="BN632" s="26" t="s">
        <v>3367</v>
      </c>
      <c r="BO632" s="26" t="s">
        <v>2065</v>
      </c>
      <c r="BP632" s="26" t="s">
        <v>1695</v>
      </c>
      <c r="BQ632" s="26" t="s">
        <v>3368</v>
      </c>
      <c r="BR632" s="26" t="s">
        <v>2634</v>
      </c>
      <c r="BS632" s="26"/>
      <c r="BT632" s="26" t="s">
        <v>260</v>
      </c>
      <c r="BU632" s="26" t="s">
        <v>3369</v>
      </c>
      <c r="BV632" s="26" t="s">
        <v>3370</v>
      </c>
      <c r="BW632" s="26"/>
      <c r="BX632" s="26" t="s">
        <v>3371</v>
      </c>
      <c r="BY632" s="26" t="s">
        <v>3372</v>
      </c>
      <c r="BZ632" s="26" t="s">
        <v>3373</v>
      </c>
      <c r="CA632" s="26" t="s">
        <v>3374</v>
      </c>
      <c r="CB632" s="26" t="s">
        <v>3375</v>
      </c>
      <c r="CC632" s="26" t="s">
        <v>3376</v>
      </c>
      <c r="CD632" s="26" t="s">
        <v>2653</v>
      </c>
      <c r="CE632" s="26" t="s">
        <v>3377</v>
      </c>
      <c r="CF632" s="26" t="s">
        <v>3378</v>
      </c>
      <c r="CG632" s="26"/>
      <c r="CH632" s="26" t="s">
        <v>3379</v>
      </c>
      <c r="CI632" s="26" t="s">
        <v>3380</v>
      </c>
      <c r="CJ632" s="26"/>
      <c r="CK632" s="26" t="s">
        <v>3381</v>
      </c>
      <c r="CL632" s="26" t="s">
        <v>3382</v>
      </c>
      <c r="CM632" s="26" t="s">
        <v>3383</v>
      </c>
      <c r="CN632" s="26" t="s">
        <v>3384</v>
      </c>
      <c r="CO632" s="26" t="s">
        <v>1906</v>
      </c>
      <c r="CP632" s="26" t="s">
        <v>3385</v>
      </c>
      <c r="CQ632" s="26" t="s">
        <v>3386</v>
      </c>
      <c r="CR632" s="26" t="s">
        <v>3013</v>
      </c>
      <c r="CS632" s="26" t="s">
        <v>3387</v>
      </c>
      <c r="CT632" s="26" t="s">
        <v>3388</v>
      </c>
      <c r="CU632" s="26" t="s">
        <v>3389</v>
      </c>
      <c r="CV632" s="26" t="s">
        <v>2749</v>
      </c>
      <c r="CW632" s="26" t="s">
        <v>3390</v>
      </c>
      <c r="CX632" s="26" t="s">
        <v>3391</v>
      </c>
      <c r="CY632" s="26"/>
      <c r="CZ632" s="26"/>
      <c r="DA632" s="26" t="s">
        <v>3392</v>
      </c>
      <c r="DB632" s="26" t="s">
        <v>1700</v>
      </c>
      <c r="DC632" s="26" t="s">
        <v>3393</v>
      </c>
      <c r="DD632" s="26"/>
      <c r="DE632" s="26" t="s">
        <v>3394</v>
      </c>
      <c r="DF632" s="26"/>
      <c r="DG632" s="26" t="s">
        <v>1467</v>
      </c>
      <c r="DH632" s="26" t="s">
        <v>3395</v>
      </c>
      <c r="DI632" s="26" t="s">
        <v>3396</v>
      </c>
      <c r="DJ632" s="26" t="s">
        <v>3397</v>
      </c>
      <c r="DK632" s="26"/>
      <c r="DL632" s="26" t="s">
        <v>3398</v>
      </c>
      <c r="DM632" s="26" t="s">
        <v>3399</v>
      </c>
      <c r="DN632" s="26" t="s">
        <v>3400</v>
      </c>
      <c r="DO632" s="26" t="s">
        <v>3401</v>
      </c>
      <c r="DP632" s="26" t="s">
        <v>2792</v>
      </c>
      <c r="DQ632" s="26" t="s">
        <v>3402</v>
      </c>
      <c r="DR632" s="26" t="s">
        <v>3403</v>
      </c>
      <c r="DS632" s="26" t="s">
        <v>3404</v>
      </c>
      <c r="DT632" s="26"/>
      <c r="DU632" s="26" t="s">
        <v>3405</v>
      </c>
      <c r="DV632" s="26" t="s">
        <v>3406</v>
      </c>
      <c r="DW632" s="26" t="s">
        <v>3407</v>
      </c>
      <c r="DX632" s="26" t="s">
        <v>3408</v>
      </c>
      <c r="DY632" s="26" t="s">
        <v>2014</v>
      </c>
      <c r="DZ632" s="26" t="s">
        <v>3409</v>
      </c>
      <c r="EA632" s="26" t="s">
        <v>3341</v>
      </c>
      <c r="EB632" s="26" t="s">
        <v>3410</v>
      </c>
      <c r="EC632" s="26" t="s">
        <v>3411</v>
      </c>
      <c r="ED632" s="26" t="s">
        <v>1485</v>
      </c>
      <c r="EE632" s="26" t="s">
        <v>3412</v>
      </c>
      <c r="EF632" s="26" t="s">
        <v>2787</v>
      </c>
      <c r="EG632" s="26" t="s">
        <v>3413</v>
      </c>
      <c r="EH632" s="26" t="s">
        <v>1484</v>
      </c>
      <c r="EI632" s="26" t="s">
        <v>3414</v>
      </c>
      <c r="EJ632" s="26" t="s">
        <v>3415</v>
      </c>
      <c r="EK632" s="26" t="s">
        <v>3416</v>
      </c>
      <c r="EL632" s="26" t="s">
        <v>3417</v>
      </c>
      <c r="EM632" s="26" t="s">
        <v>3415</v>
      </c>
      <c r="EN632" s="26" t="s">
        <v>3418</v>
      </c>
      <c r="EO632" s="26" t="s">
        <v>1544</v>
      </c>
      <c r="EP632" s="26"/>
      <c r="EQ632" s="26"/>
      <c r="ER632" s="26"/>
      <c r="ES632" s="26" t="s">
        <v>3419</v>
      </c>
      <c r="ET632" s="26" t="s">
        <v>3420</v>
      </c>
      <c r="EU632" s="26" t="s">
        <v>3421</v>
      </c>
      <c r="EV632" s="26"/>
      <c r="EW632" s="26"/>
      <c r="EX632" s="26"/>
      <c r="EY632" s="26" t="s">
        <v>3422</v>
      </c>
      <c r="EZ632" s="26" t="s">
        <v>1742</v>
      </c>
      <c r="FA632" s="26"/>
      <c r="FB632" s="26"/>
      <c r="FC632" s="26"/>
      <c r="FD632" s="26" t="s">
        <v>3423</v>
      </c>
      <c r="FE632" s="26" t="s">
        <v>3424</v>
      </c>
      <c r="FF632" s="26"/>
      <c r="FG632" s="26" t="s">
        <v>3425</v>
      </c>
      <c r="FH632" s="26" t="s">
        <v>3426</v>
      </c>
      <c r="FI632" s="26" t="s">
        <v>3427</v>
      </c>
      <c r="FJ632" s="26" t="s">
        <v>3428</v>
      </c>
      <c r="FK632" s="26"/>
      <c r="FL632" s="26"/>
      <c r="FM632" s="26"/>
      <c r="FN632" s="26" t="s">
        <v>3429</v>
      </c>
      <c r="FO632" s="26"/>
      <c r="FP632" s="26"/>
      <c r="FQ632" s="26"/>
      <c r="FR632" s="26" t="s">
        <v>3430</v>
      </c>
      <c r="FS632" s="26"/>
      <c r="FT632" s="26" t="s">
        <v>3431</v>
      </c>
      <c r="FU632" s="26"/>
      <c r="FV632" s="26" t="s">
        <v>3432</v>
      </c>
      <c r="FW632" s="26" t="s">
        <v>2650</v>
      </c>
      <c r="FX632" s="26" t="s">
        <v>3433</v>
      </c>
      <c r="FY632" s="26"/>
      <c r="FZ632" s="26" t="s">
        <v>494</v>
      </c>
      <c r="GA632" s="26" t="s">
        <v>3434</v>
      </c>
      <c r="GB632" s="26"/>
      <c r="GC632" s="26" t="s">
        <v>1695</v>
      </c>
      <c r="GD632" s="26" t="s">
        <v>2958</v>
      </c>
      <c r="GE632" s="26" t="s">
        <v>3435</v>
      </c>
      <c r="GF632" s="26" t="s">
        <v>3418</v>
      </c>
      <c r="GG632" s="26" t="s">
        <v>2738</v>
      </c>
      <c r="GH632" s="26" t="s">
        <v>1695</v>
      </c>
      <c r="GI632" s="26"/>
      <c r="GJ632" s="26" t="s">
        <v>3436</v>
      </c>
      <c r="GK632" s="26" t="s">
        <v>3437</v>
      </c>
      <c r="GL632" s="26" t="s">
        <v>1565</v>
      </c>
      <c r="GM632" s="26"/>
      <c r="GN632" s="26"/>
      <c r="GO632" s="26" t="s">
        <v>3438</v>
      </c>
      <c r="GP632" s="26" t="s">
        <v>3439</v>
      </c>
      <c r="GQ632" s="26" t="s">
        <v>2629</v>
      </c>
      <c r="GR632" s="26" t="s">
        <v>3440</v>
      </c>
      <c r="GS632" s="26"/>
      <c r="GT632" s="26" t="s">
        <v>3441</v>
      </c>
      <c r="GU632" s="26"/>
      <c r="GV632" s="26" t="s">
        <v>3442</v>
      </c>
      <c r="GW632" s="26" t="s">
        <v>3443</v>
      </c>
      <c r="GX632" s="26" t="s">
        <v>3444</v>
      </c>
      <c r="GY632" s="26" t="s">
        <v>1432</v>
      </c>
      <c r="GZ632" s="26"/>
      <c r="HA632" s="26" t="s">
        <v>3445</v>
      </c>
      <c r="HB632" s="26" t="s">
        <v>3446</v>
      </c>
      <c r="HC632" s="26" t="s">
        <v>3447</v>
      </c>
      <c r="HD632" s="26" t="s">
        <v>3448</v>
      </c>
      <c r="HE632" s="26" t="s">
        <v>3449</v>
      </c>
      <c r="HF632" s="26" t="s">
        <v>3450</v>
      </c>
      <c r="HG632" s="26" t="s">
        <v>487</v>
      </c>
      <c r="HH632" s="26" t="s">
        <v>507</v>
      </c>
      <c r="HI632" s="26" t="s">
        <v>3451</v>
      </c>
      <c r="HJ632" s="26" t="s">
        <v>560</v>
      </c>
      <c r="HK632" s="26" t="s">
        <v>1695</v>
      </c>
      <c r="HL632" s="26" t="s">
        <v>3138</v>
      </c>
      <c r="HM632" s="26" t="s">
        <v>3452</v>
      </c>
      <c r="HN632" s="26" t="s">
        <v>3453</v>
      </c>
      <c r="HO632" s="26" t="s">
        <v>2074</v>
      </c>
      <c r="HP632" s="26" t="s">
        <v>3454</v>
      </c>
      <c r="HQ632" s="26" t="s">
        <v>1557</v>
      </c>
      <c r="HR632" s="26"/>
      <c r="HS632" s="26" t="s">
        <v>2333</v>
      </c>
      <c r="HT632" s="26" t="s">
        <v>1533</v>
      </c>
      <c r="HU632" s="26" t="s">
        <v>3455</v>
      </c>
      <c r="HV632" s="26" t="s">
        <v>3456</v>
      </c>
      <c r="HW632" s="26" t="s">
        <v>3457</v>
      </c>
      <c r="HX632" s="26" t="s">
        <v>3458</v>
      </c>
      <c r="HY632" s="26" t="s">
        <v>3459</v>
      </c>
      <c r="HZ632" s="26" t="s">
        <v>1862</v>
      </c>
      <c r="IA632" s="26" t="s">
        <v>3460</v>
      </c>
      <c r="IB632" s="26" t="s">
        <v>3461</v>
      </c>
      <c r="IC632" s="26"/>
      <c r="ID632" s="26"/>
      <c r="IE632" s="26" t="s">
        <v>3462</v>
      </c>
      <c r="IF632" s="26" t="s">
        <v>3463</v>
      </c>
      <c r="IG632" s="26" t="s">
        <v>3464</v>
      </c>
      <c r="IH632" s="26" t="s">
        <v>3465</v>
      </c>
      <c r="II632" s="26"/>
      <c r="IJ632" s="26" t="s">
        <v>3466</v>
      </c>
      <c r="IK632" s="26" t="s">
        <v>3467</v>
      </c>
      <c r="IL632" s="26" t="s">
        <v>3468</v>
      </c>
      <c r="IM632" s="26" t="s">
        <v>2105</v>
      </c>
      <c r="IN632" s="26" t="s">
        <v>3469</v>
      </c>
      <c r="IO632" s="26" t="s">
        <v>563</v>
      </c>
      <c r="IP632" s="26"/>
      <c r="IQ632" s="26" t="s">
        <v>3470</v>
      </c>
      <c r="IR632" s="26" t="s">
        <v>2950</v>
      </c>
      <c r="IS632" s="26" t="s">
        <v>3471</v>
      </c>
      <c r="IT632" s="26" t="s">
        <v>3472</v>
      </c>
      <c r="IU632" s="26"/>
      <c r="IV632" s="26" t="s">
        <v>3473</v>
      </c>
      <c r="IW632" s="26" t="s">
        <v>2712</v>
      </c>
      <c r="IX632" s="26"/>
      <c r="IY632" s="26" t="s">
        <v>3474</v>
      </c>
      <c r="IZ632" s="26"/>
      <c r="JA632" s="26" t="s">
        <v>1969</v>
      </c>
      <c r="JB632" s="26" t="s">
        <v>2167</v>
      </c>
      <c r="JC632" s="26" t="s">
        <v>3475</v>
      </c>
      <c r="JD632" s="26" t="s">
        <v>3449</v>
      </c>
      <c r="JE632" s="26" t="s">
        <v>3476</v>
      </c>
      <c r="JF632" s="26"/>
      <c r="JG632" s="26" t="s">
        <v>3477</v>
      </c>
      <c r="JH632" s="26" t="s">
        <v>2393</v>
      </c>
      <c r="JI632" s="26" t="s">
        <v>3478</v>
      </c>
      <c r="JJ632" s="26" t="s">
        <v>3479</v>
      </c>
      <c r="JK632" s="26"/>
      <c r="JL632" s="26" t="s">
        <v>1647</v>
      </c>
      <c r="JM632" s="26" t="s">
        <v>1459</v>
      </c>
      <c r="JN632" s="26" t="s">
        <v>3480</v>
      </c>
      <c r="JO632" s="26"/>
      <c r="JP632" s="26"/>
      <c r="JQ632" s="26"/>
      <c r="JR632" s="26" t="s">
        <v>2333</v>
      </c>
      <c r="JS632" s="26" t="s">
        <v>1597</v>
      </c>
      <c r="JT632" s="26"/>
      <c r="JU632" s="26" t="s">
        <v>3481</v>
      </c>
      <c r="JV632" s="26" t="s">
        <v>3482</v>
      </c>
      <c r="JW632" s="26" t="s">
        <v>3483</v>
      </c>
      <c r="JX632" s="26" t="s">
        <v>476</v>
      </c>
      <c r="JY632" s="26" t="s">
        <v>3484</v>
      </c>
      <c r="JZ632" s="26" t="s">
        <v>3485</v>
      </c>
      <c r="KA632" s="26" t="s">
        <v>3486</v>
      </c>
      <c r="KB632" s="26"/>
      <c r="KC632" s="26" t="s">
        <v>3487</v>
      </c>
      <c r="KD632" s="26" t="s">
        <v>1544</v>
      </c>
      <c r="KE632" s="26" t="s">
        <v>311</v>
      </c>
      <c r="KF632" s="26" t="s">
        <v>3488</v>
      </c>
      <c r="KG632" s="26" t="s">
        <v>3211</v>
      </c>
      <c r="KH632" s="26"/>
      <c r="KI632" s="26" t="s">
        <v>3489</v>
      </c>
      <c r="KJ632" s="26"/>
      <c r="KK632" s="26"/>
      <c r="KL632" s="26" t="s">
        <v>3490</v>
      </c>
      <c r="KM632" s="26" t="s">
        <v>3491</v>
      </c>
      <c r="KN632" s="26" t="s">
        <v>3492</v>
      </c>
      <c r="KO632" s="26" t="s">
        <v>3493</v>
      </c>
      <c r="KP632" s="26" t="s">
        <v>3494</v>
      </c>
      <c r="KQ632" s="26"/>
      <c r="KR632" s="26" t="s">
        <v>3495</v>
      </c>
      <c r="KS632" s="26" t="s">
        <v>3496</v>
      </c>
      <c r="KT632" s="26" t="s">
        <v>3497</v>
      </c>
      <c r="KU632" s="26" t="s">
        <v>3498</v>
      </c>
      <c r="KV632" s="26"/>
      <c r="KW632" s="26"/>
      <c r="KX632" s="26"/>
      <c r="KY632" s="26"/>
      <c r="KZ632" s="26" t="s">
        <v>3499</v>
      </c>
      <c r="LA632" s="26" t="s">
        <v>3500</v>
      </c>
      <c r="LB632" s="26" t="s">
        <v>3501</v>
      </c>
      <c r="LC632" s="26" t="s">
        <v>3502</v>
      </c>
      <c r="LD632" s="26" t="s">
        <v>3503</v>
      </c>
      <c r="LE632" s="26" t="s">
        <v>2661</v>
      </c>
      <c r="LF632" s="26" t="s">
        <v>1799</v>
      </c>
      <c r="LG632" s="26" t="s">
        <v>3504</v>
      </c>
      <c r="LH632" s="26" t="s">
        <v>266</v>
      </c>
      <c r="LI632" s="26" t="s">
        <v>3505</v>
      </c>
      <c r="LJ632" s="26" t="s">
        <v>3210</v>
      </c>
      <c r="LK632" s="26" t="s">
        <v>3506</v>
      </c>
      <c r="LL632" s="26" t="s">
        <v>3507</v>
      </c>
      <c r="LM632" s="26" t="s">
        <v>3508</v>
      </c>
      <c r="LN632" s="26"/>
      <c r="LO632" s="26" t="s">
        <v>3509</v>
      </c>
      <c r="LP632" s="26" t="s">
        <v>3510</v>
      </c>
      <c r="LQ632" s="26" t="s">
        <v>3511</v>
      </c>
      <c r="LR632" s="26" t="s">
        <v>3512</v>
      </c>
      <c r="LS632" s="26" t="s">
        <v>3513</v>
      </c>
      <c r="LT632" s="26" t="s">
        <v>1718</v>
      </c>
      <c r="LU632" s="26"/>
      <c r="LV632" s="26"/>
      <c r="LW632" s="26"/>
      <c r="LX632" s="26" t="s">
        <v>3514</v>
      </c>
      <c r="LY632" s="26"/>
      <c r="LZ632" s="26"/>
      <c r="MA632" s="26" t="s">
        <v>3515</v>
      </c>
      <c r="MB632" s="26" t="s">
        <v>3516</v>
      </c>
      <c r="MC632" s="26"/>
      <c r="MD632" s="26" t="s">
        <v>2532</v>
      </c>
      <c r="ME632" s="26"/>
      <c r="MF632" s="26"/>
      <c r="MG632" s="26" t="s">
        <v>3517</v>
      </c>
      <c r="MH632" s="26"/>
      <c r="MI632" s="26" t="s">
        <v>3518</v>
      </c>
      <c r="MJ632" s="26"/>
      <c r="MK632" s="26"/>
      <c r="ML632" s="26" t="s">
        <v>3519</v>
      </c>
      <c r="MM632" s="26" t="s">
        <v>1687</v>
      </c>
      <c r="MN632" s="26"/>
      <c r="MO632" s="26" t="s">
        <v>1465</v>
      </c>
      <c r="MP632" s="26"/>
      <c r="MQ632" s="26" t="s">
        <v>3520</v>
      </c>
      <c r="MR632" s="26" t="s">
        <v>3521</v>
      </c>
      <c r="MS632" s="26" t="s">
        <v>3522</v>
      </c>
      <c r="MT632" s="26"/>
      <c r="MU632" s="26"/>
      <c r="MV632" s="26"/>
      <c r="MW632" s="26"/>
      <c r="MX632" s="26"/>
      <c r="MY632" s="26" t="s">
        <v>3523</v>
      </c>
      <c r="MZ632" s="26"/>
      <c r="NA632" s="26"/>
      <c r="NB632" s="26"/>
      <c r="NC632" s="26" t="s">
        <v>346</v>
      </c>
      <c r="ND632" s="26" t="s">
        <v>3524</v>
      </c>
      <c r="NE632" s="26"/>
      <c r="NF632" s="26"/>
      <c r="NG632" s="26"/>
      <c r="NH632" s="26"/>
      <c r="NI632" s="26"/>
      <c r="NJ632" s="26" t="s">
        <v>3525</v>
      </c>
      <c r="NK632" s="26"/>
      <c r="NL632" s="26"/>
      <c r="NM632" s="26" t="s">
        <v>3526</v>
      </c>
      <c r="NN632" s="26"/>
      <c r="NO632" s="26"/>
      <c r="NP632" s="26" t="s">
        <v>3527</v>
      </c>
      <c r="NQ632" s="26"/>
      <c r="NR632" s="26"/>
      <c r="NS632" s="26"/>
      <c r="NT632" s="26" t="s">
        <v>3528</v>
      </c>
      <c r="NU632" s="26"/>
      <c r="NV632" s="26"/>
      <c r="NW632" s="26"/>
      <c r="NX632" s="26" t="s">
        <v>3529</v>
      </c>
      <c r="NY632" s="26" t="s">
        <v>3530</v>
      </c>
      <c r="NZ632" s="26"/>
      <c r="OA632" s="26" t="s">
        <v>2656</v>
      </c>
      <c r="OB632" s="26" t="s">
        <v>3531</v>
      </c>
      <c r="OC632" s="26" t="s">
        <v>3532</v>
      </c>
      <c r="OD632" s="26" t="s">
        <v>2347</v>
      </c>
      <c r="OE632" s="26" t="s">
        <v>3533</v>
      </c>
      <c r="OF632" s="26"/>
      <c r="OG632" s="26" t="s">
        <v>3534</v>
      </c>
      <c r="OH632" s="26" t="s">
        <v>3535</v>
      </c>
      <c r="OI632" s="26" t="s">
        <v>1515</v>
      </c>
      <c r="OJ632" s="26" t="s">
        <v>3536</v>
      </c>
      <c r="OK632" s="26" t="s">
        <v>3537</v>
      </c>
      <c r="OL632" s="26" t="s">
        <v>3538</v>
      </c>
      <c r="OM632" s="26" t="s">
        <v>3539</v>
      </c>
      <c r="ON632" s="26" t="s">
        <v>1546</v>
      </c>
      <c r="OO632" s="26"/>
      <c r="OP632" s="26"/>
      <c r="OQ632" s="26" t="s">
        <v>3540</v>
      </c>
      <c r="OR632" s="26" t="s">
        <v>490</v>
      </c>
      <c r="OS632" s="26" t="s">
        <v>3541</v>
      </c>
      <c r="OT632" s="26" t="s">
        <v>1742</v>
      </c>
      <c r="OU632" s="26" t="s">
        <v>3542</v>
      </c>
      <c r="OV632" s="26" t="s">
        <v>3543</v>
      </c>
      <c r="OW632" s="26" t="s">
        <v>3544</v>
      </c>
      <c r="OX632" s="26" t="s">
        <v>3545</v>
      </c>
      <c r="OY632" s="26" t="s">
        <v>3546</v>
      </c>
      <c r="OZ632" s="26" t="s">
        <v>3547</v>
      </c>
      <c r="PA632" s="26"/>
      <c r="PB632" s="26" t="s">
        <v>3548</v>
      </c>
      <c r="PC632" s="26" t="s">
        <v>3549</v>
      </c>
      <c r="PD632" s="26" t="s">
        <v>345</v>
      </c>
      <c r="PE632" s="26" t="s">
        <v>3550</v>
      </c>
      <c r="PF632" s="26" t="s">
        <v>3546</v>
      </c>
      <c r="PG632" s="26" t="s">
        <v>3551</v>
      </c>
      <c r="PH632" s="26" t="s">
        <v>1573</v>
      </c>
      <c r="PI632" s="26" t="s">
        <v>3552</v>
      </c>
      <c r="PJ632" s="26" t="s">
        <v>3553</v>
      </c>
      <c r="PK632" s="26" t="s">
        <v>3554</v>
      </c>
      <c r="PL632" s="26" t="s">
        <v>3555</v>
      </c>
      <c r="PM632" s="26" t="s">
        <v>3556</v>
      </c>
      <c r="PN632" s="26" t="s">
        <v>3557</v>
      </c>
      <c r="PO632" s="26" t="s">
        <v>3558</v>
      </c>
      <c r="PP632" s="26" t="s">
        <v>3559</v>
      </c>
      <c r="PQ632" s="26" t="s">
        <v>2787</v>
      </c>
      <c r="PR632" s="26"/>
      <c r="PS632" s="26" t="s">
        <v>2882</v>
      </c>
      <c r="PT632" s="26" t="s">
        <v>3560</v>
      </c>
      <c r="PU632" s="26"/>
      <c r="PV632" s="26" t="s">
        <v>1472</v>
      </c>
      <c r="PW632" s="26" t="s">
        <v>3561</v>
      </c>
      <c r="PX632" s="26" t="s">
        <v>3562</v>
      </c>
      <c r="PY632" s="26" t="s">
        <v>3563</v>
      </c>
      <c r="PZ632" s="26"/>
      <c r="QA632" s="26" t="s">
        <v>3564</v>
      </c>
      <c r="QB632" s="26" t="s">
        <v>1533</v>
      </c>
      <c r="QC632" s="26" t="s">
        <v>3565</v>
      </c>
      <c r="QD632" s="26" t="s">
        <v>3566</v>
      </c>
      <c r="QE632" s="26" t="s">
        <v>3567</v>
      </c>
      <c r="QF632" s="26" t="s">
        <v>3568</v>
      </c>
      <c r="QG632" s="26"/>
      <c r="QH632" s="26" t="s">
        <v>3569</v>
      </c>
      <c r="QI632" s="26"/>
      <c r="QJ632" s="26" t="s">
        <v>534</v>
      </c>
      <c r="QK632" s="26" t="s">
        <v>3146</v>
      </c>
      <c r="QL632" s="26" t="s">
        <v>3570</v>
      </c>
      <c r="QM632" s="26"/>
      <c r="QN632" s="26" t="s">
        <v>3571</v>
      </c>
      <c r="QO632" s="26" t="s">
        <v>3572</v>
      </c>
      <c r="QP632" s="26" t="s">
        <v>3573</v>
      </c>
      <c r="QQ632" s="26" t="s">
        <v>1491</v>
      </c>
      <c r="QR632" s="26" t="s">
        <v>1546</v>
      </c>
      <c r="QS632" s="26"/>
      <c r="QT632" s="26" t="s">
        <v>3574</v>
      </c>
      <c r="QU632" s="26" t="s">
        <v>3575</v>
      </c>
      <c r="QV632" s="26" t="s">
        <v>2184</v>
      </c>
      <c r="QW632" s="26" t="s">
        <v>3576</v>
      </c>
      <c r="QX632" s="26" t="s">
        <v>3577</v>
      </c>
      <c r="QY632" s="26"/>
      <c r="QZ632" s="26"/>
      <c r="RA632" s="26" t="s">
        <v>3578</v>
      </c>
      <c r="RB632" s="26" t="s">
        <v>3579</v>
      </c>
      <c r="RC632" s="26"/>
      <c r="RD632" s="26"/>
      <c r="RE632" s="26"/>
      <c r="RF632" s="26"/>
      <c r="RG632" s="26" t="s">
        <v>3580</v>
      </c>
      <c r="RH632" s="26" t="s">
        <v>618</v>
      </c>
      <c r="RI632" s="26" t="s">
        <v>2532</v>
      </c>
      <c r="RJ632" s="26"/>
      <c r="RK632" s="26"/>
      <c r="RL632" s="26"/>
      <c r="RM632" s="26"/>
      <c r="RN632" s="26" t="s">
        <v>3581</v>
      </c>
      <c r="RO632" s="26" t="s">
        <v>3582</v>
      </c>
      <c r="RP632" s="26" t="s">
        <v>3583</v>
      </c>
      <c r="RQ632" s="26" t="s">
        <v>3584</v>
      </c>
      <c r="RR632" s="26"/>
      <c r="RS632" s="26" t="s">
        <v>3585</v>
      </c>
      <c r="RT632" s="26"/>
      <c r="RU632" s="26"/>
      <c r="RV632" s="26" t="s">
        <v>3586</v>
      </c>
      <c r="RW632" s="26" t="s">
        <v>3587</v>
      </c>
      <c r="RX632" s="26" t="s">
        <v>1687</v>
      </c>
      <c r="RY632" s="26"/>
      <c r="RZ632" s="26" t="s">
        <v>3588</v>
      </c>
      <c r="SA632" s="26" t="s">
        <v>3589</v>
      </c>
      <c r="SB632" s="26" t="s">
        <v>3590</v>
      </c>
      <c r="SC632" s="26" t="s">
        <v>3591</v>
      </c>
      <c r="SD632" s="26" t="s">
        <v>1533</v>
      </c>
      <c r="SE632" s="26" t="s">
        <v>3592</v>
      </c>
      <c r="SF632" s="26"/>
      <c r="SG632" s="26" t="s">
        <v>3593</v>
      </c>
      <c r="SH632" s="26"/>
      <c r="SI632" s="26" t="s">
        <v>3594</v>
      </c>
      <c r="SJ632" s="26" t="s">
        <v>3595</v>
      </c>
      <c r="SK632" s="26"/>
      <c r="SL632" s="26" t="s">
        <v>3596</v>
      </c>
      <c r="SM632" s="26" t="s">
        <v>3597</v>
      </c>
      <c r="SN632" s="26" t="s">
        <v>2069</v>
      </c>
      <c r="SO632" s="26" t="s">
        <v>3598</v>
      </c>
      <c r="SP632" s="26"/>
      <c r="SQ632" s="26" t="s">
        <v>3599</v>
      </c>
      <c r="SR632" s="26"/>
      <c r="SS632" s="26" t="s">
        <v>3600</v>
      </c>
      <c r="ST632" s="26" t="s">
        <v>3464</v>
      </c>
      <c r="SU632" s="26" t="s">
        <v>3601</v>
      </c>
      <c r="SV632" s="26" t="s">
        <v>3602</v>
      </c>
      <c r="SW632" s="26" t="s">
        <v>485</v>
      </c>
      <c r="SX632" s="26" t="s">
        <v>3603</v>
      </c>
      <c r="SY632" s="26" t="s">
        <v>3604</v>
      </c>
      <c r="SZ632" s="26" t="s">
        <v>3605</v>
      </c>
      <c r="TA632" s="26" t="s">
        <v>3606</v>
      </c>
      <c r="TB632" s="26"/>
      <c r="TC632" s="26" t="s">
        <v>2112</v>
      </c>
      <c r="TD632" s="26"/>
      <c r="TE632" s="26" t="s">
        <v>3607</v>
      </c>
      <c r="TF632" s="26"/>
      <c r="TG632" s="26" t="s">
        <v>3608</v>
      </c>
      <c r="TH632" s="26" t="s">
        <v>1750</v>
      </c>
      <c r="TI632" s="26"/>
      <c r="TJ632" s="26"/>
      <c r="TK632" s="26" t="s">
        <v>3609</v>
      </c>
      <c r="TL632" s="26" t="s">
        <v>3610</v>
      </c>
      <c r="TM632" s="26" t="s">
        <v>3611</v>
      </c>
      <c r="TN632" s="26"/>
      <c r="TO632" s="26"/>
      <c r="TP632" s="26" t="s">
        <v>3612</v>
      </c>
      <c r="TQ632" s="26"/>
      <c r="TR632" s="26" t="s">
        <v>3613</v>
      </c>
      <c r="TS632" s="26" t="s">
        <v>3614</v>
      </c>
      <c r="TT632" s="26"/>
      <c r="TU632" s="26" t="s">
        <v>3615</v>
      </c>
      <c r="TV632" s="26" t="s">
        <v>3616</v>
      </c>
      <c r="TW632" s="26" t="s">
        <v>3617</v>
      </c>
      <c r="TX632" s="26" t="s">
        <v>3618</v>
      </c>
      <c r="TY632" s="26" t="s">
        <v>3619</v>
      </c>
      <c r="TZ632" s="26" t="s">
        <v>3620</v>
      </c>
      <c r="UA632" s="26" t="s">
        <v>1470</v>
      </c>
      <c r="UB632" s="26"/>
      <c r="UC632" s="26" t="s">
        <v>3621</v>
      </c>
      <c r="UD632" s="26" t="s">
        <v>3622</v>
      </c>
      <c r="UE632" s="26" t="s">
        <v>3623</v>
      </c>
      <c r="UF632" s="26"/>
      <c r="UG632" s="26" t="s">
        <v>3314</v>
      </c>
      <c r="UH632" s="26"/>
      <c r="UI632" s="26" t="s">
        <v>3624</v>
      </c>
      <c r="UJ632" s="26"/>
      <c r="UK632" s="26" t="s">
        <v>3625</v>
      </c>
      <c r="UL632" s="26" t="s">
        <v>3626</v>
      </c>
      <c r="UM632" s="26" t="s">
        <v>1432</v>
      </c>
      <c r="UN632" s="26"/>
      <c r="UO632" s="26" t="s">
        <v>3627</v>
      </c>
      <c r="UP632" s="26"/>
      <c r="UQ632" s="26"/>
      <c r="UR632" s="26"/>
      <c r="US632" s="26" t="s">
        <v>3628</v>
      </c>
      <c r="UT632" s="26" t="s">
        <v>2292</v>
      </c>
      <c r="UU632" s="26"/>
      <c r="UV632" s="26"/>
      <c r="UW632" s="26" t="s">
        <v>3629</v>
      </c>
      <c r="UX632" s="26" t="s">
        <v>3630</v>
      </c>
      <c r="UY632" s="26" t="s">
        <v>3146</v>
      </c>
      <c r="UZ632" s="26" t="s">
        <v>1746</v>
      </c>
      <c r="VA632" s="26"/>
      <c r="VB632" s="26"/>
      <c r="VC632" s="26"/>
      <c r="VD632" s="26" t="s">
        <v>3631</v>
      </c>
      <c r="VE632" s="26" t="s">
        <v>3632</v>
      </c>
      <c r="VF632" s="26" t="s">
        <v>2182</v>
      </c>
      <c r="VG632" s="26"/>
      <c r="VH632" s="26"/>
      <c r="VI632" s="26" t="s">
        <v>3633</v>
      </c>
      <c r="VJ632" s="26" t="s">
        <v>3579</v>
      </c>
      <c r="VK632" s="26" t="s">
        <v>3634</v>
      </c>
      <c r="VL632" s="26"/>
      <c r="VM632" s="26" t="s">
        <v>3635</v>
      </c>
      <c r="VN632" s="26"/>
      <c r="VO632" s="26"/>
      <c r="VP632" s="26"/>
      <c r="VQ632" s="26" t="s">
        <v>3636</v>
      </c>
      <c r="VR632" s="26"/>
      <c r="VS632" s="26" t="s">
        <v>3637</v>
      </c>
      <c r="VT632" s="26" t="s">
        <v>352</v>
      </c>
      <c r="VU632" s="26"/>
      <c r="VV632" s="26"/>
      <c r="VW632" s="26"/>
      <c r="VX632" s="26"/>
      <c r="VY632" s="26"/>
      <c r="VZ632" s="26" t="s">
        <v>3638</v>
      </c>
      <c r="WA632" s="26"/>
      <c r="WB632" s="26"/>
      <c r="WC632" s="26"/>
      <c r="WD632" s="26" t="s">
        <v>3639</v>
      </c>
      <c r="WE632" s="26"/>
      <c r="WF632" s="26" t="s">
        <v>3640</v>
      </c>
      <c r="WG632" s="26"/>
      <c r="WH632" s="26" t="s">
        <v>1799</v>
      </c>
      <c r="WI632" s="26"/>
      <c r="WJ632" s="26" t="s">
        <v>1653</v>
      </c>
      <c r="WK632" s="26"/>
    </row>
    <row r="633" spans="1:609" x14ac:dyDescent="0.25">
      <c r="A633" s="26"/>
      <c r="B633" s="26"/>
      <c r="C633" s="26"/>
      <c r="D633" s="26" t="s">
        <v>306</v>
      </c>
      <c r="E633" s="26"/>
      <c r="F633" s="26" t="s">
        <v>3641</v>
      </c>
      <c r="G633" s="26" t="s">
        <v>3642</v>
      </c>
      <c r="H633" s="26" t="s">
        <v>377</v>
      </c>
      <c r="I633" s="26" t="s">
        <v>396</v>
      </c>
      <c r="J633" s="26"/>
      <c r="K633" s="26" t="s">
        <v>3643</v>
      </c>
      <c r="L633" s="26" t="s">
        <v>434</v>
      </c>
      <c r="M633" s="26"/>
      <c r="N633" s="26" t="s">
        <v>3644</v>
      </c>
      <c r="O633" s="26"/>
      <c r="P633" s="26"/>
      <c r="Q633" s="26"/>
      <c r="R633" s="26"/>
      <c r="S633" s="26" t="s">
        <v>3645</v>
      </c>
      <c r="T633" s="26" t="s">
        <v>1546</v>
      </c>
      <c r="U633" s="26" t="s">
        <v>3646</v>
      </c>
      <c r="V633" s="26"/>
      <c r="W633" s="26"/>
      <c r="X633" s="26" t="s">
        <v>3647</v>
      </c>
      <c r="Y633" s="26" t="s">
        <v>3648</v>
      </c>
      <c r="Z633" s="26" t="s">
        <v>3649</v>
      </c>
      <c r="AA633" s="26" t="s">
        <v>1735</v>
      </c>
      <c r="AB633" s="26"/>
      <c r="AC633" s="26" t="s">
        <v>266</v>
      </c>
      <c r="AD633" s="26" t="s">
        <v>3650</v>
      </c>
      <c r="AE633" s="26" t="s">
        <v>1799</v>
      </c>
      <c r="AF633" s="26" t="s">
        <v>3651</v>
      </c>
      <c r="AG633" s="26" t="s">
        <v>3652</v>
      </c>
      <c r="AH633" s="26" t="s">
        <v>3653</v>
      </c>
      <c r="AI633" s="26" t="s">
        <v>3654</v>
      </c>
      <c r="AJ633" s="26" t="s">
        <v>3655</v>
      </c>
      <c r="AK633" s="26"/>
      <c r="AL633" s="26"/>
      <c r="AM633" s="26" t="s">
        <v>3656</v>
      </c>
      <c r="AN633" s="26" t="s">
        <v>3657</v>
      </c>
      <c r="AO633" s="26" t="s">
        <v>3658</v>
      </c>
      <c r="AP633" s="26"/>
      <c r="AQ633" s="26"/>
      <c r="AR633" s="26" t="s">
        <v>1864</v>
      </c>
      <c r="AS633" s="26" t="s">
        <v>3659</v>
      </c>
      <c r="AT633" s="26" t="s">
        <v>3660</v>
      </c>
      <c r="AU633" s="26"/>
      <c r="AV633" s="26" t="s">
        <v>3661</v>
      </c>
      <c r="AW633" s="26"/>
      <c r="AX633" s="26"/>
      <c r="AY633" s="26"/>
      <c r="AZ633" s="26"/>
      <c r="BA633" s="26"/>
      <c r="BB633" s="26" t="s">
        <v>3036</v>
      </c>
      <c r="BC633" s="26" t="s">
        <v>1975</v>
      </c>
      <c r="BD633" s="26" t="s">
        <v>3662</v>
      </c>
      <c r="BE633" s="26" t="s">
        <v>1553</v>
      </c>
      <c r="BF633" s="26" t="s">
        <v>492</v>
      </c>
      <c r="BG633" s="26" t="s">
        <v>3663</v>
      </c>
      <c r="BH633" s="26" t="s">
        <v>3664</v>
      </c>
      <c r="BI633" s="26"/>
      <c r="BJ633" s="26"/>
      <c r="BK633" s="26" t="s">
        <v>2329</v>
      </c>
      <c r="BL633" s="26" t="s">
        <v>2057</v>
      </c>
      <c r="BM633" s="26" t="s">
        <v>3665</v>
      </c>
      <c r="BN633" s="26"/>
      <c r="BO633" s="26" t="s">
        <v>3666</v>
      </c>
      <c r="BP633" s="26" t="s">
        <v>3667</v>
      </c>
      <c r="BQ633" s="26" t="s">
        <v>1725</v>
      </c>
      <c r="BR633" s="26" t="s">
        <v>3668</v>
      </c>
      <c r="BS633" s="26"/>
      <c r="BT633" s="26" t="s">
        <v>3669</v>
      </c>
      <c r="BU633" s="26" t="s">
        <v>2069</v>
      </c>
      <c r="BV633" s="26" t="s">
        <v>2112</v>
      </c>
      <c r="BW633" s="26"/>
      <c r="BX633" s="26" t="s">
        <v>3670</v>
      </c>
      <c r="BY633" s="26" t="s">
        <v>1658</v>
      </c>
      <c r="BZ633" s="26" t="s">
        <v>3671</v>
      </c>
      <c r="CA633" s="26" t="s">
        <v>3672</v>
      </c>
      <c r="CB633" s="26" t="s">
        <v>504</v>
      </c>
      <c r="CC633" s="26" t="s">
        <v>3673</v>
      </c>
      <c r="CD633" s="26" t="s">
        <v>3674</v>
      </c>
      <c r="CE633" s="26" t="s">
        <v>634</v>
      </c>
      <c r="CF633" s="26" t="s">
        <v>623</v>
      </c>
      <c r="CG633" s="26"/>
      <c r="CH633" s="26" t="s">
        <v>3675</v>
      </c>
      <c r="CI633" s="26" t="s">
        <v>3676</v>
      </c>
      <c r="CJ633" s="26"/>
      <c r="CK633" s="26" t="s">
        <v>3677</v>
      </c>
      <c r="CL633" s="26" t="s">
        <v>3678</v>
      </c>
      <c r="CM633" s="26" t="s">
        <v>1808</v>
      </c>
      <c r="CN633" s="26" t="s">
        <v>3679</v>
      </c>
      <c r="CO633" s="26" t="s">
        <v>3680</v>
      </c>
      <c r="CP633" s="26" t="s">
        <v>3681</v>
      </c>
      <c r="CQ633" s="26" t="s">
        <v>2723</v>
      </c>
      <c r="CR633" s="26" t="s">
        <v>3682</v>
      </c>
      <c r="CS633" s="26" t="s">
        <v>3683</v>
      </c>
      <c r="CT633" s="26" t="s">
        <v>3684</v>
      </c>
      <c r="CU633" s="26" t="s">
        <v>3685</v>
      </c>
      <c r="CV633" s="26" t="s">
        <v>3686</v>
      </c>
      <c r="CW633" s="26" t="s">
        <v>3687</v>
      </c>
      <c r="CX633" s="26" t="s">
        <v>2060</v>
      </c>
      <c r="CY633" s="26"/>
      <c r="CZ633" s="26"/>
      <c r="DA633" s="26" t="s">
        <v>3688</v>
      </c>
      <c r="DB633" s="26" t="s">
        <v>3689</v>
      </c>
      <c r="DC633" s="26"/>
      <c r="DD633" s="26"/>
      <c r="DE633" s="26" t="s">
        <v>3690</v>
      </c>
      <c r="DF633" s="26"/>
      <c r="DG633" s="26" t="s">
        <v>3691</v>
      </c>
      <c r="DH633" s="26" t="s">
        <v>3692</v>
      </c>
      <c r="DI633" s="26" t="s">
        <v>3693</v>
      </c>
      <c r="DJ633" s="26" t="s">
        <v>2305</v>
      </c>
      <c r="DK633" s="26"/>
      <c r="DL633" s="26" t="s">
        <v>3694</v>
      </c>
      <c r="DM633" s="26" t="s">
        <v>3695</v>
      </c>
      <c r="DN633" s="26" t="s">
        <v>3696</v>
      </c>
      <c r="DO633" s="26" t="s">
        <v>3697</v>
      </c>
      <c r="DP633" s="26" t="s">
        <v>3698</v>
      </c>
      <c r="DQ633" s="26" t="s">
        <v>1658</v>
      </c>
      <c r="DR633" s="26" t="s">
        <v>1906</v>
      </c>
      <c r="DS633" s="26" t="s">
        <v>3699</v>
      </c>
      <c r="DT633" s="26"/>
      <c r="DU633" s="26" t="s">
        <v>3700</v>
      </c>
      <c r="DV633" s="26" t="s">
        <v>3701</v>
      </c>
      <c r="DW633" s="26" t="s">
        <v>3702</v>
      </c>
      <c r="DX633" s="26" t="s">
        <v>3703</v>
      </c>
      <c r="DY633" s="26" t="s">
        <v>2300</v>
      </c>
      <c r="DZ633" s="26" t="s">
        <v>3704</v>
      </c>
      <c r="EA633" s="26" t="s">
        <v>1653</v>
      </c>
      <c r="EB633" s="26" t="s">
        <v>3705</v>
      </c>
      <c r="EC633" s="26" t="s">
        <v>3706</v>
      </c>
      <c r="ED633" s="26" t="s">
        <v>3707</v>
      </c>
      <c r="EE633" s="26" t="s">
        <v>3708</v>
      </c>
      <c r="EF633" s="26" t="s">
        <v>2712</v>
      </c>
      <c r="EG633" s="26" t="s">
        <v>3709</v>
      </c>
      <c r="EH633" s="26" t="s">
        <v>3710</v>
      </c>
      <c r="EI633" s="26" t="s">
        <v>3711</v>
      </c>
      <c r="EJ633" s="26" t="s">
        <v>3712</v>
      </c>
      <c r="EK633" s="26" t="s">
        <v>2787</v>
      </c>
      <c r="EL633" s="26" t="s">
        <v>3713</v>
      </c>
      <c r="EM633" s="26" t="s">
        <v>3714</v>
      </c>
      <c r="EN633" s="26" t="s">
        <v>1653</v>
      </c>
      <c r="EO633" s="26" t="s">
        <v>3715</v>
      </c>
      <c r="EP633" s="26"/>
      <c r="EQ633" s="26"/>
      <c r="ER633" s="26"/>
      <c r="ES633" s="26"/>
      <c r="ET633" s="26" t="s">
        <v>3716</v>
      </c>
      <c r="EU633" s="26"/>
      <c r="EV633" s="26"/>
      <c r="EW633" s="26"/>
      <c r="EX633" s="26"/>
      <c r="EY633" s="26"/>
      <c r="EZ633" s="26" t="s">
        <v>3717</v>
      </c>
      <c r="FA633" s="26"/>
      <c r="FB633" s="26"/>
      <c r="FC633" s="26"/>
      <c r="FD633" s="26"/>
      <c r="FE633" s="26" t="s">
        <v>3718</v>
      </c>
      <c r="FF633" s="26"/>
      <c r="FG633" s="26" t="s">
        <v>3719</v>
      </c>
      <c r="FH633" s="26" t="s">
        <v>3720</v>
      </c>
      <c r="FI633" s="26" t="s">
        <v>2344</v>
      </c>
      <c r="FJ633" s="26" t="s">
        <v>3721</v>
      </c>
      <c r="FK633" s="26"/>
      <c r="FL633" s="26"/>
      <c r="FM633" s="26"/>
      <c r="FN633" s="26" t="s">
        <v>2112</v>
      </c>
      <c r="FO633" s="26"/>
      <c r="FP633" s="26"/>
      <c r="FQ633" s="26"/>
      <c r="FR633" s="26" t="s">
        <v>2650</v>
      </c>
      <c r="FS633" s="26"/>
      <c r="FT633" s="26" t="s">
        <v>1484</v>
      </c>
      <c r="FU633" s="26"/>
      <c r="FV633" s="26" t="s">
        <v>3722</v>
      </c>
      <c r="FW633" s="26" t="s">
        <v>3723</v>
      </c>
      <c r="FX633" s="26" t="s">
        <v>3724</v>
      </c>
      <c r="FY633" s="26"/>
      <c r="FZ633" s="26" t="s">
        <v>3725</v>
      </c>
      <c r="GA633" s="26" t="s">
        <v>519</v>
      </c>
      <c r="GB633" s="26"/>
      <c r="GC633" s="26" t="s">
        <v>3726</v>
      </c>
      <c r="GD633" s="26" t="s">
        <v>3727</v>
      </c>
      <c r="GE633" s="26" t="s">
        <v>2072</v>
      </c>
      <c r="GF633" s="26" t="s">
        <v>3295</v>
      </c>
      <c r="GG633" s="26" t="s">
        <v>1591</v>
      </c>
      <c r="GH633" s="26" t="s">
        <v>3728</v>
      </c>
      <c r="GI633" s="26"/>
      <c r="GJ633" s="26" t="s">
        <v>3729</v>
      </c>
      <c r="GK633" s="26" t="s">
        <v>3730</v>
      </c>
      <c r="GL633" s="26"/>
      <c r="GM633" s="26"/>
      <c r="GN633" s="26"/>
      <c r="GO633" s="26" t="s">
        <v>1647</v>
      </c>
      <c r="GP633" s="26" t="s">
        <v>3731</v>
      </c>
      <c r="GQ633" s="26" t="s">
        <v>3732</v>
      </c>
      <c r="GR633" s="26" t="s">
        <v>3733</v>
      </c>
      <c r="GS633" s="26"/>
      <c r="GT633" s="26" t="s">
        <v>3734</v>
      </c>
      <c r="GU633" s="26"/>
      <c r="GV633" s="26" t="s">
        <v>3735</v>
      </c>
      <c r="GW633" s="26" t="s">
        <v>3736</v>
      </c>
      <c r="GX633" s="26" t="s">
        <v>3737</v>
      </c>
      <c r="GY633" s="26" t="s">
        <v>3556</v>
      </c>
      <c r="GZ633" s="26"/>
      <c r="HA633" s="26" t="s">
        <v>429</v>
      </c>
      <c r="HB633" s="26"/>
      <c r="HC633" s="26"/>
      <c r="HD633" s="26"/>
      <c r="HE633" s="26" t="s">
        <v>3738</v>
      </c>
      <c r="HF633" s="26" t="s">
        <v>3739</v>
      </c>
      <c r="HG633" s="26" t="s">
        <v>3740</v>
      </c>
      <c r="HH633" s="26" t="s">
        <v>1696</v>
      </c>
      <c r="HI633" s="26" t="s">
        <v>3741</v>
      </c>
      <c r="HJ633" s="26" t="s">
        <v>3742</v>
      </c>
      <c r="HK633" s="26"/>
      <c r="HL633" s="26" t="s">
        <v>3743</v>
      </c>
      <c r="HM633" s="26" t="s">
        <v>3744</v>
      </c>
      <c r="HN633" s="26" t="s">
        <v>572</v>
      </c>
      <c r="HO633" s="26"/>
      <c r="HP633" s="26" t="s">
        <v>1695</v>
      </c>
      <c r="HQ633" s="26" t="s">
        <v>1647</v>
      </c>
      <c r="HR633" s="26"/>
      <c r="HS633" s="26" t="s">
        <v>634</v>
      </c>
      <c r="HT633" s="26" t="s">
        <v>635</v>
      </c>
      <c r="HU633" s="26" t="s">
        <v>3745</v>
      </c>
      <c r="HV633" s="26" t="s">
        <v>3746</v>
      </c>
      <c r="HW633" s="26" t="s">
        <v>3747</v>
      </c>
      <c r="HX633" s="26" t="s">
        <v>3153</v>
      </c>
      <c r="HY633" s="26" t="s">
        <v>220</v>
      </c>
      <c r="HZ633" s="26" t="s">
        <v>1734</v>
      </c>
      <c r="IA633" s="26" t="s">
        <v>3748</v>
      </c>
      <c r="IB633" s="26" t="s">
        <v>3749</v>
      </c>
      <c r="IC633" s="26"/>
      <c r="ID633" s="26"/>
      <c r="IE633" s="26" t="s">
        <v>3750</v>
      </c>
      <c r="IF633" s="26"/>
      <c r="IG633" s="26"/>
      <c r="IH633" s="26" t="s">
        <v>3751</v>
      </c>
      <c r="II633" s="26"/>
      <c r="IJ633" s="26" t="s">
        <v>3752</v>
      </c>
      <c r="IK633" s="26" t="s">
        <v>1515</v>
      </c>
      <c r="IL633" s="26"/>
      <c r="IM633" s="26" t="s">
        <v>3753</v>
      </c>
      <c r="IN633" s="26" t="s">
        <v>542</v>
      </c>
      <c r="IO633" s="26" t="s">
        <v>3754</v>
      </c>
      <c r="IP633" s="26"/>
      <c r="IQ633" s="26" t="s">
        <v>1558</v>
      </c>
      <c r="IR633" s="26"/>
      <c r="IS633" s="26" t="s">
        <v>3755</v>
      </c>
      <c r="IT633" s="26" t="s">
        <v>3756</v>
      </c>
      <c r="IU633" s="26"/>
      <c r="IV633" s="26" t="s">
        <v>3757</v>
      </c>
      <c r="IW633" s="26" t="s">
        <v>3758</v>
      </c>
      <c r="IX633" s="26"/>
      <c r="IY633" s="26" t="s">
        <v>3759</v>
      </c>
      <c r="IZ633" s="26"/>
      <c r="JA633" s="26"/>
      <c r="JB633" s="26" t="s">
        <v>3760</v>
      </c>
      <c r="JC633" s="26" t="s">
        <v>3761</v>
      </c>
      <c r="JD633" s="26"/>
      <c r="JE633" s="26" t="s">
        <v>3762</v>
      </c>
      <c r="JF633" s="26"/>
      <c r="JG633" s="26" t="s">
        <v>3763</v>
      </c>
      <c r="JH633" s="26" t="s">
        <v>3764</v>
      </c>
      <c r="JI633" s="26" t="s">
        <v>3765</v>
      </c>
      <c r="JJ633" s="26" t="s">
        <v>3766</v>
      </c>
      <c r="JK633" s="26"/>
      <c r="JL633" s="26" t="s">
        <v>3767</v>
      </c>
      <c r="JM633" s="26" t="s">
        <v>3768</v>
      </c>
      <c r="JN633" s="26" t="s">
        <v>1653</v>
      </c>
      <c r="JO633" s="26"/>
      <c r="JP633" s="26"/>
      <c r="JQ633" s="26"/>
      <c r="JR633" s="26" t="s">
        <v>3769</v>
      </c>
      <c r="JS633" s="26"/>
      <c r="JT633" s="26"/>
      <c r="JU633" s="26" t="s">
        <v>3770</v>
      </c>
      <c r="JV633" s="26" t="s">
        <v>3771</v>
      </c>
      <c r="JW633" s="26" t="s">
        <v>2056</v>
      </c>
      <c r="JX633" s="26" t="s">
        <v>3772</v>
      </c>
      <c r="JY633" s="26" t="s">
        <v>1484</v>
      </c>
      <c r="JZ633" s="26" t="s">
        <v>1913</v>
      </c>
      <c r="KA633" s="26" t="s">
        <v>3773</v>
      </c>
      <c r="KB633" s="26"/>
      <c r="KC633" s="26" t="s">
        <v>3774</v>
      </c>
      <c r="KD633" s="26" t="s">
        <v>3775</v>
      </c>
      <c r="KE633" s="26" t="s">
        <v>3776</v>
      </c>
      <c r="KF633" s="26" t="s">
        <v>3777</v>
      </c>
      <c r="KG633" s="26" t="s">
        <v>3778</v>
      </c>
      <c r="KH633" s="26"/>
      <c r="KI633" s="26" t="s">
        <v>3779</v>
      </c>
      <c r="KJ633" s="26"/>
      <c r="KK633" s="26"/>
      <c r="KL633" s="26" t="s">
        <v>3780</v>
      </c>
      <c r="KM633" s="26" t="s">
        <v>3781</v>
      </c>
      <c r="KN633" s="26"/>
      <c r="KO633" s="26" t="s">
        <v>3782</v>
      </c>
      <c r="KP633" s="26" t="s">
        <v>2343</v>
      </c>
      <c r="KQ633" s="26"/>
      <c r="KR633" s="26" t="s">
        <v>2051</v>
      </c>
      <c r="KS633" s="26"/>
      <c r="KT633" s="26" t="s">
        <v>2539</v>
      </c>
      <c r="KU633" s="26" t="s">
        <v>3783</v>
      </c>
      <c r="KV633" s="26"/>
      <c r="KW633" s="26"/>
      <c r="KX633" s="26"/>
      <c r="KY633" s="26"/>
      <c r="KZ633" s="26" t="s">
        <v>3784</v>
      </c>
      <c r="LA633" s="26" t="s">
        <v>3785</v>
      </c>
      <c r="LB633" s="26" t="s">
        <v>3786</v>
      </c>
      <c r="LC633" s="26" t="s">
        <v>3787</v>
      </c>
      <c r="LD633" s="26" t="s">
        <v>3788</v>
      </c>
      <c r="LE633" s="26" t="s">
        <v>3106</v>
      </c>
      <c r="LF633" s="26" t="s">
        <v>3789</v>
      </c>
      <c r="LG633" s="26" t="s">
        <v>3790</v>
      </c>
      <c r="LH633" s="26" t="s">
        <v>1559</v>
      </c>
      <c r="LI633" s="26" t="s">
        <v>2302</v>
      </c>
      <c r="LJ633" s="26" t="s">
        <v>3791</v>
      </c>
      <c r="LK633" s="26" t="s">
        <v>1531</v>
      </c>
      <c r="LL633" s="26" t="s">
        <v>3792</v>
      </c>
      <c r="LM633" s="26" t="s">
        <v>3793</v>
      </c>
      <c r="LN633" s="26"/>
      <c r="LO633" s="26" t="s">
        <v>3794</v>
      </c>
      <c r="LP633" s="26" t="s">
        <v>3795</v>
      </c>
      <c r="LQ633" s="26" t="s">
        <v>3796</v>
      </c>
      <c r="LR633" s="26" t="s">
        <v>3797</v>
      </c>
      <c r="LS633" s="26" t="s">
        <v>3798</v>
      </c>
      <c r="LT633" s="26" t="s">
        <v>3799</v>
      </c>
      <c r="LU633" s="26"/>
      <c r="LV633" s="26"/>
      <c r="LW633" s="26"/>
      <c r="LX633" s="26"/>
      <c r="LY633" s="26"/>
      <c r="LZ633" s="26"/>
      <c r="MA633" s="26" t="s">
        <v>3800</v>
      </c>
      <c r="MB633" s="26"/>
      <c r="MC633" s="26"/>
      <c r="MD633" s="26" t="s">
        <v>3801</v>
      </c>
      <c r="ME633" s="26"/>
      <c r="MF633" s="26"/>
      <c r="MG633" s="26"/>
      <c r="MH633" s="26"/>
      <c r="MI633" s="26" t="s">
        <v>3802</v>
      </c>
      <c r="MJ633" s="26"/>
      <c r="MK633" s="26"/>
      <c r="ML633" s="26" t="s">
        <v>2072</v>
      </c>
      <c r="MM633" s="26" t="s">
        <v>3803</v>
      </c>
      <c r="MN633" s="26"/>
      <c r="MO633" s="26" t="s">
        <v>3804</v>
      </c>
      <c r="MP633" s="26"/>
      <c r="MQ633" s="26" t="s">
        <v>3805</v>
      </c>
      <c r="MR633" s="26" t="s">
        <v>3806</v>
      </c>
      <c r="MS633" s="26"/>
      <c r="MT633" s="26"/>
      <c r="MU633" s="26"/>
      <c r="MV633" s="26"/>
      <c r="MW633" s="26"/>
      <c r="MX633" s="26"/>
      <c r="MY633" s="26" t="s">
        <v>3807</v>
      </c>
      <c r="MZ633" s="26"/>
      <c r="NA633" s="26"/>
      <c r="NB633" s="26"/>
      <c r="NC633" s="26" t="s">
        <v>3808</v>
      </c>
      <c r="ND633" s="26" t="s">
        <v>3809</v>
      </c>
      <c r="NE633" s="26"/>
      <c r="NF633" s="26"/>
      <c r="NG633" s="26"/>
      <c r="NH633" s="26"/>
      <c r="NI633" s="26"/>
      <c r="NJ633" s="26"/>
      <c r="NK633" s="26"/>
      <c r="NL633" s="26"/>
      <c r="NM633" s="26" t="s">
        <v>3810</v>
      </c>
      <c r="NN633" s="26"/>
      <c r="NO633" s="26"/>
      <c r="NP633" s="26" t="s">
        <v>3811</v>
      </c>
      <c r="NQ633" s="26"/>
      <c r="NR633" s="26"/>
      <c r="NS633" s="26"/>
      <c r="NT633" s="26"/>
      <c r="NU633" s="26"/>
      <c r="NV633" s="26"/>
      <c r="NW633" s="26"/>
      <c r="NX633" s="26" t="s">
        <v>1653</v>
      </c>
      <c r="NY633" s="26" t="s">
        <v>1455</v>
      </c>
      <c r="NZ633" s="26"/>
      <c r="OA633" s="26" t="s">
        <v>3812</v>
      </c>
      <c r="OB633" s="26" t="s">
        <v>3813</v>
      </c>
      <c r="OC633" s="26" t="s">
        <v>1692</v>
      </c>
      <c r="OD633" s="26"/>
      <c r="OE633" s="26" t="s">
        <v>3814</v>
      </c>
      <c r="OF633" s="26"/>
      <c r="OG633" s="26" t="s">
        <v>3815</v>
      </c>
      <c r="OH633" s="26" t="s">
        <v>3816</v>
      </c>
      <c r="OI633" s="26" t="s">
        <v>1746</v>
      </c>
      <c r="OJ633" s="26" t="s">
        <v>2532</v>
      </c>
      <c r="OK633" s="26" t="s">
        <v>3817</v>
      </c>
      <c r="OL633" s="26" t="s">
        <v>3818</v>
      </c>
      <c r="OM633" s="26" t="s">
        <v>3819</v>
      </c>
      <c r="ON633" s="26" t="s">
        <v>3820</v>
      </c>
      <c r="OO633" s="26"/>
      <c r="OP633" s="26"/>
      <c r="OQ633" s="26" t="s">
        <v>3821</v>
      </c>
      <c r="OR633" s="26" t="s">
        <v>3822</v>
      </c>
      <c r="OS633" s="26" t="s">
        <v>3823</v>
      </c>
      <c r="OT633" s="26" t="s">
        <v>3824</v>
      </c>
      <c r="OU633" s="26" t="s">
        <v>3775</v>
      </c>
      <c r="OV633" s="26" t="s">
        <v>3825</v>
      </c>
      <c r="OW633" s="26" t="s">
        <v>3826</v>
      </c>
      <c r="OX633" s="26" t="s">
        <v>3827</v>
      </c>
      <c r="OY633" s="26" t="s">
        <v>3828</v>
      </c>
      <c r="OZ633" s="26" t="s">
        <v>1935</v>
      </c>
      <c r="PA633" s="26"/>
      <c r="PB633" s="26" t="s">
        <v>2167</v>
      </c>
      <c r="PC633" s="26" t="s">
        <v>3829</v>
      </c>
      <c r="PD633" s="26" t="s">
        <v>3830</v>
      </c>
      <c r="PE633" s="26" t="s">
        <v>3831</v>
      </c>
      <c r="PF633" s="26" t="s">
        <v>3832</v>
      </c>
      <c r="PG633" s="26" t="s">
        <v>1799</v>
      </c>
      <c r="PH633" s="26" t="s">
        <v>2501</v>
      </c>
      <c r="PI633" s="26" t="s">
        <v>3833</v>
      </c>
      <c r="PJ633" s="26" t="s">
        <v>3834</v>
      </c>
      <c r="PK633" s="26" t="s">
        <v>3835</v>
      </c>
      <c r="PL633" s="26" t="s">
        <v>2067</v>
      </c>
      <c r="PM633" s="26" t="s">
        <v>3836</v>
      </c>
      <c r="PN633" s="26" t="s">
        <v>3837</v>
      </c>
      <c r="PO633" s="26" t="s">
        <v>3838</v>
      </c>
      <c r="PP633" s="26" t="s">
        <v>3839</v>
      </c>
      <c r="PQ633" s="26" t="s">
        <v>3840</v>
      </c>
      <c r="PR633" s="26"/>
      <c r="PS633" s="26" t="s">
        <v>3841</v>
      </c>
      <c r="PT633" s="26"/>
      <c r="PU633" s="26"/>
      <c r="PV633" s="26" t="s">
        <v>3842</v>
      </c>
      <c r="PW633" s="26" t="s">
        <v>3843</v>
      </c>
      <c r="PX633" s="26"/>
      <c r="PY633" s="26" t="s">
        <v>360</v>
      </c>
      <c r="PZ633" s="26"/>
      <c r="QA633" s="26" t="s">
        <v>401</v>
      </c>
      <c r="QB633" s="26" t="s">
        <v>1446</v>
      </c>
      <c r="QC633" s="26" t="s">
        <v>3844</v>
      </c>
      <c r="QD633" s="26" t="s">
        <v>1807</v>
      </c>
      <c r="QE633" s="26" t="s">
        <v>3845</v>
      </c>
      <c r="QF633" s="26" t="s">
        <v>2480</v>
      </c>
      <c r="QG633" s="26"/>
      <c r="QH633" s="26" t="s">
        <v>3846</v>
      </c>
      <c r="QI633" s="26"/>
      <c r="QJ633" s="26" t="s">
        <v>3847</v>
      </c>
      <c r="QK633" s="26" t="s">
        <v>3848</v>
      </c>
      <c r="QL633" s="26" t="s">
        <v>1913</v>
      </c>
      <c r="QM633" s="26"/>
      <c r="QN633" s="26"/>
      <c r="QO633" s="26" t="s">
        <v>3849</v>
      </c>
      <c r="QP633" s="26" t="s">
        <v>1681</v>
      </c>
      <c r="QQ633" s="26" t="s">
        <v>3850</v>
      </c>
      <c r="QR633" s="26" t="s">
        <v>3851</v>
      </c>
      <c r="QS633" s="26"/>
      <c r="QT633" s="26" t="s">
        <v>3852</v>
      </c>
      <c r="QU633" s="26"/>
      <c r="QV633" s="26" t="s">
        <v>3607</v>
      </c>
      <c r="QW633" s="26" t="s">
        <v>3853</v>
      </c>
      <c r="QX633" s="26" t="s">
        <v>3854</v>
      </c>
      <c r="QY633" s="26"/>
      <c r="QZ633" s="26"/>
      <c r="RA633" s="26" t="s">
        <v>3855</v>
      </c>
      <c r="RB633" s="26" t="s">
        <v>3856</v>
      </c>
      <c r="RC633" s="26"/>
      <c r="RD633" s="26"/>
      <c r="RE633" s="26"/>
      <c r="RF633" s="26"/>
      <c r="RG633" s="26" t="s">
        <v>3857</v>
      </c>
      <c r="RH633" s="26"/>
      <c r="RI633" s="26" t="s">
        <v>3418</v>
      </c>
      <c r="RJ633" s="26"/>
      <c r="RK633" s="26"/>
      <c r="RL633" s="26"/>
      <c r="RM633" s="26"/>
      <c r="RN633" s="26" t="s">
        <v>3858</v>
      </c>
      <c r="RO633" s="26" t="s">
        <v>3859</v>
      </c>
      <c r="RP633" s="26" t="s">
        <v>3860</v>
      </c>
      <c r="RQ633" s="26" t="s">
        <v>1990</v>
      </c>
      <c r="RR633" s="26"/>
      <c r="RS633" s="26" t="s">
        <v>3861</v>
      </c>
      <c r="RT633" s="26"/>
      <c r="RU633" s="26"/>
      <c r="RV633" s="26" t="s">
        <v>3862</v>
      </c>
      <c r="RW633" s="26" t="s">
        <v>3863</v>
      </c>
      <c r="RX633" s="26" t="s">
        <v>3864</v>
      </c>
      <c r="RY633" s="26"/>
      <c r="RZ633" s="26"/>
      <c r="SA633" s="26" t="s">
        <v>3865</v>
      </c>
      <c r="SB633" s="26" t="s">
        <v>2958</v>
      </c>
      <c r="SC633" s="26" t="s">
        <v>3866</v>
      </c>
      <c r="SD633" s="26" t="s">
        <v>3867</v>
      </c>
      <c r="SE633" s="26" t="s">
        <v>3868</v>
      </c>
      <c r="SF633" s="26"/>
      <c r="SG633" s="26" t="s">
        <v>2969</v>
      </c>
      <c r="SH633" s="26"/>
      <c r="SI633" s="26" t="s">
        <v>3869</v>
      </c>
      <c r="SJ633" s="26" t="s">
        <v>3870</v>
      </c>
      <c r="SK633" s="26"/>
      <c r="SL633" s="26" t="s">
        <v>1653</v>
      </c>
      <c r="SM633" s="26" t="s">
        <v>3871</v>
      </c>
      <c r="SN633" s="26" t="s">
        <v>3872</v>
      </c>
      <c r="SO633" s="26" t="s">
        <v>578</v>
      </c>
      <c r="SP633" s="26"/>
      <c r="SQ633" s="26" t="s">
        <v>3873</v>
      </c>
      <c r="SR633" s="26"/>
      <c r="SS633" s="26" t="s">
        <v>3874</v>
      </c>
      <c r="ST633" s="26" t="s">
        <v>3330</v>
      </c>
      <c r="SU633" s="26" t="s">
        <v>3875</v>
      </c>
      <c r="SV633" s="26" t="s">
        <v>3876</v>
      </c>
      <c r="SW633" s="26" t="s">
        <v>3877</v>
      </c>
      <c r="SX633" s="26"/>
      <c r="SY633" s="26"/>
      <c r="SZ633" s="26" t="s">
        <v>3878</v>
      </c>
      <c r="TA633" s="26" t="s">
        <v>3879</v>
      </c>
      <c r="TB633" s="26"/>
      <c r="TC633" s="26" t="s">
        <v>3880</v>
      </c>
      <c r="TD633" s="26"/>
      <c r="TE633" s="26" t="s">
        <v>3881</v>
      </c>
      <c r="TF633" s="26"/>
      <c r="TG633" s="26" t="s">
        <v>3882</v>
      </c>
      <c r="TH633" s="26" t="s">
        <v>3221</v>
      </c>
      <c r="TI633" s="26"/>
      <c r="TJ633" s="26"/>
      <c r="TK633" s="26" t="s">
        <v>3883</v>
      </c>
      <c r="TL633" s="26" t="s">
        <v>1459</v>
      </c>
      <c r="TM633" s="26" t="s">
        <v>3884</v>
      </c>
      <c r="TN633" s="26"/>
      <c r="TO633" s="26"/>
      <c r="TP633" s="26" t="s">
        <v>3885</v>
      </c>
      <c r="TQ633" s="26"/>
      <c r="TR633" s="26" t="s">
        <v>3886</v>
      </c>
      <c r="TS633" s="26" t="s">
        <v>3887</v>
      </c>
      <c r="TT633" s="26"/>
      <c r="TU633" s="26" t="s">
        <v>3888</v>
      </c>
      <c r="TV633" s="26" t="s">
        <v>3889</v>
      </c>
      <c r="TW633" s="26" t="s">
        <v>3890</v>
      </c>
      <c r="TX633" s="26" t="s">
        <v>3891</v>
      </c>
      <c r="TY633" s="26" t="s">
        <v>3892</v>
      </c>
      <c r="TZ633" s="26" t="s">
        <v>3893</v>
      </c>
      <c r="UA633" s="26" t="s">
        <v>1465</v>
      </c>
      <c r="UB633" s="26"/>
      <c r="UC633" s="26"/>
      <c r="UD633" s="26" t="s">
        <v>3894</v>
      </c>
      <c r="UE633" s="26"/>
      <c r="UF633" s="26"/>
      <c r="UG633" s="26" t="s">
        <v>3895</v>
      </c>
      <c r="UH633" s="26"/>
      <c r="UI633" s="26" t="s">
        <v>3896</v>
      </c>
      <c r="UJ633" s="26"/>
      <c r="UK633" s="26" t="s">
        <v>3897</v>
      </c>
      <c r="UL633" s="26" t="s">
        <v>3898</v>
      </c>
      <c r="UM633" s="26" t="s">
        <v>3899</v>
      </c>
      <c r="UN633" s="26"/>
      <c r="UO633" s="26"/>
      <c r="UP633" s="26"/>
      <c r="UQ633" s="26"/>
      <c r="UR633" s="26"/>
      <c r="US633" s="26" t="s">
        <v>3900</v>
      </c>
      <c r="UT633" s="26" t="s">
        <v>1746</v>
      </c>
      <c r="UU633" s="26"/>
      <c r="UV633" s="26"/>
      <c r="UW633" s="26" t="s">
        <v>3901</v>
      </c>
      <c r="UX633" s="26" t="s">
        <v>3902</v>
      </c>
      <c r="UY633" s="26" t="s">
        <v>3903</v>
      </c>
      <c r="UZ633" s="26" t="s">
        <v>3904</v>
      </c>
      <c r="VA633" s="26"/>
      <c r="VB633" s="26"/>
      <c r="VC633" s="26"/>
      <c r="VD633" s="26" t="s">
        <v>2023</v>
      </c>
      <c r="VE633" s="26" t="s">
        <v>3905</v>
      </c>
      <c r="VF633" s="26" t="s">
        <v>3906</v>
      </c>
      <c r="VG633" s="26"/>
      <c r="VH633" s="26"/>
      <c r="VI633" s="26" t="s">
        <v>3907</v>
      </c>
      <c r="VJ633" s="26" t="s">
        <v>3908</v>
      </c>
      <c r="VK633" s="26" t="s">
        <v>3909</v>
      </c>
      <c r="VL633" s="26"/>
      <c r="VM633" s="26"/>
      <c r="VN633" s="26"/>
      <c r="VO633" s="26"/>
      <c r="VP633" s="26"/>
      <c r="VQ633" s="26"/>
      <c r="VR633" s="26"/>
      <c r="VS633" s="26"/>
      <c r="VT633" s="26" t="s">
        <v>3910</v>
      </c>
      <c r="VU633" s="26"/>
      <c r="VV633" s="26"/>
      <c r="VW633" s="26"/>
      <c r="VX633" s="26"/>
      <c r="VY633" s="26"/>
      <c r="VZ633" s="26"/>
      <c r="WA633" s="26"/>
      <c r="WB633" s="26"/>
      <c r="WC633" s="26"/>
      <c r="WD633" s="26"/>
      <c r="WE633" s="26"/>
      <c r="WF633" s="26"/>
      <c r="WG633" s="26"/>
      <c r="WH633" s="26" t="s">
        <v>258</v>
      </c>
      <c r="WI633" s="26"/>
      <c r="WJ633" s="26" t="s">
        <v>3911</v>
      </c>
      <c r="WK633" s="26"/>
    </row>
    <row r="634" spans="1:609" x14ac:dyDescent="0.25">
      <c r="A634" s="26"/>
      <c r="B634" s="26"/>
      <c r="C634" s="26"/>
      <c r="D634" s="26" t="s">
        <v>3912</v>
      </c>
      <c r="E634" s="26"/>
      <c r="F634" s="26"/>
      <c r="G634" s="26" t="s">
        <v>3913</v>
      </c>
      <c r="H634" s="26" t="s">
        <v>3914</v>
      </c>
      <c r="I634" s="26" t="s">
        <v>3915</v>
      </c>
      <c r="J634" s="26"/>
      <c r="K634" s="26" t="s">
        <v>3418</v>
      </c>
      <c r="L634" s="26" t="s">
        <v>3916</v>
      </c>
      <c r="M634" s="26"/>
      <c r="N634" s="26" t="s">
        <v>3917</v>
      </c>
      <c r="O634" s="26"/>
      <c r="P634" s="26"/>
      <c r="Q634" s="26"/>
      <c r="R634" s="26"/>
      <c r="S634" s="26" t="s">
        <v>3918</v>
      </c>
      <c r="T634" s="26" t="s">
        <v>3919</v>
      </c>
      <c r="U634" s="26" t="s">
        <v>1954</v>
      </c>
      <c r="V634" s="26"/>
      <c r="W634" s="26"/>
      <c r="X634" s="26" t="s">
        <v>3920</v>
      </c>
      <c r="Y634" s="26" t="s">
        <v>3921</v>
      </c>
      <c r="Z634" s="26" t="s">
        <v>2806</v>
      </c>
      <c r="AA634" s="26" t="s">
        <v>2572</v>
      </c>
      <c r="AB634" s="26"/>
      <c r="AC634" s="26" t="s">
        <v>3922</v>
      </c>
      <c r="AD634" s="26" t="s">
        <v>3777</v>
      </c>
      <c r="AE634" s="26" t="s">
        <v>372</v>
      </c>
      <c r="AF634" s="26" t="s">
        <v>3923</v>
      </c>
      <c r="AG634" s="26" t="s">
        <v>410</v>
      </c>
      <c r="AH634" s="26" t="s">
        <v>3924</v>
      </c>
      <c r="AI634" s="26" t="s">
        <v>3925</v>
      </c>
      <c r="AJ634" s="26" t="s">
        <v>3926</v>
      </c>
      <c r="AK634" s="26"/>
      <c r="AL634" s="26"/>
      <c r="AM634" s="26" t="s">
        <v>3927</v>
      </c>
      <c r="AN634" s="26" t="s">
        <v>3928</v>
      </c>
      <c r="AO634" s="26" t="s">
        <v>3929</v>
      </c>
      <c r="AP634" s="26"/>
      <c r="AQ634" s="26"/>
      <c r="AR634" s="26" t="s">
        <v>3930</v>
      </c>
      <c r="AS634" s="26" t="s">
        <v>1696</v>
      </c>
      <c r="AT634" s="26"/>
      <c r="AU634" s="26"/>
      <c r="AV634" s="26" t="s">
        <v>3931</v>
      </c>
      <c r="AW634" s="26"/>
      <c r="AX634" s="26"/>
      <c r="AY634" s="26"/>
      <c r="AZ634" s="26"/>
      <c r="BA634" s="26"/>
      <c r="BB634" s="26" t="s">
        <v>3932</v>
      </c>
      <c r="BC634" s="26" t="s">
        <v>3933</v>
      </c>
      <c r="BD634" s="26" t="s">
        <v>1802</v>
      </c>
      <c r="BE634" s="26" t="s">
        <v>3934</v>
      </c>
      <c r="BF634" s="26" t="s">
        <v>3888</v>
      </c>
      <c r="BG634" s="26" t="s">
        <v>3935</v>
      </c>
      <c r="BH634" s="26" t="s">
        <v>2051</v>
      </c>
      <c r="BI634" s="26"/>
      <c r="BJ634" s="26"/>
      <c r="BK634" s="26" t="s">
        <v>3936</v>
      </c>
      <c r="BL634" s="26" t="s">
        <v>2530</v>
      </c>
      <c r="BM634" s="26" t="s">
        <v>3937</v>
      </c>
      <c r="BN634" s="26"/>
      <c r="BO634" s="26" t="s">
        <v>3938</v>
      </c>
      <c r="BP634" s="26" t="s">
        <v>1579</v>
      </c>
      <c r="BQ634" s="26" t="s">
        <v>3939</v>
      </c>
      <c r="BR634" s="26"/>
      <c r="BS634" s="26"/>
      <c r="BT634" s="26" t="s">
        <v>3940</v>
      </c>
      <c r="BU634" s="26" t="s">
        <v>3941</v>
      </c>
      <c r="BV634" s="26" t="s">
        <v>3942</v>
      </c>
      <c r="BW634" s="26"/>
      <c r="BX634" s="26" t="s">
        <v>3943</v>
      </c>
      <c r="BY634" s="26" t="s">
        <v>3944</v>
      </c>
      <c r="BZ634" s="26" t="s">
        <v>403</v>
      </c>
      <c r="CA634" s="26" t="s">
        <v>462</v>
      </c>
      <c r="CB634" s="26" t="s">
        <v>3945</v>
      </c>
      <c r="CC634" s="26" t="s">
        <v>3946</v>
      </c>
      <c r="CD634" s="26" t="s">
        <v>3044</v>
      </c>
      <c r="CE634" s="26" t="s">
        <v>3947</v>
      </c>
      <c r="CF634" s="26"/>
      <c r="CG634" s="26"/>
      <c r="CH634" s="26" t="s">
        <v>1620</v>
      </c>
      <c r="CI634" s="26" t="s">
        <v>3948</v>
      </c>
      <c r="CJ634" s="26"/>
      <c r="CK634" s="26" t="s">
        <v>2530</v>
      </c>
      <c r="CL634" s="26" t="s">
        <v>307</v>
      </c>
      <c r="CM634" s="26" t="s">
        <v>3949</v>
      </c>
      <c r="CN634" s="26" t="s">
        <v>3950</v>
      </c>
      <c r="CO634" s="26" t="s">
        <v>1605</v>
      </c>
      <c r="CP634" s="26" t="s">
        <v>2072</v>
      </c>
      <c r="CQ634" s="26" t="s">
        <v>3951</v>
      </c>
      <c r="CR634" s="26" t="s">
        <v>3952</v>
      </c>
      <c r="CS634" s="26" t="s">
        <v>3953</v>
      </c>
      <c r="CT634" s="26" t="s">
        <v>3954</v>
      </c>
      <c r="CU634" s="26" t="s">
        <v>3955</v>
      </c>
      <c r="CV634" s="26" t="s">
        <v>3956</v>
      </c>
      <c r="CW634" s="26" t="s">
        <v>3449</v>
      </c>
      <c r="CX634" s="26" t="s">
        <v>3957</v>
      </c>
      <c r="CY634" s="26"/>
      <c r="CZ634" s="26"/>
      <c r="DA634" s="26" t="s">
        <v>3958</v>
      </c>
      <c r="DB634" s="26" t="s">
        <v>266</v>
      </c>
      <c r="DC634" s="26"/>
      <c r="DD634" s="26"/>
      <c r="DE634" s="26" t="s">
        <v>3959</v>
      </c>
      <c r="DF634" s="26"/>
      <c r="DG634" s="26" t="s">
        <v>266</v>
      </c>
      <c r="DH634" s="26" t="s">
        <v>3960</v>
      </c>
      <c r="DI634" s="26" t="s">
        <v>3961</v>
      </c>
      <c r="DJ634" s="26" t="s">
        <v>3962</v>
      </c>
      <c r="DK634" s="26"/>
      <c r="DL634" s="26" t="s">
        <v>3963</v>
      </c>
      <c r="DM634" s="26" t="s">
        <v>2644</v>
      </c>
      <c r="DN634" s="26" t="s">
        <v>3964</v>
      </c>
      <c r="DO634" s="26" t="s">
        <v>3965</v>
      </c>
      <c r="DP634" s="26" t="s">
        <v>3966</v>
      </c>
      <c r="DQ634" s="26" t="s">
        <v>3513</v>
      </c>
      <c r="DR634" s="26"/>
      <c r="DS634" s="26" t="s">
        <v>269</v>
      </c>
      <c r="DT634" s="26"/>
      <c r="DU634" s="26" t="s">
        <v>3967</v>
      </c>
      <c r="DV634" s="26"/>
      <c r="DW634" s="26" t="s">
        <v>3968</v>
      </c>
      <c r="DX634" s="26" t="s">
        <v>3969</v>
      </c>
      <c r="DY634" s="26" t="s">
        <v>3970</v>
      </c>
      <c r="DZ634" s="26" t="s">
        <v>1989</v>
      </c>
      <c r="EA634" s="26" t="s">
        <v>3971</v>
      </c>
      <c r="EB634" s="26" t="s">
        <v>3972</v>
      </c>
      <c r="EC634" s="26" t="s">
        <v>455</v>
      </c>
      <c r="ED634" s="26" t="s">
        <v>3433</v>
      </c>
      <c r="EE634" s="26" t="s">
        <v>3973</v>
      </c>
      <c r="EF634" s="26" t="s">
        <v>3974</v>
      </c>
      <c r="EG634" s="26" t="s">
        <v>3975</v>
      </c>
      <c r="EH634" s="26" t="s">
        <v>3976</v>
      </c>
      <c r="EI634" s="26" t="s">
        <v>1470</v>
      </c>
      <c r="EJ634" s="26" t="s">
        <v>3977</v>
      </c>
      <c r="EK634" s="26" t="s">
        <v>2539</v>
      </c>
      <c r="EL634" s="26" t="s">
        <v>3978</v>
      </c>
      <c r="EM634" s="26" t="s">
        <v>3979</v>
      </c>
      <c r="EN634" s="26" t="s">
        <v>247</v>
      </c>
      <c r="EO634" s="26" t="s">
        <v>3980</v>
      </c>
      <c r="EP634" s="26"/>
      <c r="EQ634" s="26"/>
      <c r="ER634" s="26"/>
      <c r="ES634" s="26"/>
      <c r="ET634" s="26"/>
      <c r="EU634" s="26"/>
      <c r="EV634" s="26"/>
      <c r="EW634" s="26"/>
      <c r="EX634" s="26"/>
      <c r="EY634" s="26"/>
      <c r="EZ634" s="26"/>
      <c r="FA634" s="26"/>
      <c r="FB634" s="26"/>
      <c r="FC634" s="26"/>
      <c r="FD634" s="26"/>
      <c r="FE634" s="26" t="s">
        <v>3540</v>
      </c>
      <c r="FF634" s="26"/>
      <c r="FG634" s="26" t="s">
        <v>3981</v>
      </c>
      <c r="FH634" s="26" t="s">
        <v>3982</v>
      </c>
      <c r="FI634" s="26" t="s">
        <v>3983</v>
      </c>
      <c r="FJ634" s="26" t="s">
        <v>3984</v>
      </c>
      <c r="FK634" s="26"/>
      <c r="FL634" s="26"/>
      <c r="FM634" s="26"/>
      <c r="FN634" s="26" t="s">
        <v>3985</v>
      </c>
      <c r="FO634" s="26"/>
      <c r="FP634" s="26"/>
      <c r="FQ634" s="26"/>
      <c r="FR634" s="26" t="s">
        <v>3986</v>
      </c>
      <c r="FS634" s="26"/>
      <c r="FT634" s="26" t="s">
        <v>3987</v>
      </c>
      <c r="FU634" s="26"/>
      <c r="FV634" s="26" t="s">
        <v>3217</v>
      </c>
      <c r="FW634" s="26" t="s">
        <v>2072</v>
      </c>
      <c r="FX634" s="26" t="s">
        <v>3988</v>
      </c>
      <c r="FY634" s="26"/>
      <c r="FZ634" s="26" t="s">
        <v>3989</v>
      </c>
      <c r="GA634" s="26" t="s">
        <v>2343</v>
      </c>
      <c r="GB634" s="26"/>
      <c r="GC634" s="26" t="s">
        <v>3990</v>
      </c>
      <c r="GD634" s="26" t="s">
        <v>3991</v>
      </c>
      <c r="GE634" s="26" t="s">
        <v>3992</v>
      </c>
      <c r="GF634" s="26" t="s">
        <v>3993</v>
      </c>
      <c r="GG634" s="26" t="s">
        <v>2292</v>
      </c>
      <c r="GH634" s="26" t="s">
        <v>3994</v>
      </c>
      <c r="GI634" s="26"/>
      <c r="GJ634" s="26" t="s">
        <v>3995</v>
      </c>
      <c r="GK634" s="26" t="s">
        <v>3996</v>
      </c>
      <c r="GL634" s="26"/>
      <c r="GM634" s="26"/>
      <c r="GN634" s="26"/>
      <c r="GO634" s="26" t="s">
        <v>3997</v>
      </c>
      <c r="GP634" s="26" t="s">
        <v>1530</v>
      </c>
      <c r="GQ634" s="26" t="s">
        <v>3998</v>
      </c>
      <c r="GR634" s="26"/>
      <c r="GS634" s="26"/>
      <c r="GT634" s="26" t="s">
        <v>3999</v>
      </c>
      <c r="GU634" s="26"/>
      <c r="GV634" s="26" t="s">
        <v>1647</v>
      </c>
      <c r="GW634" s="26" t="s">
        <v>4000</v>
      </c>
      <c r="GX634" s="26" t="s">
        <v>362</v>
      </c>
      <c r="GY634" s="26" t="s">
        <v>4001</v>
      </c>
      <c r="GZ634" s="26"/>
      <c r="HA634" s="26" t="s">
        <v>4002</v>
      </c>
      <c r="HB634" s="26"/>
      <c r="HC634" s="26"/>
      <c r="HD634" s="26"/>
      <c r="HE634" s="26" t="s">
        <v>3827</v>
      </c>
      <c r="HF634" s="26" t="s">
        <v>4003</v>
      </c>
      <c r="HG634" s="26" t="s">
        <v>1653</v>
      </c>
      <c r="HH634" s="26" t="s">
        <v>4004</v>
      </c>
      <c r="HI634" s="26" t="s">
        <v>4005</v>
      </c>
      <c r="HJ634" s="26" t="s">
        <v>2357</v>
      </c>
      <c r="HK634" s="26"/>
      <c r="HL634" s="26" t="s">
        <v>562</v>
      </c>
      <c r="HM634" s="26" t="s">
        <v>1906</v>
      </c>
      <c r="HN634" s="26" t="s">
        <v>4006</v>
      </c>
      <c r="HO634" s="26"/>
      <c r="HP634" s="26" t="s">
        <v>4007</v>
      </c>
      <c r="HQ634" s="26" t="s">
        <v>4008</v>
      </c>
      <c r="HR634" s="26"/>
      <c r="HS634" s="26"/>
      <c r="HT634" s="26"/>
      <c r="HU634" s="26" t="s">
        <v>4009</v>
      </c>
      <c r="HV634" s="26" t="s">
        <v>4010</v>
      </c>
      <c r="HW634" s="26" t="s">
        <v>4011</v>
      </c>
      <c r="HX634" s="26" t="s">
        <v>2453</v>
      </c>
      <c r="HY634" s="26" t="s">
        <v>4012</v>
      </c>
      <c r="HZ634" s="26" t="s">
        <v>1913</v>
      </c>
      <c r="IA634" s="26" t="s">
        <v>1717</v>
      </c>
      <c r="IB634" s="26" t="s">
        <v>4013</v>
      </c>
      <c r="IC634" s="26"/>
      <c r="ID634" s="26"/>
      <c r="IE634" s="26"/>
      <c r="IF634" s="26"/>
      <c r="IG634" s="26"/>
      <c r="IH634" s="26" t="s">
        <v>4014</v>
      </c>
      <c r="II634" s="26"/>
      <c r="IJ634" s="26" t="s">
        <v>4015</v>
      </c>
      <c r="IK634" s="26" t="s">
        <v>4016</v>
      </c>
      <c r="IL634" s="26"/>
      <c r="IM634" s="26" t="s">
        <v>4017</v>
      </c>
      <c r="IN634" s="26" t="s">
        <v>4018</v>
      </c>
      <c r="IO634" s="26"/>
      <c r="IP634" s="26"/>
      <c r="IQ634" s="26" t="s">
        <v>4019</v>
      </c>
      <c r="IR634" s="26"/>
      <c r="IS634" s="26" t="s">
        <v>590</v>
      </c>
      <c r="IT634" s="26"/>
      <c r="IU634" s="26"/>
      <c r="IV634" s="26" t="s">
        <v>4020</v>
      </c>
      <c r="IW634" s="26" t="s">
        <v>4021</v>
      </c>
      <c r="IX634" s="26"/>
      <c r="IY634" s="26" t="s">
        <v>2343</v>
      </c>
      <c r="IZ634" s="26"/>
      <c r="JA634" s="26"/>
      <c r="JB634" s="26" t="s">
        <v>4022</v>
      </c>
      <c r="JC634" s="26" t="s">
        <v>4023</v>
      </c>
      <c r="JD634" s="26"/>
      <c r="JE634" s="26"/>
      <c r="JF634" s="26"/>
      <c r="JG634" s="26" t="s">
        <v>1459</v>
      </c>
      <c r="JH634" s="26"/>
      <c r="JI634" s="26" t="s">
        <v>4024</v>
      </c>
      <c r="JJ634" s="26" t="s">
        <v>1742</v>
      </c>
      <c r="JK634" s="26"/>
      <c r="JL634" s="26" t="s">
        <v>4025</v>
      </c>
      <c r="JM634" s="26" t="s">
        <v>2343</v>
      </c>
      <c r="JN634" s="26" t="s">
        <v>4026</v>
      </c>
      <c r="JO634" s="26"/>
      <c r="JP634" s="26"/>
      <c r="JQ634" s="26"/>
      <c r="JR634" s="26" t="s">
        <v>2787</v>
      </c>
      <c r="JS634" s="26"/>
      <c r="JT634" s="26"/>
      <c r="JU634" s="26" t="s">
        <v>4027</v>
      </c>
      <c r="JV634" s="26" t="s">
        <v>1541</v>
      </c>
      <c r="JW634" s="26" t="s">
        <v>1515</v>
      </c>
      <c r="JX634" s="26" t="s">
        <v>4028</v>
      </c>
      <c r="JY634" s="26" t="s">
        <v>4029</v>
      </c>
      <c r="JZ634" s="26" t="s">
        <v>4030</v>
      </c>
      <c r="KA634" s="26" t="s">
        <v>4031</v>
      </c>
      <c r="KB634" s="26"/>
      <c r="KC634" s="26" t="s">
        <v>4032</v>
      </c>
      <c r="KD634" s="26"/>
      <c r="KE634" s="26" t="s">
        <v>4033</v>
      </c>
      <c r="KF634" s="26" t="s">
        <v>4034</v>
      </c>
      <c r="KG634" s="26" t="s">
        <v>511</v>
      </c>
      <c r="KH634" s="26"/>
      <c r="KI634" s="26" t="s">
        <v>4035</v>
      </c>
      <c r="KJ634" s="26"/>
      <c r="KK634" s="26"/>
      <c r="KL634" s="26" t="s">
        <v>4036</v>
      </c>
      <c r="KM634" s="26" t="s">
        <v>4037</v>
      </c>
      <c r="KN634" s="26"/>
      <c r="KO634" s="26" t="s">
        <v>4038</v>
      </c>
      <c r="KP634" s="26" t="s">
        <v>4039</v>
      </c>
      <c r="KQ634" s="26"/>
      <c r="KR634" s="26" t="s">
        <v>4040</v>
      </c>
      <c r="KS634" s="26"/>
      <c r="KT634" s="26" t="s">
        <v>2723</v>
      </c>
      <c r="KU634" s="26" t="s">
        <v>4041</v>
      </c>
      <c r="KV634" s="26"/>
      <c r="KW634" s="26"/>
      <c r="KX634" s="26"/>
      <c r="KY634" s="26"/>
      <c r="KZ634" s="26" t="s">
        <v>4042</v>
      </c>
      <c r="LA634" s="26" t="s">
        <v>4043</v>
      </c>
      <c r="LB634" s="26" t="s">
        <v>4044</v>
      </c>
      <c r="LC634" s="26" t="s">
        <v>4045</v>
      </c>
      <c r="LD634" s="26" t="s">
        <v>4046</v>
      </c>
      <c r="LE634" s="26" t="s">
        <v>4047</v>
      </c>
      <c r="LF634" s="26" t="s">
        <v>4048</v>
      </c>
      <c r="LG634" s="26" t="s">
        <v>4049</v>
      </c>
      <c r="LH634" s="26" t="s">
        <v>4050</v>
      </c>
      <c r="LI634" s="26" t="s">
        <v>1717</v>
      </c>
      <c r="LJ634" s="26" t="s">
        <v>4051</v>
      </c>
      <c r="LK634" s="26" t="s">
        <v>1992</v>
      </c>
      <c r="LL634" s="26" t="s">
        <v>4052</v>
      </c>
      <c r="LM634" s="26" t="s">
        <v>4053</v>
      </c>
      <c r="LN634" s="26"/>
      <c r="LO634" s="26"/>
      <c r="LP634" s="26" t="s">
        <v>4054</v>
      </c>
      <c r="LQ634" s="26"/>
      <c r="LR634" s="26" t="s">
        <v>4055</v>
      </c>
      <c r="LS634" s="26" t="s">
        <v>4056</v>
      </c>
      <c r="LT634" s="26" t="s">
        <v>4057</v>
      </c>
      <c r="LU634" s="26"/>
      <c r="LV634" s="26"/>
      <c r="LW634" s="26"/>
      <c r="LX634" s="26"/>
      <c r="LY634" s="26"/>
      <c r="LZ634" s="26"/>
      <c r="MA634" s="26" t="s">
        <v>4058</v>
      </c>
      <c r="MB634" s="26"/>
      <c r="MC634" s="26"/>
      <c r="MD634" s="26"/>
      <c r="ME634" s="26"/>
      <c r="MF634" s="26"/>
      <c r="MG634" s="26"/>
      <c r="MH634" s="26"/>
      <c r="MI634" s="26" t="s">
        <v>526</v>
      </c>
      <c r="MJ634" s="26"/>
      <c r="MK634" s="26"/>
      <c r="ML634" s="26" t="s">
        <v>2107</v>
      </c>
      <c r="MM634" s="26" t="s">
        <v>4059</v>
      </c>
      <c r="MN634" s="26"/>
      <c r="MO634" s="26" t="s">
        <v>4060</v>
      </c>
      <c r="MP634" s="26"/>
      <c r="MQ634" s="26" t="s">
        <v>2051</v>
      </c>
      <c r="MR634" s="26"/>
      <c r="MS634" s="26"/>
      <c r="MT634" s="26"/>
      <c r="MU634" s="26"/>
      <c r="MV634" s="26"/>
      <c r="MW634" s="26"/>
      <c r="MX634" s="26"/>
      <c r="MY634" s="26"/>
      <c r="MZ634" s="26"/>
      <c r="NA634" s="26"/>
      <c r="NB634" s="26"/>
      <c r="NC634" s="26" t="s">
        <v>4061</v>
      </c>
      <c r="ND634" s="26" t="s">
        <v>4062</v>
      </c>
      <c r="NE634" s="26"/>
      <c r="NF634" s="26"/>
      <c r="NG634" s="26"/>
      <c r="NH634" s="26"/>
      <c r="NI634" s="26"/>
      <c r="NJ634" s="26"/>
      <c r="NK634" s="26"/>
      <c r="NL634" s="26"/>
      <c r="NM634" s="26" t="s">
        <v>4063</v>
      </c>
      <c r="NN634" s="26"/>
      <c r="NO634" s="26"/>
      <c r="NP634" s="26" t="s">
        <v>4064</v>
      </c>
      <c r="NQ634" s="26"/>
      <c r="NR634" s="26"/>
      <c r="NS634" s="26"/>
      <c r="NT634" s="26"/>
      <c r="NU634" s="26"/>
      <c r="NV634" s="26"/>
      <c r="NW634" s="26"/>
      <c r="NX634" s="26" t="s">
        <v>4065</v>
      </c>
      <c r="NY634" s="26" t="s">
        <v>1807</v>
      </c>
      <c r="NZ634" s="26"/>
      <c r="OA634" s="26" t="s">
        <v>465</v>
      </c>
      <c r="OB634" s="26" t="s">
        <v>4066</v>
      </c>
      <c r="OC634" s="26" t="s">
        <v>4067</v>
      </c>
      <c r="OD634" s="26"/>
      <c r="OE634" s="26" t="s">
        <v>4068</v>
      </c>
      <c r="OF634" s="26"/>
      <c r="OG634" s="26" t="s">
        <v>4069</v>
      </c>
      <c r="OH634" s="26" t="s">
        <v>4070</v>
      </c>
      <c r="OI634" s="26" t="s">
        <v>4071</v>
      </c>
      <c r="OJ634" s="26" t="s">
        <v>4072</v>
      </c>
      <c r="OK634" s="26" t="s">
        <v>1829</v>
      </c>
      <c r="OL634" s="26" t="s">
        <v>4073</v>
      </c>
      <c r="OM634" s="26" t="s">
        <v>4074</v>
      </c>
      <c r="ON634" s="26" t="s">
        <v>4075</v>
      </c>
      <c r="OO634" s="26"/>
      <c r="OP634" s="26"/>
      <c r="OQ634" s="26" t="s">
        <v>1802</v>
      </c>
      <c r="OR634" s="26" t="s">
        <v>4076</v>
      </c>
      <c r="OS634" s="26" t="s">
        <v>4077</v>
      </c>
      <c r="OT634" s="26" t="s">
        <v>4078</v>
      </c>
      <c r="OU634" s="26" t="s">
        <v>4079</v>
      </c>
      <c r="OV634" s="26" t="s">
        <v>605</v>
      </c>
      <c r="OW634" s="26" t="s">
        <v>4080</v>
      </c>
      <c r="OX634" s="26" t="s">
        <v>4081</v>
      </c>
      <c r="OY634" s="26" t="s">
        <v>4082</v>
      </c>
      <c r="OZ634" s="26" t="s">
        <v>1608</v>
      </c>
      <c r="PA634" s="26"/>
      <c r="PB634" s="26" t="s">
        <v>2706</v>
      </c>
      <c r="PC634" s="26" t="s">
        <v>1975</v>
      </c>
      <c r="PD634" s="26" t="s">
        <v>3295</v>
      </c>
      <c r="PE634" s="26" t="s">
        <v>348</v>
      </c>
      <c r="PF634" s="26" t="s">
        <v>4083</v>
      </c>
      <c r="PG634" s="26" t="s">
        <v>4084</v>
      </c>
      <c r="PH634" s="26" t="s">
        <v>4085</v>
      </c>
      <c r="PI634" s="26" t="s">
        <v>610</v>
      </c>
      <c r="PJ634" s="26" t="s">
        <v>1467</v>
      </c>
      <c r="PK634" s="26" t="s">
        <v>4086</v>
      </c>
      <c r="PL634" s="26" t="s">
        <v>2501</v>
      </c>
      <c r="PM634" s="26" t="s">
        <v>1913</v>
      </c>
      <c r="PN634" s="26" t="s">
        <v>4087</v>
      </c>
      <c r="PO634" s="26" t="s">
        <v>1907</v>
      </c>
      <c r="PP634" s="26" t="s">
        <v>4088</v>
      </c>
      <c r="PQ634" s="26" t="s">
        <v>1418</v>
      </c>
      <c r="PR634" s="26"/>
      <c r="PS634" s="26" t="s">
        <v>4089</v>
      </c>
      <c r="PT634" s="26"/>
      <c r="PU634" s="26"/>
      <c r="PV634" s="26" t="s">
        <v>266</v>
      </c>
      <c r="PW634" s="26" t="s">
        <v>4090</v>
      </c>
      <c r="PX634" s="26"/>
      <c r="PY634" s="26" t="s">
        <v>1620</v>
      </c>
      <c r="PZ634" s="26"/>
      <c r="QA634" s="26" t="s">
        <v>4091</v>
      </c>
      <c r="QB634" s="26" t="s">
        <v>4092</v>
      </c>
      <c r="QC634" s="26" t="s">
        <v>426</v>
      </c>
      <c r="QD634" s="26" t="s">
        <v>4093</v>
      </c>
      <c r="QE634" s="26" t="s">
        <v>4094</v>
      </c>
      <c r="QF634" s="26" t="s">
        <v>4095</v>
      </c>
      <c r="QG634" s="26"/>
      <c r="QH634" s="26" t="s">
        <v>4096</v>
      </c>
      <c r="QI634" s="26"/>
      <c r="QJ634" s="26" t="s">
        <v>1608</v>
      </c>
      <c r="QK634" s="26" t="s">
        <v>4097</v>
      </c>
      <c r="QL634" s="26" t="s">
        <v>2074</v>
      </c>
      <c r="QM634" s="26"/>
      <c r="QN634" s="26"/>
      <c r="QO634" s="26" t="s">
        <v>4098</v>
      </c>
      <c r="QP634" s="26" t="s">
        <v>581</v>
      </c>
      <c r="QQ634" s="26" t="s">
        <v>4099</v>
      </c>
      <c r="QR634" s="26" t="s">
        <v>4100</v>
      </c>
      <c r="QS634" s="26"/>
      <c r="QT634" s="26" t="s">
        <v>4101</v>
      </c>
      <c r="QU634" s="26"/>
      <c r="QV634" s="26" t="s">
        <v>4102</v>
      </c>
      <c r="QW634" s="26"/>
      <c r="QX634" s="26" t="s">
        <v>3260</v>
      </c>
      <c r="QY634" s="26"/>
      <c r="QZ634" s="26"/>
      <c r="RA634" s="26" t="s">
        <v>4103</v>
      </c>
      <c r="RB634" s="26" t="s">
        <v>4104</v>
      </c>
      <c r="RC634" s="26"/>
      <c r="RD634" s="26"/>
      <c r="RE634" s="26"/>
      <c r="RF634" s="26"/>
      <c r="RG634" s="26" t="s">
        <v>4105</v>
      </c>
      <c r="RH634" s="26"/>
      <c r="RI634" s="26" t="s">
        <v>4106</v>
      </c>
      <c r="RJ634" s="26"/>
      <c r="RK634" s="26"/>
      <c r="RL634" s="26"/>
      <c r="RM634" s="26"/>
      <c r="RN634" s="26" t="s">
        <v>2651</v>
      </c>
      <c r="RO634" s="26" t="s">
        <v>2897</v>
      </c>
      <c r="RP634" s="26" t="s">
        <v>340</v>
      </c>
      <c r="RQ634" s="26" t="s">
        <v>4107</v>
      </c>
      <c r="RR634" s="26"/>
      <c r="RS634" s="26" t="s">
        <v>368</v>
      </c>
      <c r="RT634" s="26"/>
      <c r="RU634" s="26"/>
      <c r="RV634" s="26" t="s">
        <v>4108</v>
      </c>
      <c r="RW634" s="26" t="s">
        <v>4109</v>
      </c>
      <c r="RX634" s="26" t="s">
        <v>1906</v>
      </c>
      <c r="RY634" s="26"/>
      <c r="RZ634" s="26"/>
      <c r="SA634" s="26" t="s">
        <v>4110</v>
      </c>
      <c r="SB634" s="26" t="s">
        <v>4111</v>
      </c>
      <c r="SC634" s="26" t="s">
        <v>1913</v>
      </c>
      <c r="SD634" s="26" t="s">
        <v>2343</v>
      </c>
      <c r="SE634" s="26" t="s">
        <v>4112</v>
      </c>
      <c r="SF634" s="26"/>
      <c r="SG634" s="26" t="s">
        <v>2738</v>
      </c>
      <c r="SH634" s="26"/>
      <c r="SI634" s="26" t="s">
        <v>4113</v>
      </c>
      <c r="SJ634" s="26" t="s">
        <v>4109</v>
      </c>
      <c r="SK634" s="26"/>
      <c r="SL634" s="26" t="s">
        <v>4114</v>
      </c>
      <c r="SM634" s="26" t="s">
        <v>4115</v>
      </c>
      <c r="SN634" s="26" t="s">
        <v>482</v>
      </c>
      <c r="SO634" s="26" t="s">
        <v>2065</v>
      </c>
      <c r="SP634" s="26"/>
      <c r="SQ634" s="26" t="s">
        <v>4116</v>
      </c>
      <c r="SR634" s="26"/>
      <c r="SS634" s="26" t="s">
        <v>4117</v>
      </c>
      <c r="ST634" s="26" t="s">
        <v>4118</v>
      </c>
      <c r="SU634" s="26"/>
      <c r="SV634" s="26" t="s">
        <v>4119</v>
      </c>
      <c r="SW634" s="26" t="s">
        <v>4120</v>
      </c>
      <c r="SX634" s="26"/>
      <c r="SY634" s="26"/>
      <c r="SZ634" s="26" t="s">
        <v>4121</v>
      </c>
      <c r="TA634" s="26"/>
      <c r="TB634" s="26"/>
      <c r="TC634" s="26" t="s">
        <v>4122</v>
      </c>
      <c r="TD634" s="26"/>
      <c r="TE634" s="26" t="s">
        <v>2944</v>
      </c>
      <c r="TF634" s="26"/>
      <c r="TG634" s="26" t="s">
        <v>4123</v>
      </c>
      <c r="TH634" s="26" t="s">
        <v>4124</v>
      </c>
      <c r="TI634" s="26"/>
      <c r="TJ634" s="26"/>
      <c r="TK634" s="26" t="s">
        <v>4125</v>
      </c>
      <c r="TL634" s="26" t="s">
        <v>500</v>
      </c>
      <c r="TM634" s="26" t="s">
        <v>4126</v>
      </c>
      <c r="TN634" s="26"/>
      <c r="TO634" s="26"/>
      <c r="TP634" s="26" t="s">
        <v>4127</v>
      </c>
      <c r="TQ634" s="26"/>
      <c r="TR634" s="26" t="s">
        <v>4128</v>
      </c>
      <c r="TS634" s="26" t="s">
        <v>4129</v>
      </c>
      <c r="TT634" s="26"/>
      <c r="TU634" s="26" t="s">
        <v>4130</v>
      </c>
      <c r="TV634" s="26" t="s">
        <v>4131</v>
      </c>
      <c r="TW634" s="26" t="s">
        <v>4132</v>
      </c>
      <c r="TX634" s="26" t="s">
        <v>1956</v>
      </c>
      <c r="TY634" s="26" t="s">
        <v>4133</v>
      </c>
      <c r="TZ634" s="26" t="s">
        <v>4134</v>
      </c>
      <c r="UA634" s="26" t="s">
        <v>4135</v>
      </c>
      <c r="UB634" s="26"/>
      <c r="UC634" s="26"/>
      <c r="UD634" s="26" t="s">
        <v>4136</v>
      </c>
      <c r="UE634" s="26"/>
      <c r="UF634" s="26"/>
      <c r="UG634" s="26"/>
      <c r="UH634" s="26"/>
      <c r="UI634" s="26" t="s">
        <v>2072</v>
      </c>
      <c r="UJ634" s="26"/>
      <c r="UK634" s="26" t="s">
        <v>4137</v>
      </c>
      <c r="UL634" s="26" t="s">
        <v>1653</v>
      </c>
      <c r="UM634" s="26" t="s">
        <v>2905</v>
      </c>
      <c r="UN634" s="26"/>
      <c r="UO634" s="26"/>
      <c r="UP634" s="26"/>
      <c r="UQ634" s="26"/>
      <c r="UR634" s="26"/>
      <c r="US634" s="26" t="s">
        <v>4138</v>
      </c>
      <c r="UT634" s="26" t="s">
        <v>2787</v>
      </c>
      <c r="UU634" s="26"/>
      <c r="UV634" s="26"/>
      <c r="UW634" s="26" t="s">
        <v>3979</v>
      </c>
      <c r="UX634" s="26" t="s">
        <v>1906</v>
      </c>
      <c r="UY634" s="26" t="s">
        <v>4139</v>
      </c>
      <c r="UZ634" s="26" t="s">
        <v>1620</v>
      </c>
      <c r="VA634" s="26"/>
      <c r="VB634" s="26"/>
      <c r="VC634" s="26"/>
      <c r="VD634" s="26" t="s">
        <v>4140</v>
      </c>
      <c r="VE634" s="26" t="s">
        <v>4141</v>
      </c>
      <c r="VF634" s="26" t="s">
        <v>393</v>
      </c>
      <c r="VG634" s="26"/>
      <c r="VH634" s="26"/>
      <c r="VI634" s="26"/>
      <c r="VJ634" s="26" t="s">
        <v>3838</v>
      </c>
      <c r="VK634" s="26" t="s">
        <v>4142</v>
      </c>
      <c r="VL634" s="26"/>
      <c r="VM634" s="26"/>
      <c r="VN634" s="26"/>
      <c r="VO634" s="26"/>
      <c r="VP634" s="26"/>
      <c r="VQ634" s="26"/>
      <c r="VR634" s="26"/>
      <c r="VS634" s="26"/>
      <c r="VT634" s="26" t="s">
        <v>4143</v>
      </c>
      <c r="VU634" s="26"/>
      <c r="VV634" s="26"/>
      <c r="VW634" s="26"/>
      <c r="VX634" s="26"/>
      <c r="VY634" s="26"/>
      <c r="VZ634" s="26"/>
      <c r="WA634" s="26"/>
      <c r="WB634" s="26"/>
      <c r="WC634" s="26"/>
      <c r="WD634" s="26"/>
      <c r="WE634" s="26"/>
      <c r="WF634" s="26"/>
      <c r="WG634" s="26"/>
      <c r="WH634" s="26" t="s">
        <v>1695</v>
      </c>
      <c r="WI634" s="26"/>
      <c r="WJ634" s="26" t="s">
        <v>4144</v>
      </c>
      <c r="WK634" s="26"/>
    </row>
    <row r="635" spans="1:609" x14ac:dyDescent="0.25">
      <c r="A635" s="26"/>
      <c r="B635" s="26"/>
      <c r="C635" s="26"/>
      <c r="D635" s="26" t="s">
        <v>4145</v>
      </c>
      <c r="E635" s="26"/>
      <c r="F635" s="26"/>
      <c r="G635" s="26" t="s">
        <v>3641</v>
      </c>
      <c r="H635" s="26" t="s">
        <v>4146</v>
      </c>
      <c r="I635" s="26" t="s">
        <v>4147</v>
      </c>
      <c r="J635" s="26"/>
      <c r="K635" s="26" t="s">
        <v>2072</v>
      </c>
      <c r="L635" s="26" t="s">
        <v>2051</v>
      </c>
      <c r="M635" s="26"/>
      <c r="N635" s="26" t="s">
        <v>4148</v>
      </c>
      <c r="O635" s="26"/>
      <c r="P635" s="26"/>
      <c r="Q635" s="26"/>
      <c r="R635" s="26"/>
      <c r="S635" s="26" t="s">
        <v>4149</v>
      </c>
      <c r="T635" s="26" t="s">
        <v>4150</v>
      </c>
      <c r="U635" s="26" t="s">
        <v>4151</v>
      </c>
      <c r="V635" s="26"/>
      <c r="W635" s="26"/>
      <c r="X635" s="26" t="s">
        <v>4152</v>
      </c>
      <c r="Y635" s="26" t="s">
        <v>1647</v>
      </c>
      <c r="Z635" s="26" t="s">
        <v>4153</v>
      </c>
      <c r="AA635" s="26" t="s">
        <v>4154</v>
      </c>
      <c r="AB635" s="26"/>
      <c r="AC635" s="26" t="s">
        <v>2295</v>
      </c>
      <c r="AD635" s="26" t="s">
        <v>4155</v>
      </c>
      <c r="AE635" s="26" t="s">
        <v>4156</v>
      </c>
      <c r="AF635" s="26" t="s">
        <v>4157</v>
      </c>
      <c r="AG635" s="26" t="s">
        <v>4158</v>
      </c>
      <c r="AH635" s="26" t="s">
        <v>4159</v>
      </c>
      <c r="AI635" s="26" t="s">
        <v>4160</v>
      </c>
      <c r="AJ635" s="26" t="s">
        <v>4161</v>
      </c>
      <c r="AK635" s="26"/>
      <c r="AL635" s="26"/>
      <c r="AM635" s="26" t="s">
        <v>4162</v>
      </c>
      <c r="AN635" s="26" t="s">
        <v>4163</v>
      </c>
      <c r="AO635" s="26" t="s">
        <v>4164</v>
      </c>
      <c r="AP635" s="26"/>
      <c r="AQ635" s="26"/>
      <c r="AR635" s="26" t="s">
        <v>4165</v>
      </c>
      <c r="AS635" s="26" t="s">
        <v>4166</v>
      </c>
      <c r="AT635" s="26"/>
      <c r="AU635" s="26"/>
      <c r="AV635" s="26" t="s">
        <v>288</v>
      </c>
      <c r="AW635" s="26"/>
      <c r="AX635" s="26"/>
      <c r="AY635" s="26"/>
      <c r="AZ635" s="26"/>
      <c r="BA635" s="26"/>
      <c r="BB635" s="26" t="s">
        <v>156</v>
      </c>
      <c r="BC635" s="26" t="s">
        <v>4167</v>
      </c>
      <c r="BD635" s="26" t="s">
        <v>4168</v>
      </c>
      <c r="BE635" s="26" t="s">
        <v>4169</v>
      </c>
      <c r="BF635" s="26" t="s">
        <v>4170</v>
      </c>
      <c r="BG635" s="26" t="s">
        <v>2706</v>
      </c>
      <c r="BH635" s="26"/>
      <c r="BI635" s="26"/>
      <c r="BJ635" s="26"/>
      <c r="BK635" s="26" t="s">
        <v>4171</v>
      </c>
      <c r="BL635" s="26" t="s">
        <v>3950</v>
      </c>
      <c r="BM635" s="26" t="s">
        <v>4172</v>
      </c>
      <c r="BN635" s="26"/>
      <c r="BO635" s="26" t="s">
        <v>4173</v>
      </c>
      <c r="BP635" s="26"/>
      <c r="BQ635" s="26" t="s">
        <v>3948</v>
      </c>
      <c r="BR635" s="26"/>
      <c r="BS635" s="26"/>
      <c r="BT635" s="26" t="s">
        <v>4174</v>
      </c>
      <c r="BU635" s="26" t="s">
        <v>4175</v>
      </c>
      <c r="BV635" s="26"/>
      <c r="BW635" s="26"/>
      <c r="BX635" s="26" t="s">
        <v>4176</v>
      </c>
      <c r="BY635" s="26" t="s">
        <v>4177</v>
      </c>
      <c r="BZ635" s="26" t="s">
        <v>4178</v>
      </c>
      <c r="CA635" s="26" t="s">
        <v>4179</v>
      </c>
      <c r="CB635" s="26" t="s">
        <v>2515</v>
      </c>
      <c r="CC635" s="26" t="s">
        <v>4180</v>
      </c>
      <c r="CD635" s="26" t="s">
        <v>3550</v>
      </c>
      <c r="CE635" s="26" t="s">
        <v>4181</v>
      </c>
      <c r="CF635" s="26"/>
      <c r="CG635" s="26"/>
      <c r="CH635" s="26" t="s">
        <v>4182</v>
      </c>
      <c r="CI635" s="26" t="s">
        <v>4183</v>
      </c>
      <c r="CJ635" s="26"/>
      <c r="CK635" s="26" t="s">
        <v>4184</v>
      </c>
      <c r="CL635" s="26" t="s">
        <v>1494</v>
      </c>
      <c r="CM635" s="26" t="s">
        <v>4185</v>
      </c>
      <c r="CN635" s="26" t="s">
        <v>4186</v>
      </c>
      <c r="CO635" s="26" t="s">
        <v>4187</v>
      </c>
      <c r="CP635" s="26" t="s">
        <v>3894</v>
      </c>
      <c r="CQ635" s="26" t="s">
        <v>4188</v>
      </c>
      <c r="CR635" s="26" t="s">
        <v>2047</v>
      </c>
      <c r="CS635" s="26" t="s">
        <v>4189</v>
      </c>
      <c r="CT635" s="26" t="s">
        <v>4190</v>
      </c>
      <c r="CU635" s="26" t="s">
        <v>3953</v>
      </c>
      <c r="CV635" s="26" t="s">
        <v>4191</v>
      </c>
      <c r="CW635" s="26" t="s">
        <v>4192</v>
      </c>
      <c r="CX635" s="26" t="s">
        <v>4193</v>
      </c>
      <c r="CY635" s="26"/>
      <c r="CZ635" s="26"/>
      <c r="DA635" s="26" t="s">
        <v>1432</v>
      </c>
      <c r="DB635" s="26" t="s">
        <v>438</v>
      </c>
      <c r="DC635" s="26"/>
      <c r="DD635" s="26"/>
      <c r="DE635" s="26" t="s">
        <v>4194</v>
      </c>
      <c r="DF635" s="26"/>
      <c r="DG635" s="26" t="s">
        <v>4195</v>
      </c>
      <c r="DH635" s="26" t="s">
        <v>4196</v>
      </c>
      <c r="DI635" s="26" t="s">
        <v>4197</v>
      </c>
      <c r="DJ635" s="26" t="s">
        <v>4198</v>
      </c>
      <c r="DK635" s="26"/>
      <c r="DL635" s="26" t="s">
        <v>4199</v>
      </c>
      <c r="DM635" s="26" t="s">
        <v>4200</v>
      </c>
      <c r="DN635" s="26" t="s">
        <v>4201</v>
      </c>
      <c r="DO635" s="26" t="s">
        <v>4202</v>
      </c>
      <c r="DP635" s="26" t="s">
        <v>4203</v>
      </c>
      <c r="DQ635" s="26" t="s">
        <v>4204</v>
      </c>
      <c r="DR635" s="26"/>
      <c r="DS635" s="26" t="s">
        <v>4205</v>
      </c>
      <c r="DT635" s="26"/>
      <c r="DU635" s="26" t="s">
        <v>3449</v>
      </c>
      <c r="DV635" s="26"/>
      <c r="DW635" s="26" t="s">
        <v>4206</v>
      </c>
      <c r="DX635" s="26" t="s">
        <v>1799</v>
      </c>
      <c r="DY635" s="26" t="s">
        <v>4207</v>
      </c>
      <c r="DZ635" s="26" t="s">
        <v>2749</v>
      </c>
      <c r="EA635" s="26"/>
      <c r="EB635" s="26" t="s">
        <v>2027</v>
      </c>
      <c r="EC635" s="26" t="s">
        <v>4208</v>
      </c>
      <c r="ED635" s="26" t="s">
        <v>4209</v>
      </c>
      <c r="EE635" s="26" t="s">
        <v>4210</v>
      </c>
      <c r="EF635" s="26" t="s">
        <v>4211</v>
      </c>
      <c r="EG635" s="26" t="s">
        <v>2483</v>
      </c>
      <c r="EH635" s="26" t="s">
        <v>4212</v>
      </c>
      <c r="EI635" s="26" t="s">
        <v>4213</v>
      </c>
      <c r="EJ635" s="26"/>
      <c r="EK635" s="26" t="s">
        <v>2027</v>
      </c>
      <c r="EL635" s="26" t="s">
        <v>2723</v>
      </c>
      <c r="EM635" s="26" t="s">
        <v>4214</v>
      </c>
      <c r="EN635" s="26" t="s">
        <v>4215</v>
      </c>
      <c r="EO635" s="26" t="s">
        <v>4216</v>
      </c>
      <c r="EP635" s="26"/>
      <c r="EQ635" s="26"/>
      <c r="ER635" s="26"/>
      <c r="ES635" s="26"/>
      <c r="ET635" s="26"/>
      <c r="EU635" s="26"/>
      <c r="EV635" s="26"/>
      <c r="EW635" s="26"/>
      <c r="EX635" s="26"/>
      <c r="EY635" s="26"/>
      <c r="EZ635" s="26"/>
      <c r="FA635" s="26"/>
      <c r="FB635" s="26"/>
      <c r="FC635" s="26"/>
      <c r="FD635" s="26"/>
      <c r="FE635" s="26" t="s">
        <v>4217</v>
      </c>
      <c r="FF635" s="26"/>
      <c r="FG635" s="26" t="s">
        <v>4218</v>
      </c>
      <c r="FH635" s="26" t="s">
        <v>4219</v>
      </c>
      <c r="FI635" s="26" t="s">
        <v>3315</v>
      </c>
      <c r="FJ635" s="26" t="s">
        <v>4220</v>
      </c>
      <c r="FK635" s="26"/>
      <c r="FL635" s="26"/>
      <c r="FM635" s="26"/>
      <c r="FN635" s="26" t="s">
        <v>334</v>
      </c>
      <c r="FO635" s="26"/>
      <c r="FP635" s="26"/>
      <c r="FQ635" s="26"/>
      <c r="FR635" s="26" t="s">
        <v>4221</v>
      </c>
      <c r="FS635" s="26"/>
      <c r="FT635" s="26" t="s">
        <v>1695</v>
      </c>
      <c r="FU635" s="26"/>
      <c r="FV635" s="26" t="s">
        <v>4222</v>
      </c>
      <c r="FW635" s="26" t="s">
        <v>1913</v>
      </c>
      <c r="FX635" s="26" t="s">
        <v>4223</v>
      </c>
      <c r="FY635" s="26"/>
      <c r="FZ635" s="26" t="s">
        <v>1565</v>
      </c>
      <c r="GA635" s="26" t="s">
        <v>1695</v>
      </c>
      <c r="GB635" s="26"/>
      <c r="GC635" s="26" t="s">
        <v>4224</v>
      </c>
      <c r="GD635" s="26" t="s">
        <v>543</v>
      </c>
      <c r="GE635" s="26"/>
      <c r="GF635" s="26" t="s">
        <v>3456</v>
      </c>
      <c r="GG635" s="26" t="s">
        <v>3445</v>
      </c>
      <c r="GH635" s="26" t="s">
        <v>4225</v>
      </c>
      <c r="GI635" s="26"/>
      <c r="GJ635" s="26" t="s">
        <v>4226</v>
      </c>
      <c r="GK635" s="26" t="s">
        <v>4227</v>
      </c>
      <c r="GL635" s="26"/>
      <c r="GM635" s="26"/>
      <c r="GN635" s="26"/>
      <c r="GO635" s="26" t="s">
        <v>4228</v>
      </c>
      <c r="GP635" s="26" t="s">
        <v>2292</v>
      </c>
      <c r="GQ635" s="26" t="s">
        <v>2757</v>
      </c>
      <c r="GR635" s="26"/>
      <c r="GS635" s="26"/>
      <c r="GT635" s="26" t="s">
        <v>1696</v>
      </c>
      <c r="GU635" s="26"/>
      <c r="GV635" s="26"/>
      <c r="GW635" s="26" t="s">
        <v>4229</v>
      </c>
      <c r="GX635" s="26" t="s">
        <v>4230</v>
      </c>
      <c r="GY635" s="26" t="s">
        <v>4231</v>
      </c>
      <c r="GZ635" s="26"/>
      <c r="HA635" s="26" t="s">
        <v>3138</v>
      </c>
      <c r="HB635" s="26"/>
      <c r="HC635" s="26"/>
      <c r="HD635" s="26"/>
      <c r="HE635" s="26" t="s">
        <v>4232</v>
      </c>
      <c r="HF635" s="26" t="s">
        <v>4233</v>
      </c>
      <c r="HG635" s="26" t="s">
        <v>4234</v>
      </c>
      <c r="HH635" s="26" t="s">
        <v>3728</v>
      </c>
      <c r="HI635" s="26"/>
      <c r="HJ635" s="26" t="s">
        <v>4235</v>
      </c>
      <c r="HK635" s="26"/>
      <c r="HL635" s="26" t="s">
        <v>4236</v>
      </c>
      <c r="HM635" s="26" t="s">
        <v>4237</v>
      </c>
      <c r="HN635" s="26" t="s">
        <v>4238</v>
      </c>
      <c r="HO635" s="26"/>
      <c r="HP635" s="26" t="s">
        <v>1557</v>
      </c>
      <c r="HQ635" s="26" t="s">
        <v>1597</v>
      </c>
      <c r="HR635" s="26"/>
      <c r="HS635" s="26"/>
      <c r="HT635" s="26"/>
      <c r="HU635" s="26" t="s">
        <v>4239</v>
      </c>
      <c r="HV635" s="26" t="s">
        <v>3138</v>
      </c>
      <c r="HW635" s="26" t="s">
        <v>3455</v>
      </c>
      <c r="HX635" s="26" t="s">
        <v>4240</v>
      </c>
      <c r="HY635" s="26" t="s">
        <v>4241</v>
      </c>
      <c r="HZ635" s="26" t="s">
        <v>1725</v>
      </c>
      <c r="IA635" s="26" t="s">
        <v>4242</v>
      </c>
      <c r="IB635" s="26" t="s">
        <v>4243</v>
      </c>
      <c r="IC635" s="26"/>
      <c r="ID635" s="26"/>
      <c r="IE635" s="26"/>
      <c r="IF635" s="26"/>
      <c r="IG635" s="26"/>
      <c r="IH635" s="26" t="s">
        <v>4244</v>
      </c>
      <c r="II635" s="26"/>
      <c r="IJ635" s="26"/>
      <c r="IK635" s="26" t="s">
        <v>4245</v>
      </c>
      <c r="IL635" s="26"/>
      <c r="IM635" s="26" t="s">
        <v>4246</v>
      </c>
      <c r="IN635" s="26" t="s">
        <v>3238</v>
      </c>
      <c r="IO635" s="26"/>
      <c r="IP635" s="26"/>
      <c r="IQ635" s="26" t="s">
        <v>4247</v>
      </c>
      <c r="IR635" s="26"/>
      <c r="IS635" s="26"/>
      <c r="IT635" s="26"/>
      <c r="IU635" s="26"/>
      <c r="IV635" s="26" t="s">
        <v>4248</v>
      </c>
      <c r="IW635" s="26" t="s">
        <v>1742</v>
      </c>
      <c r="IX635" s="26"/>
      <c r="IY635" s="26" t="s">
        <v>4249</v>
      </c>
      <c r="IZ635" s="26"/>
      <c r="JA635" s="26"/>
      <c r="JB635" s="26" t="s">
        <v>4250</v>
      </c>
      <c r="JC635" s="26" t="s">
        <v>4251</v>
      </c>
      <c r="JD635" s="26"/>
      <c r="JE635" s="26"/>
      <c r="JF635" s="26"/>
      <c r="JG635" s="26"/>
      <c r="JH635" s="26"/>
      <c r="JI635" s="26" t="s">
        <v>4252</v>
      </c>
      <c r="JJ635" s="26" t="s">
        <v>2532</v>
      </c>
      <c r="JK635" s="26"/>
      <c r="JL635" s="26"/>
      <c r="JM635" s="26" t="s">
        <v>4253</v>
      </c>
      <c r="JN635" s="26" t="s">
        <v>4254</v>
      </c>
      <c r="JO635" s="26"/>
      <c r="JP635" s="26"/>
      <c r="JQ635" s="26"/>
      <c r="JR635" s="26" t="s">
        <v>4255</v>
      </c>
      <c r="JS635" s="26"/>
      <c r="JT635" s="26"/>
      <c r="JU635" s="26" t="s">
        <v>2213</v>
      </c>
      <c r="JV635" s="26" t="s">
        <v>4256</v>
      </c>
      <c r="JW635" s="26" t="s">
        <v>3358</v>
      </c>
      <c r="JX635" s="26" t="s">
        <v>4257</v>
      </c>
      <c r="JY635" s="26" t="s">
        <v>4258</v>
      </c>
      <c r="JZ635" s="26" t="s">
        <v>4259</v>
      </c>
      <c r="KA635" s="26" t="s">
        <v>4260</v>
      </c>
      <c r="KB635" s="26"/>
      <c r="KC635" s="26" t="s">
        <v>4261</v>
      </c>
      <c r="KD635" s="26"/>
      <c r="KE635" s="26" t="s">
        <v>4262</v>
      </c>
      <c r="KF635" s="26" t="s">
        <v>1662</v>
      </c>
      <c r="KG635" s="26" t="s">
        <v>1975</v>
      </c>
      <c r="KH635" s="26"/>
      <c r="KI635" s="26" t="s">
        <v>4263</v>
      </c>
      <c r="KJ635" s="26"/>
      <c r="KK635" s="26"/>
      <c r="KL635" s="26" t="s">
        <v>595</v>
      </c>
      <c r="KM635" s="26" t="s">
        <v>4264</v>
      </c>
      <c r="KN635" s="26"/>
      <c r="KO635" s="26" t="s">
        <v>4265</v>
      </c>
      <c r="KP635" s="26" t="s">
        <v>4266</v>
      </c>
      <c r="KQ635" s="26"/>
      <c r="KR635" s="26"/>
      <c r="KS635" s="26"/>
      <c r="KT635" s="26" t="s">
        <v>4267</v>
      </c>
      <c r="KU635" s="26" t="s">
        <v>1544</v>
      </c>
      <c r="KV635" s="26"/>
      <c r="KW635" s="26"/>
      <c r="KX635" s="26"/>
      <c r="KY635" s="26"/>
      <c r="KZ635" s="26" t="s">
        <v>4268</v>
      </c>
      <c r="LA635" s="26" t="s">
        <v>4269</v>
      </c>
      <c r="LB635" s="26" t="s">
        <v>1834</v>
      </c>
      <c r="LC635" s="26" t="s">
        <v>359</v>
      </c>
      <c r="LD635" s="26" t="s">
        <v>1653</v>
      </c>
      <c r="LE635" s="26" t="s">
        <v>4270</v>
      </c>
      <c r="LF635" s="26" t="s">
        <v>4271</v>
      </c>
      <c r="LG635" s="26" t="s">
        <v>4272</v>
      </c>
      <c r="LH635" s="26" t="s">
        <v>4273</v>
      </c>
      <c r="LI635" s="26" t="s">
        <v>1734</v>
      </c>
      <c r="LJ635" s="26" t="s">
        <v>1717</v>
      </c>
      <c r="LK635" s="26" t="s">
        <v>4274</v>
      </c>
      <c r="LL635" s="26" t="s">
        <v>4275</v>
      </c>
      <c r="LM635" s="26"/>
      <c r="LN635" s="26"/>
      <c r="LO635" s="26"/>
      <c r="LP635" s="26" t="s">
        <v>4276</v>
      </c>
      <c r="LQ635" s="26"/>
      <c r="LR635" s="26" t="s">
        <v>4277</v>
      </c>
      <c r="LS635" s="26" t="s">
        <v>1653</v>
      </c>
      <c r="LT635" s="26" t="s">
        <v>4278</v>
      </c>
      <c r="LU635" s="26"/>
      <c r="LV635" s="26"/>
      <c r="LW635" s="26"/>
      <c r="LX635" s="26"/>
      <c r="LY635" s="26"/>
      <c r="LZ635" s="26"/>
      <c r="MA635" s="26" t="s">
        <v>4279</v>
      </c>
      <c r="MB635" s="26"/>
      <c r="MC635" s="26"/>
      <c r="MD635" s="26"/>
      <c r="ME635" s="26"/>
      <c r="MF635" s="26"/>
      <c r="MG635" s="26"/>
      <c r="MH635" s="26"/>
      <c r="MI635" s="26" t="s">
        <v>4280</v>
      </c>
      <c r="MJ635" s="26"/>
      <c r="MK635" s="26"/>
      <c r="ML635" s="26" t="s">
        <v>553</v>
      </c>
      <c r="MM635" s="26" t="s">
        <v>2945</v>
      </c>
      <c r="MN635" s="26"/>
      <c r="MO635" s="26" t="s">
        <v>4281</v>
      </c>
      <c r="MP635" s="26"/>
      <c r="MQ635" s="26"/>
      <c r="MR635" s="26"/>
      <c r="MS635" s="26"/>
      <c r="MT635" s="26"/>
      <c r="MU635" s="26"/>
      <c r="MV635" s="26"/>
      <c r="MW635" s="26"/>
      <c r="MX635" s="26"/>
      <c r="MY635" s="26"/>
      <c r="MZ635" s="26"/>
      <c r="NA635" s="26"/>
      <c r="NB635" s="26"/>
      <c r="NC635" s="26" t="s">
        <v>4282</v>
      </c>
      <c r="ND635" s="26"/>
      <c r="NE635" s="26"/>
      <c r="NF635" s="26"/>
      <c r="NG635" s="26"/>
      <c r="NH635" s="26"/>
      <c r="NI635" s="26"/>
      <c r="NJ635" s="26"/>
      <c r="NK635" s="26"/>
      <c r="NL635" s="26"/>
      <c r="NM635" s="26"/>
      <c r="NN635" s="26"/>
      <c r="NO635" s="26"/>
      <c r="NP635" s="26" t="s">
        <v>4283</v>
      </c>
      <c r="NQ635" s="26"/>
      <c r="NR635" s="26"/>
      <c r="NS635" s="26"/>
      <c r="NT635" s="26"/>
      <c r="NU635" s="26"/>
      <c r="NV635" s="26"/>
      <c r="NW635" s="26"/>
      <c r="NX635" s="26" t="s">
        <v>4284</v>
      </c>
      <c r="NY635" s="26" t="s">
        <v>4285</v>
      </c>
      <c r="NZ635" s="26"/>
      <c r="OA635" s="26" t="s">
        <v>1603</v>
      </c>
      <c r="OB635" s="26" t="s">
        <v>4286</v>
      </c>
      <c r="OC635" s="26" t="s">
        <v>4287</v>
      </c>
      <c r="OD635" s="26"/>
      <c r="OE635" s="26" t="s">
        <v>4288</v>
      </c>
      <c r="OF635" s="26"/>
      <c r="OG635" s="26" t="s">
        <v>4289</v>
      </c>
      <c r="OH635" s="26" t="s">
        <v>4290</v>
      </c>
      <c r="OI635" s="26" t="s">
        <v>4291</v>
      </c>
      <c r="OJ635" s="26"/>
      <c r="OK635" s="26" t="s">
        <v>1514</v>
      </c>
      <c r="OL635" s="26" t="s">
        <v>2040</v>
      </c>
      <c r="OM635" s="26" t="s">
        <v>4292</v>
      </c>
      <c r="ON635" s="26" t="s">
        <v>4293</v>
      </c>
      <c r="OO635" s="26"/>
      <c r="OP635" s="26"/>
      <c r="OQ635" s="26" t="s">
        <v>4294</v>
      </c>
      <c r="OR635" s="26" t="s">
        <v>2019</v>
      </c>
      <c r="OS635" s="26" t="s">
        <v>4295</v>
      </c>
      <c r="OT635" s="26" t="s">
        <v>2393</v>
      </c>
      <c r="OU635" s="26" t="s">
        <v>1926</v>
      </c>
      <c r="OV635" s="26"/>
      <c r="OW635" s="26" t="s">
        <v>4296</v>
      </c>
      <c r="OX635" s="26" t="s">
        <v>4297</v>
      </c>
      <c r="OY635" s="26" t="s">
        <v>4298</v>
      </c>
      <c r="OZ635" s="26" t="s">
        <v>1533</v>
      </c>
      <c r="PA635" s="26"/>
      <c r="PB635" s="26" t="s">
        <v>4299</v>
      </c>
      <c r="PC635" s="26" t="s">
        <v>4300</v>
      </c>
      <c r="PD635" s="26" t="s">
        <v>4301</v>
      </c>
      <c r="PE635" s="26" t="s">
        <v>1695</v>
      </c>
      <c r="PF635" s="26" t="s">
        <v>4302</v>
      </c>
      <c r="PG635" s="26" t="s">
        <v>4303</v>
      </c>
      <c r="PH635" s="26" t="s">
        <v>4304</v>
      </c>
      <c r="PI635" s="26"/>
      <c r="PJ635" s="26" t="s">
        <v>619</v>
      </c>
      <c r="PK635" s="26"/>
      <c r="PL635" s="26" t="s">
        <v>1695</v>
      </c>
      <c r="PM635" s="26" t="s">
        <v>4305</v>
      </c>
      <c r="PN635" s="26" t="s">
        <v>4306</v>
      </c>
      <c r="PO635" s="26" t="s">
        <v>4307</v>
      </c>
      <c r="PP635" s="26"/>
      <c r="PQ635" s="26" t="s">
        <v>2706</v>
      </c>
      <c r="PR635" s="26"/>
      <c r="PS635" s="26" t="s">
        <v>4308</v>
      </c>
      <c r="PT635" s="26"/>
      <c r="PU635" s="26"/>
      <c r="PV635" s="26"/>
      <c r="PW635" s="26" t="s">
        <v>3745</v>
      </c>
      <c r="PX635" s="26"/>
      <c r="PY635" s="26" t="s">
        <v>4309</v>
      </c>
      <c r="PZ635" s="26"/>
      <c r="QA635" s="26" t="s">
        <v>4310</v>
      </c>
      <c r="QB635" s="26" t="s">
        <v>1467</v>
      </c>
      <c r="QC635" s="26" t="s">
        <v>2687</v>
      </c>
      <c r="QD635" s="26" t="s">
        <v>4311</v>
      </c>
      <c r="QE635" s="26" t="s">
        <v>4312</v>
      </c>
      <c r="QF635" s="26" t="s">
        <v>469</v>
      </c>
      <c r="QG635" s="26"/>
      <c r="QH635" s="26" t="s">
        <v>4313</v>
      </c>
      <c r="QI635" s="26"/>
      <c r="QJ635" s="26" t="s">
        <v>4314</v>
      </c>
      <c r="QK635" s="26" t="s">
        <v>2513</v>
      </c>
      <c r="QL635" s="26" t="s">
        <v>4315</v>
      </c>
      <c r="QM635" s="26"/>
      <c r="QN635" s="26"/>
      <c r="QO635" s="26"/>
      <c r="QP635" s="26" t="s">
        <v>1620</v>
      </c>
      <c r="QQ635" s="26" t="s">
        <v>2292</v>
      </c>
      <c r="QR635" s="26" t="s">
        <v>4316</v>
      </c>
      <c r="QS635" s="26"/>
      <c r="QT635" s="26"/>
      <c r="QU635" s="26"/>
      <c r="QV635" s="26" t="s">
        <v>4317</v>
      </c>
      <c r="QW635" s="26"/>
      <c r="QX635" s="26" t="s">
        <v>3446</v>
      </c>
      <c r="QY635" s="26"/>
      <c r="QZ635" s="26"/>
      <c r="RA635" s="26" t="s">
        <v>4318</v>
      </c>
      <c r="RB635" s="26" t="s">
        <v>390</v>
      </c>
      <c r="RC635" s="26"/>
      <c r="RD635" s="26"/>
      <c r="RE635" s="26"/>
      <c r="RF635" s="26"/>
      <c r="RG635" s="26" t="s">
        <v>4319</v>
      </c>
      <c r="RH635" s="26"/>
      <c r="RI635" s="26" t="s">
        <v>4320</v>
      </c>
      <c r="RJ635" s="26"/>
      <c r="RK635" s="26"/>
      <c r="RL635" s="26"/>
      <c r="RM635" s="26"/>
      <c r="RN635" s="26" t="s">
        <v>3693</v>
      </c>
      <c r="RO635" s="26" t="s">
        <v>4321</v>
      </c>
      <c r="RP635" s="26" t="s">
        <v>1906</v>
      </c>
      <c r="RQ635" s="26" t="s">
        <v>4322</v>
      </c>
      <c r="RR635" s="26"/>
      <c r="RS635" s="26" t="s">
        <v>1546</v>
      </c>
      <c r="RT635" s="26"/>
      <c r="RU635" s="26"/>
      <c r="RV635" s="26" t="s">
        <v>4323</v>
      </c>
      <c r="RW635" s="26" t="s">
        <v>4324</v>
      </c>
      <c r="RX635" s="26" t="s">
        <v>4325</v>
      </c>
      <c r="RY635" s="26"/>
      <c r="RZ635" s="26"/>
      <c r="SA635" s="26" t="s">
        <v>4326</v>
      </c>
      <c r="SB635" s="26" t="s">
        <v>1580</v>
      </c>
      <c r="SC635" s="26" t="s">
        <v>4327</v>
      </c>
      <c r="SD635" s="26" t="s">
        <v>4328</v>
      </c>
      <c r="SE635" s="26" t="s">
        <v>4329</v>
      </c>
      <c r="SF635" s="26"/>
      <c r="SG635" s="26" t="s">
        <v>4330</v>
      </c>
      <c r="SH635" s="26"/>
      <c r="SI635" s="26" t="s">
        <v>4331</v>
      </c>
      <c r="SJ635" s="26"/>
      <c r="SK635" s="26"/>
      <c r="SL635" s="26" t="s">
        <v>4332</v>
      </c>
      <c r="SM635" s="26" t="s">
        <v>4333</v>
      </c>
      <c r="SN635" s="26" t="s">
        <v>4334</v>
      </c>
      <c r="SO635" s="26" t="s">
        <v>2014</v>
      </c>
      <c r="SP635" s="26"/>
      <c r="SQ635" s="26" t="s">
        <v>4335</v>
      </c>
      <c r="SR635" s="26"/>
      <c r="SS635" s="26" t="s">
        <v>4336</v>
      </c>
      <c r="ST635" s="26" t="s">
        <v>4337</v>
      </c>
      <c r="SU635" s="26"/>
      <c r="SV635" s="26" t="s">
        <v>1695</v>
      </c>
      <c r="SW635" s="26" t="s">
        <v>4338</v>
      </c>
      <c r="SX635" s="26"/>
      <c r="SY635" s="26"/>
      <c r="SZ635" s="26" t="s">
        <v>568</v>
      </c>
      <c r="TA635" s="26"/>
      <c r="TB635" s="26"/>
      <c r="TC635" s="26" t="s">
        <v>2716</v>
      </c>
      <c r="TD635" s="26"/>
      <c r="TE635" s="26" t="s">
        <v>4339</v>
      </c>
      <c r="TF635" s="26"/>
      <c r="TG635" s="26" t="s">
        <v>4340</v>
      </c>
      <c r="TH635" s="26" t="s">
        <v>1799</v>
      </c>
      <c r="TI635" s="26"/>
      <c r="TJ635" s="26"/>
      <c r="TK635" s="26" t="s">
        <v>4341</v>
      </c>
      <c r="TL635" s="26" t="s">
        <v>4342</v>
      </c>
      <c r="TM635" s="26" t="s">
        <v>4343</v>
      </c>
      <c r="TN635" s="26"/>
      <c r="TO635" s="26"/>
      <c r="TP635" s="26" t="s">
        <v>1485</v>
      </c>
      <c r="TQ635" s="26"/>
      <c r="TR635" s="26" t="s">
        <v>2065</v>
      </c>
      <c r="TS635" s="26" t="s">
        <v>4344</v>
      </c>
      <c r="TT635" s="26"/>
      <c r="TU635" s="26" t="s">
        <v>4345</v>
      </c>
      <c r="TV635" s="26" t="s">
        <v>4346</v>
      </c>
      <c r="TW635" s="26" t="s">
        <v>4347</v>
      </c>
      <c r="TX635" s="26"/>
      <c r="TY635" s="26"/>
      <c r="TZ635" s="26" t="s">
        <v>4348</v>
      </c>
      <c r="UA635" s="26" t="s">
        <v>4349</v>
      </c>
      <c r="UB635" s="26"/>
      <c r="UC635" s="26"/>
      <c r="UD635" s="26" t="s">
        <v>4350</v>
      </c>
      <c r="UE635" s="26"/>
      <c r="UF635" s="26"/>
      <c r="UG635" s="26"/>
      <c r="UH635" s="26"/>
      <c r="UI635" s="26" t="s">
        <v>4351</v>
      </c>
      <c r="UJ635" s="26"/>
      <c r="UK635" s="26" t="s">
        <v>4352</v>
      </c>
      <c r="UL635" s="26" t="s">
        <v>3950</v>
      </c>
      <c r="UM635" s="26" t="s">
        <v>4353</v>
      </c>
      <c r="UN635" s="26"/>
      <c r="UO635" s="26"/>
      <c r="UP635" s="26"/>
      <c r="UQ635" s="26"/>
      <c r="UR635" s="26"/>
      <c r="US635" s="26" t="s">
        <v>3057</v>
      </c>
      <c r="UT635" s="26" t="s">
        <v>1913</v>
      </c>
      <c r="UU635" s="26"/>
      <c r="UV635" s="26"/>
      <c r="UW635" s="26" t="s">
        <v>4354</v>
      </c>
      <c r="UX635" s="26" t="s">
        <v>2738</v>
      </c>
      <c r="UY635" s="26" t="s">
        <v>4355</v>
      </c>
      <c r="UZ635" s="26"/>
      <c r="VA635" s="26"/>
      <c r="VB635" s="26"/>
      <c r="VC635" s="26"/>
      <c r="VD635" s="26" t="s">
        <v>4356</v>
      </c>
      <c r="VE635" s="26" t="s">
        <v>4357</v>
      </c>
      <c r="VF635" s="26" t="s">
        <v>4358</v>
      </c>
      <c r="VG635" s="26"/>
      <c r="VH635" s="26"/>
      <c r="VI635" s="26"/>
      <c r="VJ635" s="26" t="s">
        <v>3598</v>
      </c>
      <c r="VK635" s="26" t="s">
        <v>4359</v>
      </c>
      <c r="VL635" s="26"/>
      <c r="VM635" s="26"/>
      <c r="VN635" s="26"/>
      <c r="VO635" s="26"/>
      <c r="VP635" s="26"/>
      <c r="VQ635" s="26"/>
      <c r="VR635" s="26"/>
      <c r="VS635" s="26"/>
      <c r="VT635" s="26" t="s">
        <v>4360</v>
      </c>
      <c r="VU635" s="26"/>
      <c r="VV635" s="26"/>
      <c r="VW635" s="26"/>
      <c r="VX635" s="26"/>
      <c r="VY635" s="26"/>
      <c r="VZ635" s="26"/>
      <c r="WA635" s="26"/>
      <c r="WB635" s="26"/>
      <c r="WC635" s="26"/>
      <c r="WD635" s="26"/>
      <c r="WE635" s="26"/>
      <c r="WF635" s="26"/>
      <c r="WG635" s="26"/>
      <c r="WH635" s="26" t="s">
        <v>4361</v>
      </c>
      <c r="WI635" s="26"/>
      <c r="WJ635" s="26" t="s">
        <v>4362</v>
      </c>
      <c r="WK635" s="26"/>
    </row>
    <row r="636" spans="1:609" x14ac:dyDescent="0.25">
      <c r="A636" s="26"/>
      <c r="B636" s="26"/>
      <c r="C636" s="26"/>
      <c r="D636" s="26" t="s">
        <v>4363</v>
      </c>
      <c r="E636" s="26"/>
      <c r="F636" s="26"/>
      <c r="G636" s="26" t="s">
        <v>4364</v>
      </c>
      <c r="H636" s="26"/>
      <c r="I636" s="26"/>
      <c r="J636" s="26"/>
      <c r="K636" s="26" t="s">
        <v>4365</v>
      </c>
      <c r="L636" s="26" t="s">
        <v>4366</v>
      </c>
      <c r="M636" s="26"/>
      <c r="N636" s="26" t="s">
        <v>4367</v>
      </c>
      <c r="O636" s="26"/>
      <c r="P636" s="26"/>
      <c r="Q636" s="26"/>
      <c r="R636" s="26"/>
      <c r="S636" s="26" t="s">
        <v>4368</v>
      </c>
      <c r="T636" s="26" t="s">
        <v>4369</v>
      </c>
      <c r="U636" s="26" t="s">
        <v>4370</v>
      </c>
      <c r="V636" s="26"/>
      <c r="W636" s="26"/>
      <c r="X636" s="26" t="s">
        <v>4371</v>
      </c>
      <c r="Y636" s="26" t="s">
        <v>4372</v>
      </c>
      <c r="Z636" s="26" t="s">
        <v>4324</v>
      </c>
      <c r="AA636" s="26" t="s">
        <v>4373</v>
      </c>
      <c r="AB636" s="26"/>
      <c r="AC636" s="26" t="s">
        <v>329</v>
      </c>
      <c r="AD636" s="26" t="s">
        <v>4374</v>
      </c>
      <c r="AE636" s="26" t="s">
        <v>4375</v>
      </c>
      <c r="AF636" s="26" t="s">
        <v>2167</v>
      </c>
      <c r="AG636" s="26" t="s">
        <v>4376</v>
      </c>
      <c r="AH636" s="26" t="s">
        <v>4377</v>
      </c>
      <c r="AI636" s="26" t="s">
        <v>2167</v>
      </c>
      <c r="AJ636" s="26" t="s">
        <v>4378</v>
      </c>
      <c r="AK636" s="26"/>
      <c r="AL636" s="26"/>
      <c r="AM636" s="26"/>
      <c r="AN636" s="26" t="s">
        <v>520</v>
      </c>
      <c r="AO636" s="26" t="s">
        <v>4379</v>
      </c>
      <c r="AP636" s="26"/>
      <c r="AQ636" s="26"/>
      <c r="AR636" s="26" t="s">
        <v>4380</v>
      </c>
      <c r="AS636" s="26" t="s">
        <v>1990</v>
      </c>
      <c r="AT636" s="26"/>
      <c r="AU636" s="26"/>
      <c r="AV636" s="26" t="s">
        <v>2480</v>
      </c>
      <c r="AW636" s="26"/>
      <c r="AX636" s="26"/>
      <c r="AY636" s="26"/>
      <c r="AZ636" s="26"/>
      <c r="BA636" s="26"/>
      <c r="BB636" s="26" t="s">
        <v>1533</v>
      </c>
      <c r="BC636" s="26" t="s">
        <v>4381</v>
      </c>
      <c r="BD636" s="26"/>
      <c r="BE636" s="26" t="s">
        <v>475</v>
      </c>
      <c r="BF636" s="26" t="s">
        <v>1464</v>
      </c>
      <c r="BG636" s="26" t="s">
        <v>4382</v>
      </c>
      <c r="BH636" s="26"/>
      <c r="BI636" s="26"/>
      <c r="BJ636" s="26"/>
      <c r="BK636" s="26" t="s">
        <v>3409</v>
      </c>
      <c r="BL636" s="26" t="s">
        <v>4383</v>
      </c>
      <c r="BM636" s="26" t="s">
        <v>4384</v>
      </c>
      <c r="BN636" s="26"/>
      <c r="BO636" s="26" t="s">
        <v>4385</v>
      </c>
      <c r="BP636" s="26"/>
      <c r="BQ636" s="26" t="s">
        <v>4386</v>
      </c>
      <c r="BR636" s="26"/>
      <c r="BS636" s="26"/>
      <c r="BT636" s="26" t="s">
        <v>4387</v>
      </c>
      <c r="BU636" s="26"/>
      <c r="BV636" s="26"/>
      <c r="BW636" s="26"/>
      <c r="BX636" s="26" t="s">
        <v>2706</v>
      </c>
      <c r="BY636" s="26" t="s">
        <v>4388</v>
      </c>
      <c r="BZ636" s="26"/>
      <c r="CA636" s="26" t="s">
        <v>4389</v>
      </c>
      <c r="CB636" s="26" t="s">
        <v>1620</v>
      </c>
      <c r="CC636" s="26" t="s">
        <v>4390</v>
      </c>
      <c r="CD636" s="26" t="s">
        <v>4391</v>
      </c>
      <c r="CE636" s="26" t="s">
        <v>2499</v>
      </c>
      <c r="CF636" s="26"/>
      <c r="CG636" s="26"/>
      <c r="CH636" s="26" t="s">
        <v>4392</v>
      </c>
      <c r="CI636" s="26" t="s">
        <v>4172</v>
      </c>
      <c r="CJ636" s="26"/>
      <c r="CK636" s="26" t="s">
        <v>4393</v>
      </c>
      <c r="CL636" s="26" t="s">
        <v>4394</v>
      </c>
      <c r="CM636" s="26" t="s">
        <v>4395</v>
      </c>
      <c r="CN636" s="26" t="s">
        <v>4396</v>
      </c>
      <c r="CO636" s="26" t="s">
        <v>4397</v>
      </c>
      <c r="CP636" s="26" t="s">
        <v>4398</v>
      </c>
      <c r="CQ636" s="26" t="s">
        <v>4399</v>
      </c>
      <c r="CR636" s="26" t="s">
        <v>4400</v>
      </c>
      <c r="CS636" s="26" t="s">
        <v>4401</v>
      </c>
      <c r="CT636" s="26" t="s">
        <v>4402</v>
      </c>
      <c r="CU636" s="26" t="s">
        <v>3550</v>
      </c>
      <c r="CV636" s="26" t="s">
        <v>4403</v>
      </c>
      <c r="CW636" s="26" t="s">
        <v>1725</v>
      </c>
      <c r="CX636" s="26" t="s">
        <v>4192</v>
      </c>
      <c r="CY636" s="26"/>
      <c r="CZ636" s="26"/>
      <c r="DA636" s="26" t="s">
        <v>1913</v>
      </c>
      <c r="DB636" s="26" t="s">
        <v>4404</v>
      </c>
      <c r="DC636" s="26"/>
      <c r="DD636" s="26"/>
      <c r="DE636" s="26" t="s">
        <v>4405</v>
      </c>
      <c r="DF636" s="26"/>
      <c r="DG636" s="26" t="s">
        <v>2453</v>
      </c>
      <c r="DH636" s="26" t="s">
        <v>4406</v>
      </c>
      <c r="DI636" s="26" t="s">
        <v>2069</v>
      </c>
      <c r="DJ636" s="26" t="s">
        <v>4407</v>
      </c>
      <c r="DK636" s="26"/>
      <c r="DL636" s="26"/>
      <c r="DM636" s="26" t="s">
        <v>4408</v>
      </c>
      <c r="DN636" s="26" t="s">
        <v>4409</v>
      </c>
      <c r="DO636" s="26" t="s">
        <v>4410</v>
      </c>
      <c r="DP636" s="26" t="s">
        <v>4411</v>
      </c>
      <c r="DQ636" s="26" t="s">
        <v>4412</v>
      </c>
      <c r="DR636" s="26"/>
      <c r="DS636" s="26" t="s">
        <v>4413</v>
      </c>
      <c r="DT636" s="26"/>
      <c r="DU636" s="26" t="s">
        <v>234</v>
      </c>
      <c r="DV636" s="26"/>
      <c r="DW636" s="26" t="s">
        <v>1751</v>
      </c>
      <c r="DX636" s="26" t="s">
        <v>4414</v>
      </c>
      <c r="DY636" s="26" t="s">
        <v>4415</v>
      </c>
      <c r="DZ636" s="26" t="s">
        <v>543</v>
      </c>
      <c r="EA636" s="26"/>
      <c r="EB636" s="26" t="s">
        <v>4416</v>
      </c>
      <c r="EC636" s="26" t="s">
        <v>4417</v>
      </c>
      <c r="ED636" s="26" t="s">
        <v>2408</v>
      </c>
      <c r="EE636" s="26" t="s">
        <v>2916</v>
      </c>
      <c r="EF636" s="26" t="s">
        <v>1696</v>
      </c>
      <c r="EG636" s="26" t="s">
        <v>4418</v>
      </c>
      <c r="EH636" s="26" t="s">
        <v>4419</v>
      </c>
      <c r="EI636" s="26" t="s">
        <v>4420</v>
      </c>
      <c r="EJ636" s="26"/>
      <c r="EK636" s="26" t="s">
        <v>4421</v>
      </c>
      <c r="EL636" s="26" t="s">
        <v>4422</v>
      </c>
      <c r="EM636" s="26" t="s">
        <v>4423</v>
      </c>
      <c r="EN636" s="26" t="s">
        <v>4424</v>
      </c>
      <c r="EO636" s="26" t="s">
        <v>4425</v>
      </c>
      <c r="EP636" s="26"/>
      <c r="EQ636" s="26"/>
      <c r="ER636" s="26"/>
      <c r="ES636" s="26"/>
      <c r="ET636" s="26"/>
      <c r="EU636" s="26"/>
      <c r="EV636" s="26"/>
      <c r="EW636" s="26"/>
      <c r="EX636" s="26"/>
      <c r="EY636" s="26"/>
      <c r="EZ636" s="26"/>
      <c r="FA636" s="26"/>
      <c r="FB636" s="26"/>
      <c r="FC636" s="26"/>
      <c r="FD636" s="26"/>
      <c r="FE636" s="26"/>
      <c r="FF636" s="26"/>
      <c r="FG636" s="26" t="s">
        <v>1862</v>
      </c>
      <c r="FH636" s="26" t="s">
        <v>4426</v>
      </c>
      <c r="FI636" s="26" t="s">
        <v>4427</v>
      </c>
      <c r="FJ636" s="26"/>
      <c r="FK636" s="26"/>
      <c r="FL636" s="26"/>
      <c r="FM636" s="26"/>
      <c r="FN636" s="26" t="s">
        <v>4428</v>
      </c>
      <c r="FO636" s="26"/>
      <c r="FP636" s="26"/>
      <c r="FQ636" s="26"/>
      <c r="FR636" s="26" t="s">
        <v>4429</v>
      </c>
      <c r="FS636" s="26"/>
      <c r="FT636" s="26" t="s">
        <v>1485</v>
      </c>
      <c r="FU636" s="26"/>
      <c r="FV636" s="26" t="s">
        <v>4430</v>
      </c>
      <c r="FW636" s="26" t="s">
        <v>1725</v>
      </c>
      <c r="FX636" s="26"/>
      <c r="FY636" s="26"/>
      <c r="FZ636" s="26" t="s">
        <v>4431</v>
      </c>
      <c r="GA636" s="26" t="s">
        <v>4432</v>
      </c>
      <c r="GB636" s="26"/>
      <c r="GC636" s="26" t="s">
        <v>585</v>
      </c>
      <c r="GD636" s="26" t="s">
        <v>4433</v>
      </c>
      <c r="GE636" s="26"/>
      <c r="GF636" s="26" t="s">
        <v>1695</v>
      </c>
      <c r="GG636" s="26" t="s">
        <v>4434</v>
      </c>
      <c r="GH636" s="26" t="s">
        <v>4435</v>
      </c>
      <c r="GI636" s="26"/>
      <c r="GJ636" s="26" t="s">
        <v>4436</v>
      </c>
      <c r="GK636" s="26" t="s">
        <v>4437</v>
      </c>
      <c r="GL636" s="26"/>
      <c r="GM636" s="26"/>
      <c r="GN636" s="26"/>
      <c r="GO636" s="26" t="s">
        <v>3970</v>
      </c>
      <c r="GP636" s="26" t="s">
        <v>4438</v>
      </c>
      <c r="GQ636" s="26" t="s">
        <v>284</v>
      </c>
      <c r="GR636" s="26"/>
      <c r="GS636" s="26"/>
      <c r="GT636" s="26" t="s">
        <v>1658</v>
      </c>
      <c r="GU636" s="26"/>
      <c r="GV636" s="26"/>
      <c r="GW636" s="26" t="s">
        <v>4439</v>
      </c>
      <c r="GX636" s="26" t="s">
        <v>266</v>
      </c>
      <c r="GY636" s="26" t="s">
        <v>4440</v>
      </c>
      <c r="GZ636" s="26"/>
      <c r="HA636" s="26" t="s">
        <v>3449</v>
      </c>
      <c r="HB636" s="26"/>
      <c r="HC636" s="26"/>
      <c r="HD636" s="26"/>
      <c r="HE636" s="26" t="s">
        <v>4441</v>
      </c>
      <c r="HF636" s="26" t="s">
        <v>3337</v>
      </c>
      <c r="HG636" s="26" t="s">
        <v>4442</v>
      </c>
      <c r="HH636" s="26" t="s">
        <v>4443</v>
      </c>
      <c r="HI636" s="26"/>
      <c r="HJ636" s="26"/>
      <c r="HK636" s="26"/>
      <c r="HL636" s="26" t="s">
        <v>4444</v>
      </c>
      <c r="HM636" s="26" t="s">
        <v>4445</v>
      </c>
      <c r="HN636" s="26" t="s">
        <v>4446</v>
      </c>
      <c r="HO636" s="26"/>
      <c r="HP636" s="26" t="s">
        <v>4447</v>
      </c>
      <c r="HQ636" s="26" t="s">
        <v>4448</v>
      </c>
      <c r="HR636" s="26"/>
      <c r="HS636" s="26"/>
      <c r="HT636" s="26"/>
      <c r="HU636" s="26" t="s">
        <v>1605</v>
      </c>
      <c r="HV636" s="26" t="s">
        <v>4449</v>
      </c>
      <c r="HW636" s="26" t="s">
        <v>4450</v>
      </c>
      <c r="HX636" s="26" t="s">
        <v>3441</v>
      </c>
      <c r="HY636" s="26" t="s">
        <v>4451</v>
      </c>
      <c r="HZ636" s="26" t="s">
        <v>1653</v>
      </c>
      <c r="IA636" s="26" t="s">
        <v>2029</v>
      </c>
      <c r="IB636" s="26" t="s">
        <v>4452</v>
      </c>
      <c r="IC636" s="26"/>
      <c r="ID636" s="26"/>
      <c r="IE636" s="26"/>
      <c r="IF636" s="26"/>
      <c r="IG636" s="26"/>
      <c r="IH636" s="26" t="s">
        <v>4453</v>
      </c>
      <c r="II636" s="26"/>
      <c r="IJ636" s="26"/>
      <c r="IK636" s="26" t="s">
        <v>451</v>
      </c>
      <c r="IL636" s="26"/>
      <c r="IM636" s="26" t="s">
        <v>3556</v>
      </c>
      <c r="IN636" s="26" t="s">
        <v>4454</v>
      </c>
      <c r="IO636" s="26"/>
      <c r="IP636" s="26"/>
      <c r="IQ636" s="26" t="s">
        <v>1906</v>
      </c>
      <c r="IR636" s="26"/>
      <c r="IS636" s="26"/>
      <c r="IT636" s="26"/>
      <c r="IU636" s="26"/>
      <c r="IV636" s="26" t="s">
        <v>4455</v>
      </c>
      <c r="IW636" s="26" t="s">
        <v>4456</v>
      </c>
      <c r="IX636" s="26"/>
      <c r="IY636" s="26" t="s">
        <v>4457</v>
      </c>
      <c r="IZ636" s="26"/>
      <c r="JA636" s="26"/>
      <c r="JB636" s="26" t="s">
        <v>4458</v>
      </c>
      <c r="JC636" s="26" t="s">
        <v>3994</v>
      </c>
      <c r="JD636" s="26"/>
      <c r="JE636" s="26"/>
      <c r="JF636" s="26"/>
      <c r="JG636" s="26"/>
      <c r="JH636" s="26"/>
      <c r="JI636" s="26" t="s">
        <v>3775</v>
      </c>
      <c r="JJ636" s="26" t="s">
        <v>4020</v>
      </c>
      <c r="JK636" s="26"/>
      <c r="JL636" s="26"/>
      <c r="JM636" s="26" t="s">
        <v>4459</v>
      </c>
      <c r="JN636" s="26" t="s">
        <v>612</v>
      </c>
      <c r="JO636" s="26"/>
      <c r="JP636" s="26"/>
      <c r="JQ636" s="26"/>
      <c r="JR636" s="26" t="s">
        <v>4460</v>
      </c>
      <c r="JS636" s="26"/>
      <c r="JT636" s="26"/>
      <c r="JU636" s="26" t="s">
        <v>4461</v>
      </c>
      <c r="JV636" s="26" t="s">
        <v>4462</v>
      </c>
      <c r="JW636" s="26" t="s">
        <v>4463</v>
      </c>
      <c r="JX636" s="26" t="s">
        <v>4464</v>
      </c>
      <c r="JY636" s="26" t="s">
        <v>4465</v>
      </c>
      <c r="JZ636" s="26" t="s">
        <v>4466</v>
      </c>
      <c r="KA636" s="26" t="s">
        <v>3018</v>
      </c>
      <c r="KB636" s="26"/>
      <c r="KC636" s="26" t="s">
        <v>4467</v>
      </c>
      <c r="KD636" s="26"/>
      <c r="KE636" s="26" t="s">
        <v>4468</v>
      </c>
      <c r="KF636" s="26" t="s">
        <v>411</v>
      </c>
      <c r="KG636" s="26" t="s">
        <v>4469</v>
      </c>
      <c r="KH636" s="26"/>
      <c r="KI636" s="26" t="s">
        <v>4470</v>
      </c>
      <c r="KJ636" s="26"/>
      <c r="KK636" s="26"/>
      <c r="KL636" s="26"/>
      <c r="KM636" s="26" t="s">
        <v>4471</v>
      </c>
      <c r="KN636" s="26"/>
      <c r="KO636" s="26" t="s">
        <v>4472</v>
      </c>
      <c r="KP636" s="26" t="s">
        <v>4473</v>
      </c>
      <c r="KQ636" s="26"/>
      <c r="KR636" s="26"/>
      <c r="KS636" s="26"/>
      <c r="KT636" s="26" t="s">
        <v>4474</v>
      </c>
      <c r="KU636" s="26" t="s">
        <v>4475</v>
      </c>
      <c r="KV636" s="26"/>
      <c r="KW636" s="26"/>
      <c r="KX636" s="26"/>
      <c r="KY636" s="26"/>
      <c r="KZ636" s="26" t="s">
        <v>4476</v>
      </c>
      <c r="LA636" s="26" t="s">
        <v>4477</v>
      </c>
      <c r="LB636" s="26" t="s">
        <v>4478</v>
      </c>
      <c r="LC636" s="26" t="s">
        <v>4479</v>
      </c>
      <c r="LD636" s="26" t="s">
        <v>4480</v>
      </c>
      <c r="LE636" s="26" t="s">
        <v>1465</v>
      </c>
      <c r="LF636" s="26" t="s">
        <v>4481</v>
      </c>
      <c r="LG636" s="26" t="s">
        <v>4482</v>
      </c>
      <c r="LH636" s="26" t="s">
        <v>4483</v>
      </c>
      <c r="LI636" s="26" t="s">
        <v>4484</v>
      </c>
      <c r="LJ636" s="26" t="s">
        <v>4485</v>
      </c>
      <c r="LK636" s="26" t="s">
        <v>4486</v>
      </c>
      <c r="LL636" s="26" t="s">
        <v>2671</v>
      </c>
      <c r="LM636" s="26"/>
      <c r="LN636" s="26"/>
      <c r="LO636" s="26"/>
      <c r="LP636" s="26" t="s">
        <v>4487</v>
      </c>
      <c r="LQ636" s="26"/>
      <c r="LR636" s="26" t="s">
        <v>4488</v>
      </c>
      <c r="LS636" s="26" t="s">
        <v>4489</v>
      </c>
      <c r="LT636" s="26" t="s">
        <v>4490</v>
      </c>
      <c r="LU636" s="26"/>
      <c r="LV636" s="26"/>
      <c r="LW636" s="26"/>
      <c r="LX636" s="26"/>
      <c r="LY636" s="26"/>
      <c r="LZ636" s="26"/>
      <c r="MA636" s="26"/>
      <c r="MB636" s="26"/>
      <c r="MC636" s="26"/>
      <c r="MD636" s="26"/>
      <c r="ME636" s="26"/>
      <c r="MF636" s="26"/>
      <c r="MG636" s="26"/>
      <c r="MH636" s="26"/>
      <c r="MI636" s="26" t="s">
        <v>2027</v>
      </c>
      <c r="MJ636" s="26"/>
      <c r="MK636" s="26"/>
      <c r="ML636" s="26" t="s">
        <v>4491</v>
      </c>
      <c r="MM636" s="26" t="s">
        <v>4492</v>
      </c>
      <c r="MN636" s="26"/>
      <c r="MO636" s="26" t="s">
        <v>4493</v>
      </c>
      <c r="MP636" s="26"/>
      <c r="MQ636" s="26"/>
      <c r="MR636" s="26"/>
      <c r="MS636" s="26"/>
      <c r="MT636" s="26"/>
      <c r="MU636" s="26"/>
      <c r="MV636" s="26"/>
      <c r="MW636" s="26"/>
      <c r="MX636" s="26"/>
      <c r="MY636" s="26"/>
      <c r="MZ636" s="26"/>
      <c r="NA636" s="26"/>
      <c r="NB636" s="26"/>
      <c r="NC636" s="26" t="s">
        <v>4494</v>
      </c>
      <c r="ND636" s="26"/>
      <c r="NE636" s="26"/>
      <c r="NF636" s="26"/>
      <c r="NG636" s="26"/>
      <c r="NH636" s="26"/>
      <c r="NI636" s="26"/>
      <c r="NJ636" s="26"/>
      <c r="NK636" s="26"/>
      <c r="NL636" s="26"/>
      <c r="NM636" s="26"/>
      <c r="NN636" s="26"/>
      <c r="NO636" s="26"/>
      <c r="NP636" s="26" t="s">
        <v>4495</v>
      </c>
      <c r="NQ636" s="26"/>
      <c r="NR636" s="26"/>
      <c r="NS636" s="26"/>
      <c r="NT636" s="26"/>
      <c r="NU636" s="26"/>
      <c r="NV636" s="26"/>
      <c r="NW636" s="26"/>
      <c r="NX636" s="26" t="s">
        <v>4496</v>
      </c>
      <c r="NY636" s="26" t="s">
        <v>4497</v>
      </c>
      <c r="NZ636" s="26"/>
      <c r="OA636" s="26" t="s">
        <v>4498</v>
      </c>
      <c r="OB636" s="26" t="s">
        <v>4499</v>
      </c>
      <c r="OC636" s="26" t="s">
        <v>4500</v>
      </c>
      <c r="OD636" s="26"/>
      <c r="OE636" s="26" t="s">
        <v>4501</v>
      </c>
      <c r="OF636" s="26"/>
      <c r="OG636" s="26" t="s">
        <v>4502</v>
      </c>
      <c r="OH636" s="26" t="s">
        <v>4503</v>
      </c>
      <c r="OI636" s="26" t="s">
        <v>4460</v>
      </c>
      <c r="OJ636" s="26"/>
      <c r="OK636" s="26" t="s">
        <v>4504</v>
      </c>
      <c r="OL636" s="26" t="s">
        <v>4505</v>
      </c>
      <c r="OM636" s="26" t="s">
        <v>4506</v>
      </c>
      <c r="ON636" s="26" t="s">
        <v>4507</v>
      </c>
      <c r="OO636" s="26"/>
      <c r="OP636" s="26"/>
      <c r="OQ636" s="26" t="s">
        <v>4508</v>
      </c>
      <c r="OR636" s="26" t="s">
        <v>1817</v>
      </c>
      <c r="OS636" s="26" t="s">
        <v>1913</v>
      </c>
      <c r="OT636" s="26" t="s">
        <v>4509</v>
      </c>
      <c r="OU636" s="26" t="s">
        <v>4510</v>
      </c>
      <c r="OV636" s="26"/>
      <c r="OW636" s="26" t="s">
        <v>4511</v>
      </c>
      <c r="OX636" s="26" t="s">
        <v>4512</v>
      </c>
      <c r="OY636" s="26" t="s">
        <v>4513</v>
      </c>
      <c r="OZ636" s="26" t="s">
        <v>4514</v>
      </c>
      <c r="PA636" s="26"/>
      <c r="PB636" s="26" t="s">
        <v>4515</v>
      </c>
      <c r="PC636" s="26" t="s">
        <v>1745</v>
      </c>
      <c r="PD636" s="26" t="s">
        <v>4516</v>
      </c>
      <c r="PE636" s="26" t="s">
        <v>4517</v>
      </c>
      <c r="PF636" s="26" t="s">
        <v>4518</v>
      </c>
      <c r="PG636" s="26" t="s">
        <v>4519</v>
      </c>
      <c r="PH636" s="26" t="s">
        <v>4520</v>
      </c>
      <c r="PI636" s="26"/>
      <c r="PJ636" s="26"/>
      <c r="PK636" s="26"/>
      <c r="PL636" s="26" t="s">
        <v>4521</v>
      </c>
      <c r="PM636" s="26" t="s">
        <v>2532</v>
      </c>
      <c r="PN636" s="26" t="s">
        <v>4522</v>
      </c>
      <c r="PO636" s="26" t="s">
        <v>4523</v>
      </c>
      <c r="PP636" s="26"/>
      <c r="PQ636" s="26" t="s">
        <v>755</v>
      </c>
      <c r="PR636" s="26"/>
      <c r="PS636" s="26"/>
      <c r="PT636" s="26"/>
      <c r="PU636" s="26"/>
      <c r="PV636" s="26"/>
      <c r="PW636" s="26" t="s">
        <v>2195</v>
      </c>
      <c r="PX636" s="26"/>
      <c r="PY636" s="26" t="s">
        <v>4524</v>
      </c>
      <c r="PZ636" s="26"/>
      <c r="QA636" s="26" t="s">
        <v>4525</v>
      </c>
      <c r="QB636" s="26" t="s">
        <v>4526</v>
      </c>
      <c r="QC636" s="26" t="s">
        <v>4527</v>
      </c>
      <c r="QD636" s="26" t="s">
        <v>4528</v>
      </c>
      <c r="QE636" s="26" t="s">
        <v>4529</v>
      </c>
      <c r="QF636" s="26" t="s">
        <v>4530</v>
      </c>
      <c r="QG636" s="26"/>
      <c r="QH636" s="26" t="s">
        <v>4531</v>
      </c>
      <c r="QI636" s="26"/>
      <c r="QJ636" s="26"/>
      <c r="QK636" s="26" t="s">
        <v>537</v>
      </c>
      <c r="QL636" s="26" t="s">
        <v>4532</v>
      </c>
      <c r="QM636" s="26"/>
      <c r="QN636" s="26"/>
      <c r="QO636" s="26"/>
      <c r="QP636" s="26" t="s">
        <v>4533</v>
      </c>
      <c r="QQ636" s="26" t="s">
        <v>4534</v>
      </c>
      <c r="QR636" s="26" t="s">
        <v>1467</v>
      </c>
      <c r="QS636" s="26"/>
      <c r="QT636" s="26"/>
      <c r="QU636" s="26"/>
      <c r="QV636" s="26" t="s">
        <v>3899</v>
      </c>
      <c r="QW636" s="26"/>
      <c r="QX636" s="26" t="s">
        <v>4535</v>
      </c>
      <c r="QY636" s="26"/>
      <c r="QZ636" s="26"/>
      <c r="RA636" s="26" t="s">
        <v>4536</v>
      </c>
      <c r="RB636" s="26" t="s">
        <v>4537</v>
      </c>
      <c r="RC636" s="26"/>
      <c r="RD636" s="26"/>
      <c r="RE636" s="26"/>
      <c r="RF636" s="26"/>
      <c r="RG636" s="26" t="s">
        <v>266</v>
      </c>
      <c r="RH636" s="26"/>
      <c r="RI636" s="26" t="s">
        <v>4538</v>
      </c>
      <c r="RJ636" s="26"/>
      <c r="RK636" s="26"/>
      <c r="RL636" s="26"/>
      <c r="RM636" s="26"/>
      <c r="RN636" s="26" t="s">
        <v>4539</v>
      </c>
      <c r="RO636" s="26" t="s">
        <v>4540</v>
      </c>
      <c r="RP636" s="26" t="s">
        <v>4328</v>
      </c>
      <c r="RQ636" s="26" t="s">
        <v>4541</v>
      </c>
      <c r="RR636" s="26"/>
      <c r="RS636" s="26" t="s">
        <v>4542</v>
      </c>
      <c r="RT636" s="26"/>
      <c r="RU636" s="26"/>
      <c r="RV636" s="26" t="s">
        <v>417</v>
      </c>
      <c r="RW636" s="26" t="s">
        <v>4543</v>
      </c>
      <c r="RX636" s="26" t="s">
        <v>4544</v>
      </c>
      <c r="RY636" s="26"/>
      <c r="RZ636" s="26"/>
      <c r="SA636" s="26" t="s">
        <v>4545</v>
      </c>
      <c r="SB636" s="26" t="s">
        <v>4546</v>
      </c>
      <c r="SC636" s="26" t="s">
        <v>4547</v>
      </c>
      <c r="SD636" s="26" t="s">
        <v>1907</v>
      </c>
      <c r="SE636" s="26" t="s">
        <v>4548</v>
      </c>
      <c r="SF636" s="26"/>
      <c r="SG636" s="26"/>
      <c r="SH636" s="26"/>
      <c r="SI636" s="26"/>
      <c r="SJ636" s="26"/>
      <c r="SK636" s="26"/>
      <c r="SL636" s="26" t="s">
        <v>1557</v>
      </c>
      <c r="SM636" s="26" t="s">
        <v>4549</v>
      </c>
      <c r="SN636" s="26" t="s">
        <v>4550</v>
      </c>
      <c r="SO636" s="26" t="s">
        <v>4329</v>
      </c>
      <c r="SP636" s="26"/>
      <c r="SQ636" s="26" t="s">
        <v>4551</v>
      </c>
      <c r="SR636" s="26"/>
      <c r="SS636" s="26" t="s">
        <v>4328</v>
      </c>
      <c r="ST636" s="26" t="s">
        <v>4552</v>
      </c>
      <c r="SU636" s="26"/>
      <c r="SV636" s="26" t="s">
        <v>2501</v>
      </c>
      <c r="SW636" s="26" t="s">
        <v>4553</v>
      </c>
      <c r="SX636" s="26"/>
      <c r="SY636" s="26"/>
      <c r="SZ636" s="26" t="s">
        <v>4554</v>
      </c>
      <c r="TA636" s="26"/>
      <c r="TB636" s="26"/>
      <c r="TC636" s="26" t="s">
        <v>4555</v>
      </c>
      <c r="TD636" s="26"/>
      <c r="TE636" s="26" t="s">
        <v>4556</v>
      </c>
      <c r="TF636" s="26"/>
      <c r="TG636" s="26" t="s">
        <v>4557</v>
      </c>
      <c r="TH636" s="26" t="s">
        <v>4558</v>
      </c>
      <c r="TI636" s="26"/>
      <c r="TJ636" s="26"/>
      <c r="TK636" s="26" t="s">
        <v>1906</v>
      </c>
      <c r="TL636" s="26" t="s">
        <v>3446</v>
      </c>
      <c r="TM636" s="26" t="s">
        <v>4559</v>
      </c>
      <c r="TN636" s="26"/>
      <c r="TO636" s="26"/>
      <c r="TP636" s="26" t="s">
        <v>4560</v>
      </c>
      <c r="TQ636" s="26"/>
      <c r="TR636" s="26" t="s">
        <v>4561</v>
      </c>
      <c r="TS636" s="26" t="s">
        <v>4562</v>
      </c>
      <c r="TT636" s="26"/>
      <c r="TU636" s="26"/>
      <c r="TV636" s="26" t="s">
        <v>4563</v>
      </c>
      <c r="TW636" s="26" t="s">
        <v>4564</v>
      </c>
      <c r="TX636" s="26"/>
      <c r="TY636" s="26"/>
      <c r="TZ636" s="26" t="s">
        <v>4565</v>
      </c>
      <c r="UA636" s="26"/>
      <c r="UB636" s="26"/>
      <c r="UC636" s="26"/>
      <c r="UD636" s="26" t="s">
        <v>4566</v>
      </c>
      <c r="UE636" s="26"/>
      <c r="UF636" s="26"/>
      <c r="UG636" s="26"/>
      <c r="UH636" s="26"/>
      <c r="UI636" s="26" t="s">
        <v>4567</v>
      </c>
      <c r="UJ636" s="26"/>
      <c r="UK636" s="26" t="s">
        <v>4568</v>
      </c>
      <c r="UL636" s="26" t="s">
        <v>4569</v>
      </c>
      <c r="UM636" s="26" t="s">
        <v>4570</v>
      </c>
      <c r="UN636" s="26"/>
      <c r="UO636" s="26"/>
      <c r="UP636" s="26"/>
      <c r="UQ636" s="26"/>
      <c r="UR636" s="26"/>
      <c r="US636" s="26" t="s">
        <v>4571</v>
      </c>
      <c r="UT636" s="26" t="s">
        <v>4572</v>
      </c>
      <c r="UU636" s="26"/>
      <c r="UV636" s="26"/>
      <c r="UW636" s="26" t="s">
        <v>4573</v>
      </c>
      <c r="UX636" s="26" t="s">
        <v>4574</v>
      </c>
      <c r="UY636" s="26" t="s">
        <v>3071</v>
      </c>
      <c r="UZ636" s="26"/>
      <c r="VA636" s="26"/>
      <c r="VB636" s="26"/>
      <c r="VC636" s="26"/>
      <c r="VD636" s="26" t="s">
        <v>1746</v>
      </c>
      <c r="VE636" s="26" t="s">
        <v>1934</v>
      </c>
      <c r="VF636" s="26" t="s">
        <v>3445</v>
      </c>
      <c r="VG636" s="26"/>
      <c r="VH636" s="26"/>
      <c r="VI636" s="26"/>
      <c r="VJ636" s="26" t="s">
        <v>4575</v>
      </c>
      <c r="VK636" s="26"/>
      <c r="VL636" s="26"/>
      <c r="VM636" s="26"/>
      <c r="VN636" s="26"/>
      <c r="VO636" s="26"/>
      <c r="VP636" s="26"/>
      <c r="VQ636" s="26"/>
      <c r="VR636" s="26"/>
      <c r="VS636" s="26"/>
      <c r="VT636" s="26"/>
      <c r="VU636" s="26"/>
      <c r="VV636" s="26"/>
      <c r="VW636" s="26"/>
      <c r="VX636" s="26"/>
      <c r="VY636" s="26"/>
      <c r="VZ636" s="26"/>
      <c r="WA636" s="26"/>
      <c r="WB636" s="26"/>
      <c r="WC636" s="26"/>
      <c r="WD636" s="26"/>
      <c r="WE636" s="26"/>
      <c r="WF636" s="26"/>
      <c r="WG636" s="26"/>
      <c r="WH636" s="26" t="s">
        <v>4576</v>
      </c>
      <c r="WI636" s="26"/>
      <c r="WJ636" s="26" t="s">
        <v>4577</v>
      </c>
      <c r="WK636" s="26"/>
    </row>
    <row r="637" spans="1:609" x14ac:dyDescent="0.25">
      <c r="A637" s="26"/>
      <c r="B637" s="26"/>
      <c r="C637" s="26"/>
      <c r="D637" s="26" t="s">
        <v>4578</v>
      </c>
      <c r="E637" s="26"/>
      <c r="F637" s="26"/>
      <c r="G637" s="26" t="s">
        <v>4579</v>
      </c>
      <c r="H637" s="26"/>
      <c r="I637" s="26"/>
      <c r="J637" s="26"/>
      <c r="K637" s="26" t="s">
        <v>4580</v>
      </c>
      <c r="L637" s="26" t="s">
        <v>4581</v>
      </c>
      <c r="M637" s="26"/>
      <c r="N637" s="26" t="s">
        <v>4582</v>
      </c>
      <c r="O637" s="26"/>
      <c r="P637" s="26"/>
      <c r="Q637" s="26"/>
      <c r="R637" s="26"/>
      <c r="S637" s="26" t="s">
        <v>4583</v>
      </c>
      <c r="T637" s="26" t="s">
        <v>4584</v>
      </c>
      <c r="U637" s="26" t="s">
        <v>4585</v>
      </c>
      <c r="V637" s="26"/>
      <c r="W637" s="26"/>
      <c r="X637" s="26" t="s">
        <v>479</v>
      </c>
      <c r="Y637" s="26"/>
      <c r="Z637" s="26" t="s">
        <v>1546</v>
      </c>
      <c r="AA637" s="26" t="s">
        <v>4586</v>
      </c>
      <c r="AB637" s="26"/>
      <c r="AC637" s="26" t="s">
        <v>4145</v>
      </c>
      <c r="AD637" s="26" t="s">
        <v>4587</v>
      </c>
      <c r="AE637" s="26"/>
      <c r="AF637" s="26" t="s">
        <v>4588</v>
      </c>
      <c r="AG637" s="26"/>
      <c r="AH637" s="26" t="s">
        <v>1586</v>
      </c>
      <c r="AI637" s="26" t="s">
        <v>4589</v>
      </c>
      <c r="AJ637" s="26"/>
      <c r="AK637" s="26"/>
      <c r="AL637" s="26"/>
      <c r="AM637" s="26"/>
      <c r="AN637" s="26" t="s">
        <v>4590</v>
      </c>
      <c r="AO637" s="26" t="s">
        <v>4591</v>
      </c>
      <c r="AP637" s="26"/>
      <c r="AQ637" s="26"/>
      <c r="AR637" s="26" t="s">
        <v>4592</v>
      </c>
      <c r="AS637" s="26" t="s">
        <v>4593</v>
      </c>
      <c r="AT637" s="26"/>
      <c r="AU637" s="26"/>
      <c r="AV637" s="26" t="s">
        <v>4594</v>
      </c>
      <c r="AW637" s="26"/>
      <c r="AX637" s="26"/>
      <c r="AY637" s="26"/>
      <c r="AZ637" s="26"/>
      <c r="BA637" s="26"/>
      <c r="BB637" s="26" t="s">
        <v>375</v>
      </c>
      <c r="BC637" s="26" t="s">
        <v>378</v>
      </c>
      <c r="BD637" s="26"/>
      <c r="BE637" s="26" t="s">
        <v>1742</v>
      </c>
      <c r="BF637" s="26" t="s">
        <v>4595</v>
      </c>
      <c r="BG637" s="26" t="s">
        <v>4596</v>
      </c>
      <c r="BH637" s="26"/>
      <c r="BI637" s="26"/>
      <c r="BJ637" s="26"/>
      <c r="BK637" s="26" t="s">
        <v>4597</v>
      </c>
      <c r="BL637" s="26" t="s">
        <v>4598</v>
      </c>
      <c r="BM637" s="26" t="s">
        <v>4599</v>
      </c>
      <c r="BN637" s="26"/>
      <c r="BO637" s="26" t="s">
        <v>1802</v>
      </c>
      <c r="BP637" s="26"/>
      <c r="BQ637" s="26" t="s">
        <v>2530</v>
      </c>
      <c r="BR637" s="26"/>
      <c r="BS637" s="26"/>
      <c r="BT637" s="26" t="s">
        <v>4600</v>
      </c>
      <c r="BU637" s="26"/>
      <c r="BV637" s="26"/>
      <c r="BW637" s="26"/>
      <c r="BX637" s="26" t="s">
        <v>1813</v>
      </c>
      <c r="BY637" s="26" t="s">
        <v>4601</v>
      </c>
      <c r="BZ637" s="26"/>
      <c r="CA637" s="26" t="s">
        <v>4602</v>
      </c>
      <c r="CB637" s="26" t="s">
        <v>2986</v>
      </c>
      <c r="CC637" s="26" t="s">
        <v>4603</v>
      </c>
      <c r="CD637" s="26" t="s">
        <v>3984</v>
      </c>
      <c r="CE637" s="26" t="s">
        <v>2251</v>
      </c>
      <c r="CF637" s="26"/>
      <c r="CG637" s="26"/>
      <c r="CH637" s="26" t="s">
        <v>4604</v>
      </c>
      <c r="CI637" s="26" t="s">
        <v>4172</v>
      </c>
      <c r="CJ637" s="26"/>
      <c r="CK637" s="26"/>
      <c r="CL637" s="26" t="s">
        <v>4605</v>
      </c>
      <c r="CM637" s="26" t="s">
        <v>4606</v>
      </c>
      <c r="CN637" s="26" t="s">
        <v>112</v>
      </c>
      <c r="CO637" s="26" t="s">
        <v>1484</v>
      </c>
      <c r="CP637" s="26" t="s">
        <v>4607</v>
      </c>
      <c r="CQ637" s="26" t="s">
        <v>4608</v>
      </c>
      <c r="CR637" s="26" t="s">
        <v>4609</v>
      </c>
      <c r="CS637" s="26" t="s">
        <v>4610</v>
      </c>
      <c r="CT637" s="26" t="s">
        <v>4611</v>
      </c>
      <c r="CU637" s="26" t="s">
        <v>4612</v>
      </c>
      <c r="CV637" s="26" t="s">
        <v>4613</v>
      </c>
      <c r="CW637" s="26" t="s">
        <v>2753</v>
      </c>
      <c r="CX637" s="26" t="s">
        <v>4614</v>
      </c>
      <c r="CY637" s="26"/>
      <c r="CZ637" s="26"/>
      <c r="DA637" s="26" t="s">
        <v>4615</v>
      </c>
      <c r="DB637" s="26" t="s">
        <v>4616</v>
      </c>
      <c r="DC637" s="26"/>
      <c r="DD637" s="26"/>
      <c r="DE637" s="26" t="s">
        <v>497</v>
      </c>
      <c r="DF637" s="26"/>
      <c r="DG637" s="26" t="s">
        <v>3418</v>
      </c>
      <c r="DH637" s="26" t="s">
        <v>4617</v>
      </c>
      <c r="DI637" s="26" t="s">
        <v>4618</v>
      </c>
      <c r="DJ637" s="26" t="s">
        <v>611</v>
      </c>
      <c r="DK637" s="26"/>
      <c r="DL637" s="26"/>
      <c r="DM637" s="26" t="s">
        <v>4619</v>
      </c>
      <c r="DN637" s="26"/>
      <c r="DO637" s="26" t="s">
        <v>2939</v>
      </c>
      <c r="DP637" s="26" t="s">
        <v>4620</v>
      </c>
      <c r="DQ637" s="26" t="s">
        <v>2305</v>
      </c>
      <c r="DR637" s="26"/>
      <c r="DS637" s="26" t="s">
        <v>4621</v>
      </c>
      <c r="DT637" s="26"/>
      <c r="DU637" s="26" t="s">
        <v>4622</v>
      </c>
      <c r="DV637" s="26"/>
      <c r="DW637" s="26" t="s">
        <v>1648</v>
      </c>
      <c r="DX637" s="26" t="s">
        <v>1533</v>
      </c>
      <c r="DY637" s="26" t="s">
        <v>4623</v>
      </c>
      <c r="DZ637" s="26" t="s">
        <v>4624</v>
      </c>
      <c r="EA637" s="26"/>
      <c r="EB637" s="26" t="s">
        <v>4625</v>
      </c>
      <c r="EC637" s="26" t="s">
        <v>4626</v>
      </c>
      <c r="ED637" s="26" t="s">
        <v>1468</v>
      </c>
      <c r="EE637" s="26" t="s">
        <v>4627</v>
      </c>
      <c r="EF637" s="26" t="s">
        <v>4628</v>
      </c>
      <c r="EG637" s="26" t="s">
        <v>4629</v>
      </c>
      <c r="EH637" s="26" t="s">
        <v>4630</v>
      </c>
      <c r="EI637" s="26" t="s">
        <v>4631</v>
      </c>
      <c r="EJ637" s="26"/>
      <c r="EK637" s="26" t="s">
        <v>4632</v>
      </c>
      <c r="EL637" s="26" t="s">
        <v>2787</v>
      </c>
      <c r="EM637" s="26" t="s">
        <v>4633</v>
      </c>
      <c r="EN637" s="26" t="s">
        <v>4634</v>
      </c>
      <c r="EO637" s="26" t="s">
        <v>1653</v>
      </c>
      <c r="EP637" s="26"/>
      <c r="EQ637" s="26"/>
      <c r="ER637" s="26"/>
      <c r="ES637" s="26"/>
      <c r="ET637" s="26"/>
      <c r="EU637" s="26"/>
      <c r="EV637" s="26"/>
      <c r="EW637" s="26"/>
      <c r="EX637" s="26"/>
      <c r="EY637" s="26"/>
      <c r="EZ637" s="26"/>
      <c r="FA637" s="26"/>
      <c r="FB637" s="26"/>
      <c r="FC637" s="26"/>
      <c r="FD637" s="26"/>
      <c r="FE637" s="26"/>
      <c r="FF637" s="26"/>
      <c r="FG637" s="26" t="s">
        <v>4635</v>
      </c>
      <c r="FH637" s="26" t="s">
        <v>1799</v>
      </c>
      <c r="FI637" s="26"/>
      <c r="FJ637" s="26"/>
      <c r="FK637" s="26"/>
      <c r="FL637" s="26"/>
      <c r="FM637" s="26"/>
      <c r="FN637" s="26"/>
      <c r="FO637" s="26"/>
      <c r="FP637" s="26"/>
      <c r="FQ637" s="26"/>
      <c r="FR637" s="26" t="s">
        <v>4636</v>
      </c>
      <c r="FS637" s="26"/>
      <c r="FT637" s="26"/>
      <c r="FU637" s="26"/>
      <c r="FV637" s="26" t="s">
        <v>4637</v>
      </c>
      <c r="FW637" s="26" t="s">
        <v>4638</v>
      </c>
      <c r="FX637" s="26"/>
      <c r="FY637" s="26"/>
      <c r="FZ637" s="26" t="s">
        <v>4639</v>
      </c>
      <c r="GA637" s="26" t="s">
        <v>2072</v>
      </c>
      <c r="GB637" s="26"/>
      <c r="GC637" s="26" t="s">
        <v>4640</v>
      </c>
      <c r="GD637" s="26" t="s">
        <v>594</v>
      </c>
      <c r="GE637" s="26"/>
      <c r="GF637" s="26" t="s">
        <v>1573</v>
      </c>
      <c r="GG637" s="26" t="s">
        <v>4641</v>
      </c>
      <c r="GH637" s="26" t="s">
        <v>4642</v>
      </c>
      <c r="GI637" s="26"/>
      <c r="GJ637" s="26" t="s">
        <v>4643</v>
      </c>
      <c r="GK637" s="26" t="s">
        <v>4644</v>
      </c>
      <c r="GL637" s="26"/>
      <c r="GM637" s="26"/>
      <c r="GN637" s="26"/>
      <c r="GO637" s="26" t="s">
        <v>4645</v>
      </c>
      <c r="GP637" s="26" t="s">
        <v>1687</v>
      </c>
      <c r="GQ637" s="26" t="s">
        <v>4646</v>
      </c>
      <c r="GR637" s="26"/>
      <c r="GS637" s="26"/>
      <c r="GT637" s="26" t="s">
        <v>1533</v>
      </c>
      <c r="GU637" s="26"/>
      <c r="GV637" s="26"/>
      <c r="GW637" s="26" t="s">
        <v>4647</v>
      </c>
      <c r="GX637" s="26" t="s">
        <v>1580</v>
      </c>
      <c r="GY637" s="26" t="s">
        <v>3994</v>
      </c>
      <c r="GZ637" s="26"/>
      <c r="HA637" s="26" t="s">
        <v>3246</v>
      </c>
      <c r="HB637" s="26"/>
      <c r="HC637" s="26"/>
      <c r="HD637" s="26"/>
      <c r="HE637" s="26" t="s">
        <v>4260</v>
      </c>
      <c r="HF637" s="26" t="s">
        <v>4648</v>
      </c>
      <c r="HG637" s="26" t="s">
        <v>4649</v>
      </c>
      <c r="HH637" s="26" t="s">
        <v>4650</v>
      </c>
      <c r="HI637" s="26"/>
      <c r="HJ637" s="26"/>
      <c r="HK637" s="26"/>
      <c r="HL637" s="26" t="s">
        <v>4651</v>
      </c>
      <c r="HM637" s="26" t="s">
        <v>4652</v>
      </c>
      <c r="HN637" s="26" t="s">
        <v>4653</v>
      </c>
      <c r="HO637" s="26"/>
      <c r="HP637" s="26" t="s">
        <v>4654</v>
      </c>
      <c r="HQ637" s="26" t="s">
        <v>4655</v>
      </c>
      <c r="HR637" s="26"/>
      <c r="HS637" s="26"/>
      <c r="HT637" s="26"/>
      <c r="HU637" s="26" t="s">
        <v>1906</v>
      </c>
      <c r="HV637" s="26" t="s">
        <v>3337</v>
      </c>
      <c r="HW637" s="26" t="s">
        <v>3735</v>
      </c>
      <c r="HX637" s="26" t="s">
        <v>1695</v>
      </c>
      <c r="HY637" s="26" t="s">
        <v>4656</v>
      </c>
      <c r="HZ637" s="26" t="s">
        <v>4657</v>
      </c>
      <c r="IA637" s="26" t="s">
        <v>4658</v>
      </c>
      <c r="IB637" s="26" t="s">
        <v>4659</v>
      </c>
      <c r="IC637" s="26"/>
      <c r="ID637" s="26"/>
      <c r="IE637" s="26"/>
      <c r="IF637" s="26"/>
      <c r="IG637" s="26"/>
      <c r="IH637" s="26" t="s">
        <v>4660</v>
      </c>
      <c r="II637" s="26"/>
      <c r="IJ637" s="26"/>
      <c r="IK637" s="26" t="s">
        <v>4661</v>
      </c>
      <c r="IL637" s="26"/>
      <c r="IM637" s="26" t="s">
        <v>2393</v>
      </c>
      <c r="IN637" s="26" t="s">
        <v>2072</v>
      </c>
      <c r="IO637" s="26"/>
      <c r="IP637" s="26"/>
      <c r="IQ637" s="26" t="s">
        <v>4662</v>
      </c>
      <c r="IR637" s="26"/>
      <c r="IS637" s="26"/>
      <c r="IT637" s="26"/>
      <c r="IU637" s="26"/>
      <c r="IV637" s="26" t="s">
        <v>4663</v>
      </c>
      <c r="IW637" s="26" t="s">
        <v>1658</v>
      </c>
      <c r="IX637" s="26"/>
      <c r="IY637" s="26" t="s">
        <v>4664</v>
      </c>
      <c r="IZ637" s="26"/>
      <c r="JA637" s="26"/>
      <c r="JB637" s="26" t="s">
        <v>4665</v>
      </c>
      <c r="JC637" s="26" t="s">
        <v>4279</v>
      </c>
      <c r="JD637" s="26"/>
      <c r="JE637" s="26"/>
      <c r="JF637" s="26"/>
      <c r="JG637" s="26"/>
      <c r="JH637" s="26"/>
      <c r="JI637" s="26" t="s">
        <v>4666</v>
      </c>
      <c r="JJ637" s="26" t="s">
        <v>4667</v>
      </c>
      <c r="JK637" s="26"/>
      <c r="JL637" s="26"/>
      <c r="JM637" s="26" t="s">
        <v>4668</v>
      </c>
      <c r="JN637" s="26"/>
      <c r="JO637" s="26"/>
      <c r="JP637" s="26"/>
      <c r="JQ637" s="26"/>
      <c r="JR637" s="26" t="s">
        <v>4669</v>
      </c>
      <c r="JS637" s="26"/>
      <c r="JT637" s="26"/>
      <c r="JU637" s="26" t="s">
        <v>2072</v>
      </c>
      <c r="JV637" s="26" t="s">
        <v>4670</v>
      </c>
      <c r="JW637" s="26" t="s">
        <v>4671</v>
      </c>
      <c r="JX637" s="26" t="s">
        <v>266</v>
      </c>
      <c r="JY637" s="26" t="s">
        <v>4672</v>
      </c>
      <c r="JZ637" s="26" t="s">
        <v>4673</v>
      </c>
      <c r="KA637" s="26"/>
      <c r="KB637" s="26"/>
      <c r="KC637" s="26" t="s">
        <v>1597</v>
      </c>
      <c r="KD637" s="26"/>
      <c r="KE637" s="26" t="s">
        <v>4674</v>
      </c>
      <c r="KF637" s="26" t="s">
        <v>4675</v>
      </c>
      <c r="KG637" s="26" t="s">
        <v>4676</v>
      </c>
      <c r="KH637" s="26"/>
      <c r="KI637" s="26" t="s">
        <v>4677</v>
      </c>
      <c r="KJ637" s="26"/>
      <c r="KK637" s="26"/>
      <c r="KL637" s="26"/>
      <c r="KM637" s="26" t="s">
        <v>4678</v>
      </c>
      <c r="KN637" s="26"/>
      <c r="KO637" s="26" t="s">
        <v>1913</v>
      </c>
      <c r="KP637" s="26" t="s">
        <v>2674</v>
      </c>
      <c r="KQ637" s="26"/>
      <c r="KR637" s="26"/>
      <c r="KS637" s="26"/>
      <c r="KT637" s="26" t="s">
        <v>4679</v>
      </c>
      <c r="KU637" s="26" t="s">
        <v>4680</v>
      </c>
      <c r="KV637" s="26"/>
      <c r="KW637" s="26"/>
      <c r="KX637" s="26"/>
      <c r="KY637" s="26"/>
      <c r="KZ637" s="26" t="s">
        <v>4681</v>
      </c>
      <c r="LA637" s="26" t="s">
        <v>4682</v>
      </c>
      <c r="LB637" s="26" t="s">
        <v>2470</v>
      </c>
      <c r="LC637" s="26" t="s">
        <v>4683</v>
      </c>
      <c r="LD637" s="26" t="s">
        <v>266</v>
      </c>
      <c r="LE637" s="26" t="s">
        <v>1653</v>
      </c>
      <c r="LF637" s="26" t="s">
        <v>4684</v>
      </c>
      <c r="LG637" s="26" t="s">
        <v>4685</v>
      </c>
      <c r="LH637" s="26" t="s">
        <v>4686</v>
      </c>
      <c r="LI637" s="26" t="s">
        <v>499</v>
      </c>
      <c r="LJ637" s="26" t="s">
        <v>4687</v>
      </c>
      <c r="LK637" s="26" t="s">
        <v>4688</v>
      </c>
      <c r="LL637" s="26" t="s">
        <v>4689</v>
      </c>
      <c r="LM637" s="26"/>
      <c r="LN637" s="26"/>
      <c r="LO637" s="26"/>
      <c r="LP637" s="26" t="s">
        <v>2294</v>
      </c>
      <c r="LQ637" s="26"/>
      <c r="LR637" s="26" t="s">
        <v>384</v>
      </c>
      <c r="LS637" s="26" t="s">
        <v>4690</v>
      </c>
      <c r="LT637" s="26" t="s">
        <v>3965</v>
      </c>
      <c r="LU637" s="26"/>
      <c r="LV637" s="26"/>
      <c r="LW637" s="26"/>
      <c r="LX637" s="26"/>
      <c r="LY637" s="26"/>
      <c r="LZ637" s="26"/>
      <c r="MA637" s="26"/>
      <c r="MB637" s="26"/>
      <c r="MC637" s="26"/>
      <c r="MD637" s="26"/>
      <c r="ME637" s="26"/>
      <c r="MF637" s="26"/>
      <c r="MG637" s="26"/>
      <c r="MH637" s="26"/>
      <c r="MI637" s="26" t="s">
        <v>1695</v>
      </c>
      <c r="MJ637" s="26"/>
      <c r="MK637" s="26"/>
      <c r="ML637" s="26" t="s">
        <v>4691</v>
      </c>
      <c r="MM637" s="26" t="s">
        <v>555</v>
      </c>
      <c r="MN637" s="26"/>
      <c r="MO637" s="26" t="s">
        <v>4692</v>
      </c>
      <c r="MP637" s="26"/>
      <c r="MQ637" s="26"/>
      <c r="MR637" s="26"/>
      <c r="MS637" s="26"/>
      <c r="MT637" s="26"/>
      <c r="MU637" s="26"/>
      <c r="MV637" s="26"/>
      <c r="MW637" s="26"/>
      <c r="MX637" s="26"/>
      <c r="MY637" s="26"/>
      <c r="MZ637" s="26"/>
      <c r="NA637" s="26"/>
      <c r="NB637" s="26"/>
      <c r="NC637" s="26"/>
      <c r="ND637" s="26"/>
      <c r="NE637" s="26"/>
      <c r="NF637" s="26"/>
      <c r="NG637" s="26"/>
      <c r="NH637" s="26"/>
      <c r="NI637" s="26"/>
      <c r="NJ637" s="26"/>
      <c r="NK637" s="26"/>
      <c r="NL637" s="26"/>
      <c r="NM637" s="26"/>
      <c r="NN637" s="26"/>
      <c r="NO637" s="26"/>
      <c r="NP637" s="26" t="s">
        <v>4693</v>
      </c>
      <c r="NQ637" s="26"/>
      <c r="NR637" s="26"/>
      <c r="NS637" s="26"/>
      <c r="NT637" s="26"/>
      <c r="NU637" s="26"/>
      <c r="NV637" s="26"/>
      <c r="NW637" s="26"/>
      <c r="NX637" s="26" t="s">
        <v>4694</v>
      </c>
      <c r="NY637" s="26" t="s">
        <v>4695</v>
      </c>
      <c r="NZ637" s="26"/>
      <c r="OA637" s="26" t="s">
        <v>4424</v>
      </c>
      <c r="OB637" s="26" t="s">
        <v>2656</v>
      </c>
      <c r="OC637" s="26" t="s">
        <v>4696</v>
      </c>
      <c r="OD637" s="26"/>
      <c r="OE637" s="26" t="s">
        <v>2480</v>
      </c>
      <c r="OF637" s="26"/>
      <c r="OG637" s="26" t="s">
        <v>4697</v>
      </c>
      <c r="OH637" s="26" t="s">
        <v>4106</v>
      </c>
      <c r="OI637" s="26" t="s">
        <v>4698</v>
      </c>
      <c r="OJ637" s="26"/>
      <c r="OK637" s="26"/>
      <c r="OL637" s="26" t="s">
        <v>4699</v>
      </c>
      <c r="OM637" s="26" t="s">
        <v>4700</v>
      </c>
      <c r="ON637" s="26" t="s">
        <v>4701</v>
      </c>
      <c r="OO637" s="26"/>
      <c r="OP637" s="26"/>
      <c r="OQ637" s="26" t="s">
        <v>1591</v>
      </c>
      <c r="OR637" s="26"/>
      <c r="OS637" s="26" t="s">
        <v>1695</v>
      </c>
      <c r="OT637" s="26" t="s">
        <v>4702</v>
      </c>
      <c r="OU637" s="26" t="s">
        <v>4703</v>
      </c>
      <c r="OV637" s="26"/>
      <c r="OW637" s="26" t="s">
        <v>4704</v>
      </c>
      <c r="OX637" s="26" t="s">
        <v>1459</v>
      </c>
      <c r="OY637" s="26" t="s">
        <v>2546</v>
      </c>
      <c r="OZ637" s="26" t="s">
        <v>4705</v>
      </c>
      <c r="PA637" s="26"/>
      <c r="PB637" s="26" t="s">
        <v>4706</v>
      </c>
      <c r="PC637" s="26" t="s">
        <v>4707</v>
      </c>
      <c r="PD637" s="26" t="s">
        <v>4708</v>
      </c>
      <c r="PE637" s="26" t="s">
        <v>4709</v>
      </c>
      <c r="PF637" s="26" t="s">
        <v>3836</v>
      </c>
      <c r="PG637" s="26" t="s">
        <v>4291</v>
      </c>
      <c r="PH637" s="26" t="s">
        <v>1580</v>
      </c>
      <c r="PI637" s="26"/>
      <c r="PJ637" s="26"/>
      <c r="PK637" s="26"/>
      <c r="PL637" s="26" t="s">
        <v>4710</v>
      </c>
      <c r="PM637" s="26" t="s">
        <v>4711</v>
      </c>
      <c r="PN637" s="26" t="s">
        <v>4712</v>
      </c>
      <c r="PO637" s="26" t="s">
        <v>4713</v>
      </c>
      <c r="PP637" s="26"/>
      <c r="PQ637" s="26" t="s">
        <v>3860</v>
      </c>
      <c r="PR637" s="26"/>
      <c r="PS637" s="26"/>
      <c r="PT637" s="26"/>
      <c r="PU637" s="26"/>
      <c r="PV637" s="26"/>
      <c r="PW637" s="26" t="s">
        <v>4714</v>
      </c>
      <c r="PX637" s="26"/>
      <c r="PY637" s="26"/>
      <c r="PZ637" s="26"/>
      <c r="QA637" s="26" t="s">
        <v>4715</v>
      </c>
      <c r="QB637" s="26" t="s">
        <v>4716</v>
      </c>
      <c r="QC637" s="26" t="s">
        <v>4717</v>
      </c>
      <c r="QD637" s="26" t="s">
        <v>3737</v>
      </c>
      <c r="QE637" s="26" t="s">
        <v>3418</v>
      </c>
      <c r="QF637" s="26" t="s">
        <v>4718</v>
      </c>
      <c r="QG637" s="26"/>
      <c r="QH637" s="26"/>
      <c r="QI637" s="26"/>
      <c r="QJ637" s="26"/>
      <c r="QK637" s="26" t="s">
        <v>1834</v>
      </c>
      <c r="QL637" s="26"/>
      <c r="QM637" s="26"/>
      <c r="QN637" s="26"/>
      <c r="QO637" s="26"/>
      <c r="QP637" s="26" t="s">
        <v>4226</v>
      </c>
      <c r="QQ637" s="26" t="s">
        <v>4719</v>
      </c>
      <c r="QR637" s="26" t="s">
        <v>4720</v>
      </c>
      <c r="QS637" s="26"/>
      <c r="QT637" s="26"/>
      <c r="QU637" s="26"/>
      <c r="QV637" s="26" t="s">
        <v>4721</v>
      </c>
      <c r="QW637" s="26"/>
      <c r="QX637" s="26" t="s">
        <v>2965</v>
      </c>
      <c r="QY637" s="26"/>
      <c r="QZ637" s="26"/>
      <c r="RA637" s="26" t="s">
        <v>4722</v>
      </c>
      <c r="RB637" s="26" t="s">
        <v>4723</v>
      </c>
      <c r="RC637" s="26"/>
      <c r="RD637" s="26"/>
      <c r="RE637" s="26"/>
      <c r="RF637" s="26"/>
      <c r="RG637" s="26" t="s">
        <v>600</v>
      </c>
      <c r="RH637" s="26"/>
      <c r="RI637" s="26" t="s">
        <v>4724</v>
      </c>
      <c r="RJ637" s="26"/>
      <c r="RK637" s="26"/>
      <c r="RL637" s="26"/>
      <c r="RM637" s="26"/>
      <c r="RN637" s="26" t="s">
        <v>1807</v>
      </c>
      <c r="RO637" s="26" t="s">
        <v>4725</v>
      </c>
      <c r="RP637" s="26" t="s">
        <v>4726</v>
      </c>
      <c r="RQ637" s="26" t="s">
        <v>1580</v>
      </c>
      <c r="RR637" s="26"/>
      <c r="RS637" s="26" t="s">
        <v>4727</v>
      </c>
      <c r="RT637" s="26"/>
      <c r="RU637" s="26"/>
      <c r="RV637" s="26" t="s">
        <v>4728</v>
      </c>
      <c r="RW637" s="26" t="s">
        <v>4729</v>
      </c>
      <c r="RX637" s="26"/>
      <c r="RY637" s="26"/>
      <c r="RZ637" s="26"/>
      <c r="SA637" s="26" t="s">
        <v>4730</v>
      </c>
      <c r="SB637" s="26" t="s">
        <v>4731</v>
      </c>
      <c r="SC637" s="26" t="s">
        <v>4732</v>
      </c>
      <c r="SD637" s="26" t="s">
        <v>4733</v>
      </c>
      <c r="SE637" s="26" t="s">
        <v>3018</v>
      </c>
      <c r="SF637" s="26"/>
      <c r="SG637" s="26"/>
      <c r="SH637" s="26"/>
      <c r="SI637" s="26"/>
      <c r="SJ637" s="26"/>
      <c r="SK637" s="26"/>
      <c r="SL637" s="26" t="s">
        <v>298</v>
      </c>
      <c r="SM637" s="26" t="s">
        <v>4734</v>
      </c>
      <c r="SN637" s="26" t="s">
        <v>4735</v>
      </c>
      <c r="SO637" s="26" t="s">
        <v>4736</v>
      </c>
      <c r="SP637" s="26"/>
      <c r="SQ637" s="26" t="s">
        <v>4737</v>
      </c>
      <c r="SR637" s="26"/>
      <c r="SS637" s="26" t="s">
        <v>4738</v>
      </c>
      <c r="ST637" s="26"/>
      <c r="SU637" s="26"/>
      <c r="SV637" s="26" t="s">
        <v>3416</v>
      </c>
      <c r="SW637" s="26" t="s">
        <v>4739</v>
      </c>
      <c r="SX637" s="26"/>
      <c r="SY637" s="26"/>
      <c r="SZ637" s="26" t="s">
        <v>1873</v>
      </c>
      <c r="TA637" s="26"/>
      <c r="TB637" s="26"/>
      <c r="TC637" s="26" t="s">
        <v>4740</v>
      </c>
      <c r="TD637" s="26"/>
      <c r="TE637" s="26" t="s">
        <v>4741</v>
      </c>
      <c r="TF637" s="26"/>
      <c r="TG637" s="26" t="s">
        <v>4742</v>
      </c>
      <c r="TH637" s="26" t="s">
        <v>4743</v>
      </c>
      <c r="TI637" s="26"/>
      <c r="TJ637" s="26"/>
      <c r="TK637" s="26" t="s">
        <v>4744</v>
      </c>
      <c r="TL637" s="26" t="s">
        <v>4745</v>
      </c>
      <c r="TM637" s="26"/>
      <c r="TN637" s="26"/>
      <c r="TO637" s="26"/>
      <c r="TP637" s="26" t="s">
        <v>4746</v>
      </c>
      <c r="TQ637" s="26"/>
      <c r="TR637" s="26" t="s">
        <v>4747</v>
      </c>
      <c r="TS637" s="26" t="s">
        <v>4748</v>
      </c>
      <c r="TT637" s="26"/>
      <c r="TU637" s="26"/>
      <c r="TV637" s="26" t="s">
        <v>4749</v>
      </c>
      <c r="TW637" s="26" t="s">
        <v>257</v>
      </c>
      <c r="TX637" s="26"/>
      <c r="TY637" s="26"/>
      <c r="TZ637" s="26" t="s">
        <v>4750</v>
      </c>
      <c r="UA637" s="26"/>
      <c r="UB637" s="26"/>
      <c r="UC637" s="26"/>
      <c r="UD637" s="26" t="s">
        <v>2787</v>
      </c>
      <c r="UE637" s="26"/>
      <c r="UF637" s="26"/>
      <c r="UG637" s="26"/>
      <c r="UH637" s="26"/>
      <c r="UI637" s="26" t="s">
        <v>4751</v>
      </c>
      <c r="UJ637" s="26"/>
      <c r="UK637" s="26" t="s">
        <v>3449</v>
      </c>
      <c r="UL637" s="26" t="s">
        <v>2926</v>
      </c>
      <c r="UM637" s="26" t="s">
        <v>2706</v>
      </c>
      <c r="UN637" s="26"/>
      <c r="UO637" s="26"/>
      <c r="UP637" s="26"/>
      <c r="UQ637" s="26"/>
      <c r="UR637" s="26"/>
      <c r="US637" s="26" t="s">
        <v>2897</v>
      </c>
      <c r="UT637" s="26" t="s">
        <v>2023</v>
      </c>
      <c r="UU637" s="26"/>
      <c r="UV637" s="26"/>
      <c r="UW637" s="26"/>
      <c r="UX637" s="26" t="s">
        <v>4752</v>
      </c>
      <c r="UY637" s="26" t="s">
        <v>4753</v>
      </c>
      <c r="UZ637" s="26"/>
      <c r="VA637" s="26"/>
      <c r="VB637" s="26"/>
      <c r="VC637" s="26"/>
      <c r="VD637" s="26" t="s">
        <v>4754</v>
      </c>
      <c r="VE637" s="26" t="s">
        <v>4755</v>
      </c>
      <c r="VF637" s="26" t="s">
        <v>4756</v>
      </c>
      <c r="VG637" s="26"/>
      <c r="VH637" s="26"/>
      <c r="VI637" s="26"/>
      <c r="VJ637" s="26" t="s">
        <v>4757</v>
      </c>
      <c r="VK637" s="26"/>
      <c r="VL637" s="26"/>
      <c r="VM637" s="26"/>
      <c r="VN637" s="26"/>
      <c r="VO637" s="26"/>
      <c r="VP637" s="26"/>
      <c r="VQ637" s="26"/>
      <c r="VR637" s="26"/>
      <c r="VS637" s="26"/>
      <c r="VT637" s="26"/>
      <c r="VU637" s="26"/>
      <c r="VV637" s="26"/>
      <c r="VW637" s="26"/>
      <c r="VX637" s="26"/>
      <c r="VY637" s="26"/>
      <c r="VZ637" s="26"/>
      <c r="WA637" s="26"/>
      <c r="WB637" s="26"/>
      <c r="WC637" s="26"/>
      <c r="WD637" s="26"/>
      <c r="WE637" s="26"/>
      <c r="WF637" s="26"/>
      <c r="WG637" s="26"/>
      <c r="WH637" s="26" t="s">
        <v>1432</v>
      </c>
      <c r="WI637" s="26"/>
      <c r="WJ637" s="26" t="s">
        <v>4758</v>
      </c>
      <c r="WK637" s="26"/>
    </row>
    <row r="638" spans="1:609" x14ac:dyDescent="0.25">
      <c r="A638" s="26"/>
      <c r="B638" s="26"/>
      <c r="C638" s="26"/>
      <c r="D638" s="26"/>
      <c r="E638" s="26"/>
      <c r="F638" s="26"/>
      <c r="G638" s="26" t="s">
        <v>4759</v>
      </c>
      <c r="H638" s="26"/>
      <c r="I638" s="26"/>
      <c r="J638" s="26"/>
      <c r="K638" s="26" t="s">
        <v>2644</v>
      </c>
      <c r="L638" s="26" t="s">
        <v>4760</v>
      </c>
      <c r="M638" s="26"/>
      <c r="N638" s="26" t="s">
        <v>2650</v>
      </c>
      <c r="O638" s="26"/>
      <c r="P638" s="26"/>
      <c r="Q638" s="26"/>
      <c r="R638" s="26"/>
      <c r="S638" s="26" t="s">
        <v>4761</v>
      </c>
      <c r="T638" s="26" t="s">
        <v>4762</v>
      </c>
      <c r="U638" s="26" t="s">
        <v>4763</v>
      </c>
      <c r="V638" s="26"/>
      <c r="W638" s="26"/>
      <c r="X638" s="26" t="s">
        <v>4764</v>
      </c>
      <c r="Y638" s="26"/>
      <c r="Z638" s="26" t="s">
        <v>4765</v>
      </c>
      <c r="AA638" s="26" t="s">
        <v>3880</v>
      </c>
      <c r="AB638" s="26"/>
      <c r="AC638" s="26" t="s">
        <v>4766</v>
      </c>
      <c r="AD638" s="26" t="s">
        <v>1515</v>
      </c>
      <c r="AE638" s="26"/>
      <c r="AF638" s="26" t="s">
        <v>3238</v>
      </c>
      <c r="AG638" s="26"/>
      <c r="AH638" s="26" t="s">
        <v>2480</v>
      </c>
      <c r="AI638" s="26" t="s">
        <v>4767</v>
      </c>
      <c r="AJ638" s="26"/>
      <c r="AK638" s="26"/>
      <c r="AL638" s="26"/>
      <c r="AM638" s="26"/>
      <c r="AN638" s="26" t="s">
        <v>1734</v>
      </c>
      <c r="AO638" s="26"/>
      <c r="AP638" s="26"/>
      <c r="AQ638" s="26"/>
      <c r="AR638" s="26" t="s">
        <v>4768</v>
      </c>
      <c r="AS638" s="26" t="s">
        <v>4769</v>
      </c>
      <c r="AT638" s="26"/>
      <c r="AU638" s="26"/>
      <c r="AV638" s="26" t="s">
        <v>4645</v>
      </c>
      <c r="AW638" s="26"/>
      <c r="AX638" s="26"/>
      <c r="AY638" s="26"/>
      <c r="AZ638" s="26"/>
      <c r="BA638" s="26"/>
      <c r="BB638" s="26" t="s">
        <v>4770</v>
      </c>
      <c r="BC638" s="26" t="s">
        <v>4771</v>
      </c>
      <c r="BD638" s="26"/>
      <c r="BE638" s="26" t="s">
        <v>4771</v>
      </c>
      <c r="BF638" s="26" t="s">
        <v>1648</v>
      </c>
      <c r="BG638" s="26" t="s">
        <v>4772</v>
      </c>
      <c r="BH638" s="26"/>
      <c r="BI638" s="26"/>
      <c r="BJ638" s="26"/>
      <c r="BK638" s="26" t="s">
        <v>1899</v>
      </c>
      <c r="BL638" s="26" t="s">
        <v>1834</v>
      </c>
      <c r="BM638" s="26" t="s">
        <v>3388</v>
      </c>
      <c r="BN638" s="26"/>
      <c r="BO638" s="26" t="s">
        <v>4773</v>
      </c>
      <c r="BP638" s="26"/>
      <c r="BQ638" s="26" t="s">
        <v>2453</v>
      </c>
      <c r="BR638" s="26"/>
      <c r="BS638" s="26"/>
      <c r="BT638" s="26" t="s">
        <v>4774</v>
      </c>
      <c r="BU638" s="26"/>
      <c r="BV638" s="26"/>
      <c r="BW638" s="26"/>
      <c r="BX638" s="26" t="s">
        <v>4775</v>
      </c>
      <c r="BY638" s="26" t="s">
        <v>2072</v>
      </c>
      <c r="BZ638" s="26"/>
      <c r="CA638" s="26" t="s">
        <v>1734</v>
      </c>
      <c r="CB638" s="26" t="s">
        <v>2674</v>
      </c>
      <c r="CC638" s="26" t="s">
        <v>4776</v>
      </c>
      <c r="CD638" s="26" t="s">
        <v>4777</v>
      </c>
      <c r="CE638" s="26" t="s">
        <v>4778</v>
      </c>
      <c r="CF638" s="26"/>
      <c r="CG638" s="26"/>
      <c r="CH638" s="26" t="s">
        <v>3745</v>
      </c>
      <c r="CI638" s="26" t="s">
        <v>4779</v>
      </c>
      <c r="CJ638" s="26"/>
      <c r="CK638" s="26"/>
      <c r="CL638" s="26" t="s">
        <v>4780</v>
      </c>
      <c r="CM638" s="26" t="s">
        <v>4781</v>
      </c>
      <c r="CN638" s="26" t="s">
        <v>1546</v>
      </c>
      <c r="CO638" s="26" t="s">
        <v>4782</v>
      </c>
      <c r="CP638" s="26" t="s">
        <v>4783</v>
      </c>
      <c r="CQ638" s="26" t="s">
        <v>4784</v>
      </c>
      <c r="CR638" s="26" t="s">
        <v>4785</v>
      </c>
      <c r="CS638" s="26" t="s">
        <v>234</v>
      </c>
      <c r="CT638" s="26" t="s">
        <v>4786</v>
      </c>
      <c r="CU638" s="26" t="s">
        <v>4787</v>
      </c>
      <c r="CV638" s="26" t="s">
        <v>4069</v>
      </c>
      <c r="CW638" s="26" t="s">
        <v>4788</v>
      </c>
      <c r="CX638" s="26" t="s">
        <v>4789</v>
      </c>
      <c r="CY638" s="26"/>
      <c r="CZ638" s="26"/>
      <c r="DA638" s="26" t="s">
        <v>4790</v>
      </c>
      <c r="DB638" s="26" t="s">
        <v>4791</v>
      </c>
      <c r="DC638" s="26"/>
      <c r="DD638" s="26"/>
      <c r="DE638" s="26" t="s">
        <v>2923</v>
      </c>
      <c r="DF638" s="26"/>
      <c r="DG638" s="26" t="s">
        <v>3445</v>
      </c>
      <c r="DH638" s="26" t="s">
        <v>4792</v>
      </c>
      <c r="DI638" s="26" t="s">
        <v>4793</v>
      </c>
      <c r="DJ638" s="26"/>
      <c r="DK638" s="26"/>
      <c r="DL638" s="26"/>
      <c r="DM638" s="26" t="s">
        <v>1653</v>
      </c>
      <c r="DN638" s="26"/>
      <c r="DO638" s="26"/>
      <c r="DP638" s="26" t="s">
        <v>4794</v>
      </c>
      <c r="DQ638" s="26" t="s">
        <v>4795</v>
      </c>
      <c r="DR638" s="26"/>
      <c r="DS638" s="26" t="s">
        <v>3359</v>
      </c>
      <c r="DT638" s="26"/>
      <c r="DU638" s="26" t="s">
        <v>4796</v>
      </c>
      <c r="DV638" s="26"/>
      <c r="DW638" s="26" t="s">
        <v>4797</v>
      </c>
      <c r="DX638" s="26" t="s">
        <v>4798</v>
      </c>
      <c r="DY638" s="26" t="s">
        <v>333</v>
      </c>
      <c r="DZ638" s="26" t="s">
        <v>4799</v>
      </c>
      <c r="EA638" s="26"/>
      <c r="EB638" s="26" t="s">
        <v>1819</v>
      </c>
      <c r="EC638" s="26" t="s">
        <v>4800</v>
      </c>
      <c r="ED638" s="26" t="s">
        <v>3573</v>
      </c>
      <c r="EE638" s="26" t="s">
        <v>4801</v>
      </c>
      <c r="EF638" s="26" t="s">
        <v>4802</v>
      </c>
      <c r="EG638" s="26" t="s">
        <v>4803</v>
      </c>
      <c r="EH638" s="26" t="s">
        <v>4657</v>
      </c>
      <c r="EI638" s="26" t="s">
        <v>4804</v>
      </c>
      <c r="EJ638" s="26"/>
      <c r="EK638" s="26" t="s">
        <v>4805</v>
      </c>
      <c r="EL638" s="26" t="s">
        <v>4806</v>
      </c>
      <c r="EM638" s="26"/>
      <c r="EN638" s="26" t="s">
        <v>4807</v>
      </c>
      <c r="EO638" s="26" t="s">
        <v>1484</v>
      </c>
      <c r="EP638" s="26"/>
      <c r="EQ638" s="26"/>
      <c r="ER638" s="26"/>
      <c r="ES638" s="26"/>
      <c r="ET638" s="26"/>
      <c r="EU638" s="26"/>
      <c r="EV638" s="26"/>
      <c r="EW638" s="26"/>
      <c r="EX638" s="26"/>
      <c r="EY638" s="26"/>
      <c r="EZ638" s="26"/>
      <c r="FA638" s="26"/>
      <c r="FB638" s="26"/>
      <c r="FC638" s="26"/>
      <c r="FD638" s="26"/>
      <c r="FE638" s="26"/>
      <c r="FF638" s="26"/>
      <c r="FG638" s="26" t="s">
        <v>4808</v>
      </c>
      <c r="FH638" s="26" t="s">
        <v>4809</v>
      </c>
      <c r="FI638" s="26"/>
      <c r="FJ638" s="26"/>
      <c r="FK638" s="26"/>
      <c r="FL638" s="26"/>
      <c r="FM638" s="26"/>
      <c r="FN638" s="26"/>
      <c r="FO638" s="26"/>
      <c r="FP638" s="26"/>
      <c r="FQ638" s="26"/>
      <c r="FR638" s="26" t="s">
        <v>4810</v>
      </c>
      <c r="FS638" s="26"/>
      <c r="FT638" s="26"/>
      <c r="FU638" s="26"/>
      <c r="FV638" s="26" t="s">
        <v>4811</v>
      </c>
      <c r="FW638" s="26" t="s">
        <v>4812</v>
      </c>
      <c r="FX638" s="26"/>
      <c r="FY638" s="26"/>
      <c r="FZ638" s="26"/>
      <c r="GA638" s="26" t="s">
        <v>4813</v>
      </c>
      <c r="GB638" s="26"/>
      <c r="GC638" s="26" t="s">
        <v>4814</v>
      </c>
      <c r="GD638" s="26"/>
      <c r="GE638" s="26"/>
      <c r="GF638" s="26" t="s">
        <v>4815</v>
      </c>
      <c r="GG638" s="26" t="s">
        <v>4816</v>
      </c>
      <c r="GH638" s="26" t="s">
        <v>4817</v>
      </c>
      <c r="GI638" s="26"/>
      <c r="GJ638" s="26" t="s">
        <v>4818</v>
      </c>
      <c r="GK638" s="26" t="s">
        <v>4819</v>
      </c>
      <c r="GL638" s="26"/>
      <c r="GM638" s="26"/>
      <c r="GN638" s="26"/>
      <c r="GO638" s="26" t="s">
        <v>4820</v>
      </c>
      <c r="GP638" s="26" t="s">
        <v>4821</v>
      </c>
      <c r="GQ638" s="26" t="s">
        <v>4822</v>
      </c>
      <c r="GR638" s="26"/>
      <c r="GS638" s="26"/>
      <c r="GT638" s="26"/>
      <c r="GU638" s="26"/>
      <c r="GV638" s="26"/>
      <c r="GW638" s="26" t="s">
        <v>4823</v>
      </c>
      <c r="GX638" s="26"/>
      <c r="GY638" s="26" t="s">
        <v>3845</v>
      </c>
      <c r="GZ638" s="26"/>
      <c r="HA638" s="26" t="s">
        <v>1745</v>
      </c>
      <c r="HB638" s="26"/>
      <c r="HC638" s="26"/>
      <c r="HD638" s="26"/>
      <c r="HE638" s="26" t="s">
        <v>3456</v>
      </c>
      <c r="HF638" s="26" t="s">
        <v>4824</v>
      </c>
      <c r="HG638" s="26" t="s">
        <v>4825</v>
      </c>
      <c r="HH638" s="26" t="s">
        <v>4826</v>
      </c>
      <c r="HI638" s="26"/>
      <c r="HJ638" s="26"/>
      <c r="HK638" s="26"/>
      <c r="HL638" s="26" t="s">
        <v>2051</v>
      </c>
      <c r="HM638" s="26" t="s">
        <v>4827</v>
      </c>
      <c r="HN638" s="26" t="s">
        <v>4828</v>
      </c>
      <c r="HO638" s="26"/>
      <c r="HP638" s="26" t="s">
        <v>1505</v>
      </c>
      <c r="HQ638" s="26" t="s">
        <v>598</v>
      </c>
      <c r="HR638" s="26"/>
      <c r="HS638" s="26"/>
      <c r="HT638" s="26"/>
      <c r="HU638" s="26" t="s">
        <v>4829</v>
      </c>
      <c r="HV638" s="26" t="s">
        <v>4830</v>
      </c>
      <c r="HW638" s="26" t="s">
        <v>4831</v>
      </c>
      <c r="HX638" s="26" t="s">
        <v>4832</v>
      </c>
      <c r="HY638" s="26" t="s">
        <v>4833</v>
      </c>
      <c r="HZ638" s="26"/>
      <c r="IA638" s="26" t="s">
        <v>4003</v>
      </c>
      <c r="IB638" s="26"/>
      <c r="IC638" s="26"/>
      <c r="ID638" s="26"/>
      <c r="IE638" s="26"/>
      <c r="IF638" s="26"/>
      <c r="IG638" s="26"/>
      <c r="IH638" s="26"/>
      <c r="II638" s="26"/>
      <c r="IJ638" s="26"/>
      <c r="IK638" s="26" t="s">
        <v>4834</v>
      </c>
      <c r="IL638" s="26"/>
      <c r="IM638" s="26" t="s">
        <v>4835</v>
      </c>
      <c r="IN638" s="26" t="s">
        <v>2590</v>
      </c>
      <c r="IO638" s="26"/>
      <c r="IP638" s="26"/>
      <c r="IQ638" s="26" t="s">
        <v>2051</v>
      </c>
      <c r="IR638" s="26"/>
      <c r="IS638" s="26"/>
      <c r="IT638" s="26"/>
      <c r="IU638" s="26"/>
      <c r="IV638" s="26" t="s">
        <v>4836</v>
      </c>
      <c r="IW638" s="26" t="s">
        <v>4837</v>
      </c>
      <c r="IX638" s="26"/>
      <c r="IY638" s="26" t="s">
        <v>4838</v>
      </c>
      <c r="IZ638" s="26"/>
      <c r="JA638" s="26"/>
      <c r="JB638" s="26" t="s">
        <v>4839</v>
      </c>
      <c r="JC638" s="26" t="s">
        <v>4840</v>
      </c>
      <c r="JD638" s="26"/>
      <c r="JE638" s="26"/>
      <c r="JF638" s="26"/>
      <c r="JG638" s="26"/>
      <c r="JH638" s="26"/>
      <c r="JI638" s="26" t="s">
        <v>4841</v>
      </c>
      <c r="JJ638" s="26"/>
      <c r="JK638" s="26"/>
      <c r="JL638" s="26"/>
      <c r="JM638" s="26" t="s">
        <v>4842</v>
      </c>
      <c r="JN638" s="26"/>
      <c r="JO638" s="26"/>
      <c r="JP638" s="26"/>
      <c r="JQ638" s="26"/>
      <c r="JR638" s="26" t="s">
        <v>4843</v>
      </c>
      <c r="JS638" s="26"/>
      <c r="JT638" s="26"/>
      <c r="JU638" s="26" t="s">
        <v>4844</v>
      </c>
      <c r="JV638" s="26" t="s">
        <v>4845</v>
      </c>
      <c r="JW638" s="26" t="s">
        <v>4846</v>
      </c>
      <c r="JX638" s="26" t="s">
        <v>1589</v>
      </c>
      <c r="JY638" s="26" t="s">
        <v>4847</v>
      </c>
      <c r="JZ638" s="26" t="s">
        <v>4848</v>
      </c>
      <c r="KA638" s="26"/>
      <c r="KB638" s="26"/>
      <c r="KC638" s="26" t="s">
        <v>4849</v>
      </c>
      <c r="KD638" s="26"/>
      <c r="KE638" s="26" t="s">
        <v>4850</v>
      </c>
      <c r="KF638" s="26" t="s">
        <v>3449</v>
      </c>
      <c r="KG638" s="26" t="s">
        <v>1990</v>
      </c>
      <c r="KH638" s="26"/>
      <c r="KI638" s="26" t="s">
        <v>4851</v>
      </c>
      <c r="KJ638" s="26"/>
      <c r="KK638" s="26"/>
      <c r="KL638" s="26"/>
      <c r="KM638" s="26" t="s">
        <v>4852</v>
      </c>
      <c r="KN638" s="26"/>
      <c r="KO638" s="26" t="s">
        <v>2687</v>
      </c>
      <c r="KP638" s="26" t="s">
        <v>4853</v>
      </c>
      <c r="KQ638" s="26"/>
      <c r="KR638" s="26"/>
      <c r="KS638" s="26"/>
      <c r="KT638" s="26" t="s">
        <v>4100</v>
      </c>
      <c r="KU638" s="26" t="s">
        <v>1527</v>
      </c>
      <c r="KV638" s="26"/>
      <c r="KW638" s="26"/>
      <c r="KX638" s="26"/>
      <c r="KY638" s="26"/>
      <c r="KZ638" s="26" t="s">
        <v>4854</v>
      </c>
      <c r="LA638" s="26" t="s">
        <v>4855</v>
      </c>
      <c r="LB638" s="26" t="s">
        <v>4856</v>
      </c>
      <c r="LC638" s="26" t="s">
        <v>4857</v>
      </c>
      <c r="LD638" s="26" t="s">
        <v>1505</v>
      </c>
      <c r="LE638" s="26" t="s">
        <v>266</v>
      </c>
      <c r="LF638" s="26" t="s">
        <v>4858</v>
      </c>
      <c r="LG638" s="26" t="s">
        <v>4859</v>
      </c>
      <c r="LH638" s="26" t="s">
        <v>4860</v>
      </c>
      <c r="LI638" s="26" t="s">
        <v>4861</v>
      </c>
      <c r="LJ638" s="26" t="s">
        <v>2056</v>
      </c>
      <c r="LK638" s="26" t="s">
        <v>4862</v>
      </c>
      <c r="LL638" s="26" t="s">
        <v>1537</v>
      </c>
      <c r="LM638" s="26"/>
      <c r="LN638" s="26"/>
      <c r="LO638" s="26"/>
      <c r="LP638" s="26" t="s">
        <v>4487</v>
      </c>
      <c r="LQ638" s="26"/>
      <c r="LR638" s="26" t="s">
        <v>4863</v>
      </c>
      <c r="LS638" s="26" t="s">
        <v>4864</v>
      </c>
      <c r="LT638" s="26" t="s">
        <v>1935</v>
      </c>
      <c r="LU638" s="26"/>
      <c r="LV638" s="26"/>
      <c r="LW638" s="26"/>
      <c r="LX638" s="26"/>
      <c r="LY638" s="26"/>
      <c r="LZ638" s="26"/>
      <c r="MA638" s="26"/>
      <c r="MB638" s="26"/>
      <c r="MC638" s="26"/>
      <c r="MD638" s="26"/>
      <c r="ME638" s="26"/>
      <c r="MF638" s="26"/>
      <c r="MG638" s="26"/>
      <c r="MH638" s="26"/>
      <c r="MI638" s="26" t="s">
        <v>4865</v>
      </c>
      <c r="MJ638" s="26"/>
      <c r="MK638" s="26"/>
      <c r="ML638" s="26" t="s">
        <v>2453</v>
      </c>
      <c r="MM638" s="26" t="s">
        <v>4866</v>
      </c>
      <c r="MN638" s="26"/>
      <c r="MO638" s="26" t="s">
        <v>4867</v>
      </c>
      <c r="MP638" s="26"/>
      <c r="MQ638" s="26"/>
      <c r="MR638" s="26"/>
      <c r="MS638" s="26"/>
      <c r="MT638" s="26"/>
      <c r="MU638" s="26"/>
      <c r="MV638" s="26"/>
      <c r="MW638" s="26"/>
      <c r="MX638" s="26"/>
      <c r="MY638" s="26"/>
      <c r="MZ638" s="26"/>
      <c r="NA638" s="26"/>
      <c r="NB638" s="26"/>
      <c r="NC638" s="26"/>
      <c r="ND638" s="26"/>
      <c r="NE638" s="26"/>
      <c r="NF638" s="26"/>
      <c r="NG638" s="26"/>
      <c r="NH638" s="26"/>
      <c r="NI638" s="26"/>
      <c r="NJ638" s="26"/>
      <c r="NK638" s="26"/>
      <c r="NL638" s="26"/>
      <c r="NM638" s="26"/>
      <c r="NN638" s="26"/>
      <c r="NO638" s="26"/>
      <c r="NP638" s="26"/>
      <c r="NQ638" s="26"/>
      <c r="NR638" s="26"/>
      <c r="NS638" s="26"/>
      <c r="NT638" s="26"/>
      <c r="NU638" s="26"/>
      <c r="NV638" s="26"/>
      <c r="NW638" s="26"/>
      <c r="NX638" s="26" t="s">
        <v>4868</v>
      </c>
      <c r="NY638" s="26" t="s">
        <v>4869</v>
      </c>
      <c r="NZ638" s="26"/>
      <c r="OA638" s="26" t="s">
        <v>4870</v>
      </c>
      <c r="OB638" s="26" t="s">
        <v>4871</v>
      </c>
      <c r="OC638" s="26" t="s">
        <v>3418</v>
      </c>
      <c r="OD638" s="26"/>
      <c r="OE638" s="26" t="s">
        <v>4872</v>
      </c>
      <c r="OF638" s="26"/>
      <c r="OG638" s="26" t="s">
        <v>4873</v>
      </c>
      <c r="OH638" s="26" t="s">
        <v>4874</v>
      </c>
      <c r="OI638" s="26" t="s">
        <v>4875</v>
      </c>
      <c r="OJ638" s="26"/>
      <c r="OK638" s="26"/>
      <c r="OL638" s="26" t="s">
        <v>4876</v>
      </c>
      <c r="OM638" s="26" t="s">
        <v>4877</v>
      </c>
      <c r="ON638" s="26" t="s">
        <v>4878</v>
      </c>
      <c r="OO638" s="26"/>
      <c r="OP638" s="26"/>
      <c r="OQ638" s="26" t="s">
        <v>4879</v>
      </c>
      <c r="OR638" s="26"/>
      <c r="OS638" s="26" t="s">
        <v>4771</v>
      </c>
      <c r="OT638" s="26" t="s">
        <v>4880</v>
      </c>
      <c r="OU638" s="26" t="s">
        <v>3927</v>
      </c>
      <c r="OV638" s="26"/>
      <c r="OW638" s="26" t="s">
        <v>3146</v>
      </c>
      <c r="OX638" s="26" t="s">
        <v>4881</v>
      </c>
      <c r="OY638" s="26" t="s">
        <v>4882</v>
      </c>
      <c r="OZ638" s="26" t="s">
        <v>2072</v>
      </c>
      <c r="PA638" s="26"/>
      <c r="PB638" s="26" t="s">
        <v>1906</v>
      </c>
      <c r="PC638" s="26"/>
      <c r="PD638" s="26" t="s">
        <v>4883</v>
      </c>
      <c r="PE638" s="26" t="s">
        <v>4884</v>
      </c>
      <c r="PF638" s="26" t="s">
        <v>4885</v>
      </c>
      <c r="PG638" s="26" t="s">
        <v>1734</v>
      </c>
      <c r="PH638" s="26" t="s">
        <v>1467</v>
      </c>
      <c r="PI638" s="26"/>
      <c r="PJ638" s="26"/>
      <c r="PK638" s="26"/>
      <c r="PL638" s="26" t="s">
        <v>1484</v>
      </c>
      <c r="PM638" s="26" t="s">
        <v>4886</v>
      </c>
      <c r="PN638" s="26" t="s">
        <v>4887</v>
      </c>
      <c r="PO638" s="26" t="s">
        <v>4888</v>
      </c>
      <c r="PP638" s="26"/>
      <c r="PQ638" s="26" t="s">
        <v>1834</v>
      </c>
      <c r="PR638" s="26"/>
      <c r="PS638" s="26"/>
      <c r="PT638" s="26"/>
      <c r="PU638" s="26"/>
      <c r="PV638" s="26"/>
      <c r="PW638" s="26" t="s">
        <v>4889</v>
      </c>
      <c r="PX638" s="26"/>
      <c r="PY638" s="26"/>
      <c r="PZ638" s="26"/>
      <c r="QA638" s="26" t="s">
        <v>4890</v>
      </c>
      <c r="QB638" s="26" t="s">
        <v>4891</v>
      </c>
      <c r="QC638" s="26" t="s">
        <v>3138</v>
      </c>
      <c r="QD638" s="26" t="s">
        <v>1484</v>
      </c>
      <c r="QE638" s="26" t="s">
        <v>4892</v>
      </c>
      <c r="QF638" s="26" t="s">
        <v>4893</v>
      </c>
      <c r="QG638" s="26"/>
      <c r="QH638" s="26"/>
      <c r="QI638" s="26"/>
      <c r="QJ638" s="26"/>
      <c r="QK638" s="26" t="s">
        <v>4095</v>
      </c>
      <c r="QL638" s="26"/>
      <c r="QM638" s="26"/>
      <c r="QN638" s="26"/>
      <c r="QO638" s="26"/>
      <c r="QP638" s="26" t="s">
        <v>4894</v>
      </c>
      <c r="QQ638" s="26" t="s">
        <v>4895</v>
      </c>
      <c r="QR638" s="26" t="s">
        <v>4896</v>
      </c>
      <c r="QS638" s="26"/>
      <c r="QT638" s="26"/>
      <c r="QU638" s="26"/>
      <c r="QV638" s="26" t="s">
        <v>4897</v>
      </c>
      <c r="QW638" s="26"/>
      <c r="QX638" s="26" t="s">
        <v>1580</v>
      </c>
      <c r="QY638" s="26"/>
      <c r="QZ638" s="26"/>
      <c r="RA638" s="26" t="s">
        <v>1749</v>
      </c>
      <c r="RB638" s="26" t="s">
        <v>1531</v>
      </c>
      <c r="RC638" s="26"/>
      <c r="RD638" s="26"/>
      <c r="RE638" s="26"/>
      <c r="RF638" s="26"/>
      <c r="RG638" s="26"/>
      <c r="RH638" s="26"/>
      <c r="RI638" s="26" t="s">
        <v>2212</v>
      </c>
      <c r="RJ638" s="26"/>
      <c r="RK638" s="26"/>
      <c r="RL638" s="26"/>
      <c r="RM638" s="26"/>
      <c r="RN638" s="26" t="s">
        <v>4898</v>
      </c>
      <c r="RO638" s="26" t="s">
        <v>4899</v>
      </c>
      <c r="RP638" s="26" t="s">
        <v>4900</v>
      </c>
      <c r="RQ638" s="26" t="s">
        <v>4901</v>
      </c>
      <c r="RR638" s="26"/>
      <c r="RS638" s="26"/>
      <c r="RT638" s="26"/>
      <c r="RU638" s="26"/>
      <c r="RV638" s="26" t="s">
        <v>4902</v>
      </c>
      <c r="RW638" s="26"/>
      <c r="RX638" s="26"/>
      <c r="RY638" s="26"/>
      <c r="RZ638" s="26"/>
      <c r="SA638" s="26" t="s">
        <v>4221</v>
      </c>
      <c r="SB638" s="26"/>
      <c r="SC638" s="26"/>
      <c r="SD638" s="26" t="s">
        <v>1526</v>
      </c>
      <c r="SE638" s="26" t="s">
        <v>4903</v>
      </c>
      <c r="SF638" s="26"/>
      <c r="SG638" s="26"/>
      <c r="SH638" s="26"/>
      <c r="SI638" s="26"/>
      <c r="SJ638" s="26"/>
      <c r="SK638" s="26"/>
      <c r="SL638" s="26" t="s">
        <v>4904</v>
      </c>
      <c r="SM638" s="26"/>
      <c r="SN638" s="26" t="s">
        <v>4905</v>
      </c>
      <c r="SO638" s="26" t="s">
        <v>4906</v>
      </c>
      <c r="SP638" s="26"/>
      <c r="SQ638" s="26" t="s">
        <v>4907</v>
      </c>
      <c r="SR638" s="26"/>
      <c r="SS638" s="26" t="s">
        <v>4908</v>
      </c>
      <c r="ST638" s="26"/>
      <c r="SU638" s="26"/>
      <c r="SV638" s="26" t="s">
        <v>4909</v>
      </c>
      <c r="SW638" s="26" t="s">
        <v>4910</v>
      </c>
      <c r="SX638" s="26"/>
      <c r="SY638" s="26"/>
      <c r="SZ638" s="26" t="s">
        <v>1620</v>
      </c>
      <c r="TA638" s="26"/>
      <c r="TB638" s="26"/>
      <c r="TC638" s="26" t="s">
        <v>588</v>
      </c>
      <c r="TD638" s="26"/>
      <c r="TE638" s="26" t="s">
        <v>4911</v>
      </c>
      <c r="TF638" s="26"/>
      <c r="TG638" s="26"/>
      <c r="TH638" s="26" t="s">
        <v>4912</v>
      </c>
      <c r="TI638" s="26"/>
      <c r="TJ638" s="26"/>
      <c r="TK638" s="26" t="s">
        <v>4106</v>
      </c>
      <c r="TL638" s="26" t="s">
        <v>1647</v>
      </c>
      <c r="TM638" s="26"/>
      <c r="TN638" s="26"/>
      <c r="TO638" s="26"/>
      <c r="TP638" s="26" t="s">
        <v>4913</v>
      </c>
      <c r="TQ638" s="26"/>
      <c r="TR638" s="26" t="s">
        <v>4914</v>
      </c>
      <c r="TS638" s="26" t="s">
        <v>4915</v>
      </c>
      <c r="TT638" s="26"/>
      <c r="TU638" s="26"/>
      <c r="TV638" s="26" t="s">
        <v>4916</v>
      </c>
      <c r="TW638" s="26" t="s">
        <v>4917</v>
      </c>
      <c r="TX638" s="26"/>
      <c r="TY638" s="26"/>
      <c r="TZ638" s="26" t="s">
        <v>1580</v>
      </c>
      <c r="UA638" s="26"/>
      <c r="UB638" s="26"/>
      <c r="UC638" s="26"/>
      <c r="UD638" s="26" t="s">
        <v>4918</v>
      </c>
      <c r="UE638" s="26"/>
      <c r="UF638" s="26"/>
      <c r="UG638" s="26"/>
      <c r="UH638" s="26"/>
      <c r="UI638" s="26" t="s">
        <v>416</v>
      </c>
      <c r="UJ638" s="26"/>
      <c r="UK638" s="26" t="s">
        <v>4919</v>
      </c>
      <c r="UL638" s="26" t="s">
        <v>2650</v>
      </c>
      <c r="UM638" s="26" t="s">
        <v>1559</v>
      </c>
      <c r="UN638" s="26"/>
      <c r="UO638" s="26"/>
      <c r="UP638" s="26"/>
      <c r="UQ638" s="26"/>
      <c r="UR638" s="26"/>
      <c r="US638" s="26" t="s">
        <v>3916</v>
      </c>
      <c r="UT638" s="26" t="s">
        <v>4920</v>
      </c>
      <c r="UU638" s="26"/>
      <c r="UV638" s="26"/>
      <c r="UW638" s="26"/>
      <c r="UX638" s="26" t="s">
        <v>4921</v>
      </c>
      <c r="UY638" s="26" t="s">
        <v>4922</v>
      </c>
      <c r="UZ638" s="26"/>
      <c r="VA638" s="26"/>
      <c r="VB638" s="26"/>
      <c r="VC638" s="26"/>
      <c r="VD638" s="26" t="s">
        <v>1913</v>
      </c>
      <c r="VE638" s="26" t="s">
        <v>4923</v>
      </c>
      <c r="VF638" s="26"/>
      <c r="VG638" s="26"/>
      <c r="VH638" s="26"/>
      <c r="VI638" s="26"/>
      <c r="VJ638" s="26" t="s">
        <v>4924</v>
      </c>
      <c r="VK638" s="26"/>
      <c r="VL638" s="26"/>
      <c r="VM638" s="26"/>
      <c r="VN638" s="26"/>
      <c r="VO638" s="26"/>
      <c r="VP638" s="26"/>
      <c r="VQ638" s="26"/>
      <c r="VR638" s="26"/>
      <c r="VS638" s="26"/>
      <c r="VT638" s="26"/>
      <c r="VU638" s="26"/>
      <c r="VV638" s="26"/>
      <c r="VW638" s="26"/>
      <c r="VX638" s="26"/>
      <c r="VY638" s="26"/>
      <c r="VZ638" s="26"/>
      <c r="WA638" s="26"/>
      <c r="WB638" s="26"/>
      <c r="WC638" s="26"/>
      <c r="WD638" s="26"/>
      <c r="WE638" s="26"/>
      <c r="WF638" s="26"/>
      <c r="WG638" s="26"/>
      <c r="WH638" s="26" t="s">
        <v>4925</v>
      </c>
      <c r="WI638" s="26"/>
      <c r="WJ638" s="26" t="s">
        <v>4926</v>
      </c>
      <c r="WK638" s="26"/>
    </row>
    <row r="639" spans="1:609" x14ac:dyDescent="0.25">
      <c r="A639" s="26"/>
      <c r="B639" s="26"/>
      <c r="C639" s="26"/>
      <c r="D639" s="26"/>
      <c r="E639" s="26"/>
      <c r="F639" s="26"/>
      <c r="G639" s="26" t="s">
        <v>4927</v>
      </c>
      <c r="H639" s="26"/>
      <c r="I639" s="26"/>
      <c r="J639" s="26"/>
      <c r="K639" s="26" t="s">
        <v>4928</v>
      </c>
      <c r="L639" s="26"/>
      <c r="M639" s="26"/>
      <c r="N639" s="26" t="s">
        <v>4929</v>
      </c>
      <c r="O639" s="26"/>
      <c r="P639" s="26"/>
      <c r="Q639" s="26"/>
      <c r="R639" s="26"/>
      <c r="S639" s="26" t="s">
        <v>4930</v>
      </c>
      <c r="T639" s="26" t="s">
        <v>2019</v>
      </c>
      <c r="U639" s="26" t="s">
        <v>4931</v>
      </c>
      <c r="V639" s="26"/>
      <c r="W639" s="26"/>
      <c r="X639" s="26" t="s">
        <v>2514</v>
      </c>
      <c r="Y639" s="26"/>
      <c r="Z639" s="26" t="s">
        <v>4932</v>
      </c>
      <c r="AA639" s="26" t="s">
        <v>4107</v>
      </c>
      <c r="AB639" s="26"/>
      <c r="AC639" s="26" t="s">
        <v>4933</v>
      </c>
      <c r="AD639" s="26" t="s">
        <v>4934</v>
      </c>
      <c r="AE639" s="26"/>
      <c r="AF639" s="26" t="s">
        <v>3738</v>
      </c>
      <c r="AG639" s="26"/>
      <c r="AH639" s="26" t="s">
        <v>4935</v>
      </c>
      <c r="AI639" s="26" t="s">
        <v>3446</v>
      </c>
      <c r="AJ639" s="26"/>
      <c r="AK639" s="26"/>
      <c r="AL639" s="26"/>
      <c r="AM639" s="26"/>
      <c r="AN639" s="26" t="s">
        <v>4936</v>
      </c>
      <c r="AO639" s="26"/>
      <c r="AP639" s="26"/>
      <c r="AQ639" s="26"/>
      <c r="AR639" s="26" t="s">
        <v>628</v>
      </c>
      <c r="AS639" s="26" t="s">
        <v>3885</v>
      </c>
      <c r="AT639" s="26"/>
      <c r="AU639" s="26"/>
      <c r="AV639" s="26" t="s">
        <v>4221</v>
      </c>
      <c r="AW639" s="26"/>
      <c r="AX639" s="26"/>
      <c r="AY639" s="26"/>
      <c r="AZ639" s="26"/>
      <c r="BA639" s="26"/>
      <c r="BB639" s="26" t="s">
        <v>4937</v>
      </c>
      <c r="BC639" s="26" t="s">
        <v>1821</v>
      </c>
      <c r="BD639" s="26"/>
      <c r="BE639" s="26" t="s">
        <v>4938</v>
      </c>
      <c r="BF639" s="26"/>
      <c r="BG639" s="26" t="s">
        <v>3745</v>
      </c>
      <c r="BH639" s="26"/>
      <c r="BI639" s="26"/>
      <c r="BJ639" s="26"/>
      <c r="BK639" s="26" t="s">
        <v>4939</v>
      </c>
      <c r="BL639" s="26" t="s">
        <v>4940</v>
      </c>
      <c r="BM639" s="26" t="s">
        <v>2027</v>
      </c>
      <c r="BN639" s="26"/>
      <c r="BO639" s="26" t="s">
        <v>4941</v>
      </c>
      <c r="BP639" s="26"/>
      <c r="BQ639" s="26" t="s">
        <v>4942</v>
      </c>
      <c r="BR639" s="26"/>
      <c r="BS639" s="26"/>
      <c r="BT639" s="26" t="s">
        <v>4943</v>
      </c>
      <c r="BU639" s="26"/>
      <c r="BV639" s="26"/>
      <c r="BW639" s="26"/>
      <c r="BX639" s="26" t="s">
        <v>1484</v>
      </c>
      <c r="BY639" s="26" t="s">
        <v>2687</v>
      </c>
      <c r="BZ639" s="26"/>
      <c r="CA639" s="26" t="s">
        <v>4944</v>
      </c>
      <c r="CB639" s="26" t="s">
        <v>4945</v>
      </c>
      <c r="CC639" s="26" t="s">
        <v>4946</v>
      </c>
      <c r="CD639" s="26" t="s">
        <v>658</v>
      </c>
      <c r="CE639" s="26" t="s">
        <v>4947</v>
      </c>
      <c r="CF639" s="26"/>
      <c r="CG639" s="26"/>
      <c r="CH639" s="26" t="s">
        <v>4948</v>
      </c>
      <c r="CI639" s="26"/>
      <c r="CJ639" s="26"/>
      <c r="CK639" s="26"/>
      <c r="CL639" s="26" t="s">
        <v>2684</v>
      </c>
      <c r="CM639" s="26" t="s">
        <v>2195</v>
      </c>
      <c r="CN639" s="26" t="s">
        <v>4949</v>
      </c>
      <c r="CO639" s="26" t="s">
        <v>4950</v>
      </c>
      <c r="CP639" s="26" t="s">
        <v>4951</v>
      </c>
      <c r="CQ639" s="26" t="s">
        <v>4952</v>
      </c>
      <c r="CR639" s="26" t="s">
        <v>4953</v>
      </c>
      <c r="CS639" s="26" t="s">
        <v>4954</v>
      </c>
      <c r="CT639" s="26" t="s">
        <v>4955</v>
      </c>
      <c r="CU639" s="26" t="s">
        <v>1816</v>
      </c>
      <c r="CV639" s="26" t="s">
        <v>4956</v>
      </c>
      <c r="CW639" s="26" t="s">
        <v>4957</v>
      </c>
      <c r="CX639" s="26" t="s">
        <v>4958</v>
      </c>
      <c r="CY639" s="26"/>
      <c r="CZ639" s="26"/>
      <c r="DA639" s="26" t="s">
        <v>4959</v>
      </c>
      <c r="DB639" s="26" t="s">
        <v>4888</v>
      </c>
      <c r="DC639" s="26"/>
      <c r="DD639" s="26"/>
      <c r="DE639" s="26" t="s">
        <v>3178</v>
      </c>
      <c r="DF639" s="26"/>
      <c r="DG639" s="26" t="s">
        <v>1695</v>
      </c>
      <c r="DH639" s="26" t="s">
        <v>4960</v>
      </c>
      <c r="DI639" s="26" t="s">
        <v>1579</v>
      </c>
      <c r="DJ639" s="26"/>
      <c r="DK639" s="26"/>
      <c r="DL639" s="26"/>
      <c r="DM639" s="26" t="s">
        <v>4961</v>
      </c>
      <c r="DN639" s="26"/>
      <c r="DO639" s="26"/>
      <c r="DP639" s="26" t="s">
        <v>4962</v>
      </c>
      <c r="DQ639" s="26" t="s">
        <v>4963</v>
      </c>
      <c r="DR639" s="26"/>
      <c r="DS639" s="26" t="s">
        <v>4964</v>
      </c>
      <c r="DT639" s="26"/>
      <c r="DU639" s="26" t="s">
        <v>4965</v>
      </c>
      <c r="DV639" s="26"/>
      <c r="DW639" s="26" t="s">
        <v>4966</v>
      </c>
      <c r="DX639" s="26" t="s">
        <v>4967</v>
      </c>
      <c r="DY639" s="26" t="s">
        <v>3146</v>
      </c>
      <c r="DZ639" s="26" t="s">
        <v>2480</v>
      </c>
      <c r="EA639" s="26"/>
      <c r="EB639" s="26" t="s">
        <v>4968</v>
      </c>
      <c r="EC639" s="26" t="s">
        <v>4969</v>
      </c>
      <c r="ED639" s="26" t="s">
        <v>4970</v>
      </c>
      <c r="EE639" s="26" t="s">
        <v>4971</v>
      </c>
      <c r="EF639" s="26" t="s">
        <v>3885</v>
      </c>
      <c r="EG639" s="26" t="s">
        <v>4972</v>
      </c>
      <c r="EH639" s="26" t="s">
        <v>4278</v>
      </c>
      <c r="EI639" s="26" t="s">
        <v>4973</v>
      </c>
      <c r="EJ639" s="26"/>
      <c r="EK639" s="26" t="s">
        <v>4974</v>
      </c>
      <c r="EL639" s="26" t="s">
        <v>4975</v>
      </c>
      <c r="EM639" s="26"/>
      <c r="EN639" s="26" t="s">
        <v>4976</v>
      </c>
      <c r="EO639" s="26" t="s">
        <v>256</v>
      </c>
      <c r="EP639" s="26"/>
      <c r="EQ639" s="26"/>
      <c r="ER639" s="26"/>
      <c r="ES639" s="26"/>
      <c r="ET639" s="26"/>
      <c r="EU639" s="26"/>
      <c r="EV639" s="26"/>
      <c r="EW639" s="26"/>
      <c r="EX639" s="26"/>
      <c r="EY639" s="26"/>
      <c r="EZ639" s="26"/>
      <c r="FA639" s="26"/>
      <c r="FB639" s="26"/>
      <c r="FC639" s="26"/>
      <c r="FD639" s="26"/>
      <c r="FE639" s="26"/>
      <c r="FF639" s="26"/>
      <c r="FG639" s="26" t="s">
        <v>4977</v>
      </c>
      <c r="FH639" s="26" t="s">
        <v>1472</v>
      </c>
      <c r="FI639" s="26"/>
      <c r="FJ639" s="26"/>
      <c r="FK639" s="26"/>
      <c r="FL639" s="26"/>
      <c r="FM639" s="26"/>
      <c r="FN639" s="26"/>
      <c r="FO639" s="26"/>
      <c r="FP639" s="26"/>
      <c r="FQ639" s="26"/>
      <c r="FR639" s="26" t="s">
        <v>4978</v>
      </c>
      <c r="FS639" s="26"/>
      <c r="FT639" s="26"/>
      <c r="FU639" s="26"/>
      <c r="FV639" s="26" t="s">
        <v>4979</v>
      </c>
      <c r="FW639" s="26" t="s">
        <v>2806</v>
      </c>
      <c r="FX639" s="26"/>
      <c r="FY639" s="26"/>
      <c r="FZ639" s="26"/>
      <c r="GA639" s="26"/>
      <c r="GB639" s="26"/>
      <c r="GC639" s="26" t="s">
        <v>4980</v>
      </c>
      <c r="GD639" s="26"/>
      <c r="GE639" s="26"/>
      <c r="GF639" s="26" t="s">
        <v>3138</v>
      </c>
      <c r="GG639" s="26" t="s">
        <v>4981</v>
      </c>
      <c r="GH639" s="26" t="s">
        <v>4982</v>
      </c>
      <c r="GI639" s="26"/>
      <c r="GJ639" s="26" t="s">
        <v>4983</v>
      </c>
      <c r="GK639" s="26" t="s">
        <v>2292</v>
      </c>
      <c r="GL639" s="26"/>
      <c r="GM639" s="26"/>
      <c r="GN639" s="26"/>
      <c r="GO639" s="26" t="s">
        <v>3153</v>
      </c>
      <c r="GP639" s="26" t="s">
        <v>4984</v>
      </c>
      <c r="GQ639" s="26" t="s">
        <v>4985</v>
      </c>
      <c r="GR639" s="26"/>
      <c r="GS639" s="26"/>
      <c r="GT639" s="26"/>
      <c r="GU639" s="26"/>
      <c r="GV639" s="26"/>
      <c r="GW639" s="26" t="s">
        <v>4986</v>
      </c>
      <c r="GX639" s="26"/>
      <c r="GY639" s="26" t="s">
        <v>4987</v>
      </c>
      <c r="GZ639" s="26"/>
      <c r="HA639" s="26" t="s">
        <v>1541</v>
      </c>
      <c r="HB639" s="26"/>
      <c r="HC639" s="26"/>
      <c r="HD639" s="26"/>
      <c r="HE639" s="26" t="s">
        <v>4988</v>
      </c>
      <c r="HF639" s="26" t="s">
        <v>3138</v>
      </c>
      <c r="HG639" s="26" t="s">
        <v>2051</v>
      </c>
      <c r="HH639" s="26"/>
      <c r="HI639" s="26"/>
      <c r="HJ639" s="26"/>
      <c r="HK639" s="26"/>
      <c r="HL639" s="26" t="s">
        <v>4989</v>
      </c>
      <c r="HM639" s="26" t="s">
        <v>569</v>
      </c>
      <c r="HN639" s="26"/>
      <c r="HO639" s="26"/>
      <c r="HP639" s="26" t="s">
        <v>3587</v>
      </c>
      <c r="HQ639" s="26"/>
      <c r="HR639" s="26"/>
      <c r="HS639" s="26"/>
      <c r="HT639" s="26"/>
      <c r="HU639" s="26" t="s">
        <v>4990</v>
      </c>
      <c r="HV639" s="26" t="s">
        <v>4911</v>
      </c>
      <c r="HW639" s="26" t="s">
        <v>4295</v>
      </c>
      <c r="HX639" s="26" t="s">
        <v>4991</v>
      </c>
      <c r="HY639" s="26" t="s">
        <v>4992</v>
      </c>
      <c r="HZ639" s="26"/>
      <c r="IA639" s="26" t="s">
        <v>2794</v>
      </c>
      <c r="IB639" s="26"/>
      <c r="IC639" s="26"/>
      <c r="ID639" s="26"/>
      <c r="IE639" s="26"/>
      <c r="IF639" s="26"/>
      <c r="IG639" s="26"/>
      <c r="IH639" s="26"/>
      <c r="II639" s="26"/>
      <c r="IJ639" s="26"/>
      <c r="IK639" s="26" t="s">
        <v>1735</v>
      </c>
      <c r="IL639" s="26"/>
      <c r="IM639" s="26" t="s">
        <v>4993</v>
      </c>
      <c r="IN639" s="26" t="s">
        <v>2880</v>
      </c>
      <c r="IO639" s="26"/>
      <c r="IP639" s="26"/>
      <c r="IQ639" s="26" t="s">
        <v>1580</v>
      </c>
      <c r="IR639" s="26"/>
      <c r="IS639" s="26"/>
      <c r="IT639" s="26"/>
      <c r="IU639" s="26"/>
      <c r="IV639" s="26" t="s">
        <v>4994</v>
      </c>
      <c r="IW639" s="26" t="s">
        <v>4995</v>
      </c>
      <c r="IX639" s="26"/>
      <c r="IY639" s="26" t="s">
        <v>4996</v>
      </c>
      <c r="IZ639" s="26"/>
      <c r="JA639" s="26"/>
      <c r="JB639" s="26" t="s">
        <v>4997</v>
      </c>
      <c r="JC639" s="26" t="s">
        <v>4998</v>
      </c>
      <c r="JD639" s="26"/>
      <c r="JE639" s="26"/>
      <c r="JF639" s="26"/>
      <c r="JG639" s="26"/>
      <c r="JH639" s="26"/>
      <c r="JI639" s="26" t="s">
        <v>4999</v>
      </c>
      <c r="JJ639" s="26"/>
      <c r="JK639" s="26"/>
      <c r="JL639" s="26"/>
      <c r="JM639" s="26" t="s">
        <v>1533</v>
      </c>
      <c r="JN639" s="26"/>
      <c r="JO639" s="26"/>
      <c r="JP639" s="26"/>
      <c r="JQ639" s="26"/>
      <c r="JR639" s="26" t="s">
        <v>1696</v>
      </c>
      <c r="JS639" s="26"/>
      <c r="JT639" s="26"/>
      <c r="JU639" s="26" t="s">
        <v>1485</v>
      </c>
      <c r="JV639" s="26" t="s">
        <v>5000</v>
      </c>
      <c r="JW639" s="26" t="s">
        <v>5001</v>
      </c>
      <c r="JX639" s="26" t="s">
        <v>5002</v>
      </c>
      <c r="JY639" s="26" t="s">
        <v>5003</v>
      </c>
      <c r="JZ639" s="26" t="s">
        <v>5004</v>
      </c>
      <c r="KA639" s="26"/>
      <c r="KB639" s="26"/>
      <c r="KC639" s="26" t="s">
        <v>4473</v>
      </c>
      <c r="KD639" s="26"/>
      <c r="KE639" s="26" t="s">
        <v>5005</v>
      </c>
      <c r="KF639" s="26" t="s">
        <v>5006</v>
      </c>
      <c r="KG639" s="26" t="s">
        <v>5007</v>
      </c>
      <c r="KH639" s="26"/>
      <c r="KI639" s="26" t="s">
        <v>529</v>
      </c>
      <c r="KJ639" s="26"/>
      <c r="KK639" s="26"/>
      <c r="KL639" s="26"/>
      <c r="KM639" s="26" t="s">
        <v>5008</v>
      </c>
      <c r="KN639" s="26"/>
      <c r="KO639" s="26" t="s">
        <v>5009</v>
      </c>
      <c r="KP639" s="26"/>
      <c r="KQ639" s="26"/>
      <c r="KR639" s="26"/>
      <c r="KS639" s="26"/>
      <c r="KT639" s="26" t="s">
        <v>5010</v>
      </c>
      <c r="KU639" s="26"/>
      <c r="KV639" s="26"/>
      <c r="KW639" s="26"/>
      <c r="KX639" s="26"/>
      <c r="KY639" s="26"/>
      <c r="KZ639" s="26" t="s">
        <v>5011</v>
      </c>
      <c r="LA639" s="26" t="s">
        <v>5012</v>
      </c>
      <c r="LB639" s="26" t="s">
        <v>1559</v>
      </c>
      <c r="LC639" s="26"/>
      <c r="LD639" s="26" t="s">
        <v>5013</v>
      </c>
      <c r="LE639" s="26" t="s">
        <v>5014</v>
      </c>
      <c r="LF639" s="26" t="s">
        <v>5015</v>
      </c>
      <c r="LG639" s="26" t="s">
        <v>5016</v>
      </c>
      <c r="LH639" s="26" t="s">
        <v>5017</v>
      </c>
      <c r="LI639" s="26" t="s">
        <v>5018</v>
      </c>
      <c r="LJ639" s="26" t="s">
        <v>5019</v>
      </c>
      <c r="LK639" s="26" t="s">
        <v>1734</v>
      </c>
      <c r="LL639" s="26" t="s">
        <v>5020</v>
      </c>
      <c r="LM639" s="26"/>
      <c r="LN639" s="26"/>
      <c r="LO639" s="26"/>
      <c r="LP639" s="26" t="s">
        <v>5021</v>
      </c>
      <c r="LQ639" s="26"/>
      <c r="LR639" s="26" t="s">
        <v>5022</v>
      </c>
      <c r="LS639" s="26" t="s">
        <v>5023</v>
      </c>
      <c r="LT639" s="26" t="s">
        <v>4260</v>
      </c>
      <c r="LU639" s="26"/>
      <c r="LV639" s="26"/>
      <c r="LW639" s="26"/>
      <c r="LX639" s="26"/>
      <c r="LY639" s="26"/>
      <c r="LZ639" s="26"/>
      <c r="MA639" s="26"/>
      <c r="MB639" s="26"/>
      <c r="MC639" s="26"/>
      <c r="MD639" s="26"/>
      <c r="ME639" s="26"/>
      <c r="MF639" s="26"/>
      <c r="MG639" s="26"/>
      <c r="MH639" s="26"/>
      <c r="MI639" s="26" t="s">
        <v>1573</v>
      </c>
      <c r="MJ639" s="26"/>
      <c r="MK639" s="26"/>
      <c r="ML639" s="26" t="s">
        <v>5024</v>
      </c>
      <c r="MM639" s="26" t="s">
        <v>5025</v>
      </c>
      <c r="MN639" s="26"/>
      <c r="MO639" s="26" t="s">
        <v>5026</v>
      </c>
      <c r="MP639" s="26"/>
      <c r="MQ639" s="26"/>
      <c r="MR639" s="26"/>
      <c r="MS639" s="26"/>
      <c r="MT639" s="26"/>
      <c r="MU639" s="26"/>
      <c r="MV639" s="26"/>
      <c r="MW639" s="26"/>
      <c r="MX639" s="26"/>
      <c r="MY639" s="26"/>
      <c r="MZ639" s="26"/>
      <c r="NA639" s="26"/>
      <c r="NB639" s="26"/>
      <c r="NC639" s="26"/>
      <c r="ND639" s="26"/>
      <c r="NE639" s="26"/>
      <c r="NF639" s="26"/>
      <c r="NG639" s="26"/>
      <c r="NH639" s="26"/>
      <c r="NI639" s="26"/>
      <c r="NJ639" s="26"/>
      <c r="NK639" s="26"/>
      <c r="NL639" s="26"/>
      <c r="NM639" s="26"/>
      <c r="NN639" s="26"/>
      <c r="NO639" s="26"/>
      <c r="NP639" s="26"/>
      <c r="NQ639" s="26"/>
      <c r="NR639" s="26"/>
      <c r="NS639" s="26"/>
      <c r="NT639" s="26"/>
      <c r="NU639" s="26"/>
      <c r="NV639" s="26"/>
      <c r="NW639" s="26"/>
      <c r="NX639" s="26" t="s">
        <v>5027</v>
      </c>
      <c r="NY639" s="26" t="s">
        <v>5028</v>
      </c>
      <c r="NZ639" s="26"/>
      <c r="OA639" s="26" t="s">
        <v>5029</v>
      </c>
      <c r="OB639" s="26" t="s">
        <v>5030</v>
      </c>
      <c r="OC639" s="26" t="s">
        <v>2350</v>
      </c>
      <c r="OD639" s="26"/>
      <c r="OE639" s="26" t="s">
        <v>2127</v>
      </c>
      <c r="OF639" s="26"/>
      <c r="OG639" s="26" t="s">
        <v>5031</v>
      </c>
      <c r="OH639" s="26" t="s">
        <v>5032</v>
      </c>
      <c r="OI639" s="26" t="s">
        <v>5033</v>
      </c>
      <c r="OJ639" s="26"/>
      <c r="OK639" s="26"/>
      <c r="OL639" s="26" t="s">
        <v>5034</v>
      </c>
      <c r="OM639" s="26" t="s">
        <v>5035</v>
      </c>
      <c r="ON639" s="26"/>
      <c r="OO639" s="26"/>
      <c r="OP639" s="26"/>
      <c r="OQ639" s="26" t="s">
        <v>5036</v>
      </c>
      <c r="OR639" s="26"/>
      <c r="OS639" s="26" t="s">
        <v>5037</v>
      </c>
      <c r="OT639" s="26" t="s">
        <v>5038</v>
      </c>
      <c r="OU639" s="26" t="s">
        <v>5039</v>
      </c>
      <c r="OV639" s="26"/>
      <c r="OW639" s="26" t="s">
        <v>5040</v>
      </c>
      <c r="OX639" s="26" t="s">
        <v>3456</v>
      </c>
      <c r="OY639" s="26" t="s">
        <v>5041</v>
      </c>
      <c r="OZ639" s="26" t="s">
        <v>2644</v>
      </c>
      <c r="PA639" s="26"/>
      <c r="PB639" s="26" t="s">
        <v>3735</v>
      </c>
      <c r="PC639" s="26"/>
      <c r="PD639" s="26" t="s">
        <v>5042</v>
      </c>
      <c r="PE639" s="26"/>
      <c r="PF639" s="26" t="s">
        <v>5043</v>
      </c>
      <c r="PG639" s="26" t="s">
        <v>5044</v>
      </c>
      <c r="PH639" s="26" t="s">
        <v>4232</v>
      </c>
      <c r="PI639" s="26"/>
      <c r="PJ639" s="26"/>
      <c r="PK639" s="26"/>
      <c r="PL639" s="26" t="s">
        <v>5045</v>
      </c>
      <c r="PM639" s="26" t="s">
        <v>5046</v>
      </c>
      <c r="PN639" s="26" t="s">
        <v>3840</v>
      </c>
      <c r="PO639" s="26" t="s">
        <v>5047</v>
      </c>
      <c r="PP639" s="26"/>
      <c r="PQ639" s="26" t="s">
        <v>1515</v>
      </c>
      <c r="PR639" s="26"/>
      <c r="PS639" s="26"/>
      <c r="PT639" s="26"/>
      <c r="PU639" s="26"/>
      <c r="PV639" s="26"/>
      <c r="PW639" s="26" t="s">
        <v>1647</v>
      </c>
      <c r="PX639" s="26"/>
      <c r="PY639" s="26"/>
      <c r="PZ639" s="26"/>
      <c r="QA639" s="26"/>
      <c r="QB639" s="26" t="s">
        <v>5048</v>
      </c>
      <c r="QC639" s="26" t="s">
        <v>5049</v>
      </c>
      <c r="QD639" s="26" t="s">
        <v>5050</v>
      </c>
      <c r="QE639" s="26" t="s">
        <v>453</v>
      </c>
      <c r="QF639" s="26" t="s">
        <v>5051</v>
      </c>
      <c r="QG639" s="26"/>
      <c r="QH639" s="26"/>
      <c r="QI639" s="26"/>
      <c r="QJ639" s="26"/>
      <c r="QK639" s="26" t="s">
        <v>3198</v>
      </c>
      <c r="QL639" s="26"/>
      <c r="QM639" s="26"/>
      <c r="QN639" s="26"/>
      <c r="QO639" s="26"/>
      <c r="QP639" s="26" t="s">
        <v>2067</v>
      </c>
      <c r="QQ639" s="26" t="s">
        <v>5052</v>
      </c>
      <c r="QR639" s="26" t="s">
        <v>5053</v>
      </c>
      <c r="QS639" s="26"/>
      <c r="QT639" s="26"/>
      <c r="QU639" s="26"/>
      <c r="QV639" s="26" t="s">
        <v>5054</v>
      </c>
      <c r="QW639" s="26"/>
      <c r="QX639" s="26" t="s">
        <v>5055</v>
      </c>
      <c r="QY639" s="26"/>
      <c r="QZ639" s="26"/>
      <c r="RA639" s="26" t="s">
        <v>3587</v>
      </c>
      <c r="RB639" s="26"/>
      <c r="RC639" s="26"/>
      <c r="RD639" s="26"/>
      <c r="RE639" s="26"/>
      <c r="RF639" s="26"/>
      <c r="RG639" s="26"/>
      <c r="RH639" s="26"/>
      <c r="RI639" s="26" t="s">
        <v>5056</v>
      </c>
      <c r="RJ639" s="26"/>
      <c r="RK639" s="26"/>
      <c r="RL639" s="26"/>
      <c r="RM639" s="26"/>
      <c r="RN639" s="26" t="s">
        <v>5057</v>
      </c>
      <c r="RO639" s="26" t="s">
        <v>5058</v>
      </c>
      <c r="RP639" s="26" t="s">
        <v>5059</v>
      </c>
      <c r="RQ639" s="26" t="s">
        <v>5060</v>
      </c>
      <c r="RR639" s="26"/>
      <c r="RS639" s="26"/>
      <c r="RT639" s="26"/>
      <c r="RU639" s="26"/>
      <c r="RV639" s="26" t="s">
        <v>5061</v>
      </c>
      <c r="RW639" s="26"/>
      <c r="RX639" s="26"/>
      <c r="RY639" s="26"/>
      <c r="RZ639" s="26"/>
      <c r="SA639" s="26" t="s">
        <v>5062</v>
      </c>
      <c r="SB639" s="26"/>
      <c r="SC639" s="26"/>
      <c r="SD639" s="26" t="s">
        <v>5063</v>
      </c>
      <c r="SE639" s="26" t="s">
        <v>5064</v>
      </c>
      <c r="SF639" s="26"/>
      <c r="SG639" s="26"/>
      <c r="SH639" s="26"/>
      <c r="SI639" s="26"/>
      <c r="SJ639" s="26"/>
      <c r="SK639" s="26"/>
      <c r="SL639" s="26" t="s">
        <v>1834</v>
      </c>
      <c r="SM639" s="26"/>
      <c r="SN639" s="26" t="s">
        <v>5065</v>
      </c>
      <c r="SO639" s="26" t="s">
        <v>2530</v>
      </c>
      <c r="SP639" s="26"/>
      <c r="SQ639" s="26" t="s">
        <v>5066</v>
      </c>
      <c r="SR639" s="26"/>
      <c r="SS639" s="26"/>
      <c r="ST639" s="26"/>
      <c r="SU639" s="26"/>
      <c r="SV639" s="26" t="s">
        <v>5067</v>
      </c>
      <c r="SW639" s="26"/>
      <c r="SX639" s="26"/>
      <c r="SY639" s="26"/>
      <c r="SZ639" s="26" t="s">
        <v>5068</v>
      </c>
      <c r="TA639" s="26"/>
      <c r="TB639" s="26"/>
      <c r="TC639" s="26"/>
      <c r="TD639" s="26"/>
      <c r="TE639" s="26" t="s">
        <v>5069</v>
      </c>
      <c r="TF639" s="26"/>
      <c r="TG639" s="26"/>
      <c r="TH639" s="26"/>
      <c r="TI639" s="26"/>
      <c r="TJ639" s="26"/>
      <c r="TK639" s="26" t="s">
        <v>5070</v>
      </c>
      <c r="TL639" s="26" t="s">
        <v>1546</v>
      </c>
      <c r="TM639" s="26"/>
      <c r="TN639" s="26"/>
      <c r="TO639" s="26"/>
      <c r="TP639" s="26" t="s">
        <v>5071</v>
      </c>
      <c r="TQ639" s="26"/>
      <c r="TR639" s="26" t="s">
        <v>1799</v>
      </c>
      <c r="TS639" s="26" t="s">
        <v>5072</v>
      </c>
      <c r="TT639" s="26"/>
      <c r="TU639" s="26"/>
      <c r="TV639" s="26" t="s">
        <v>5073</v>
      </c>
      <c r="TW639" s="26" t="s">
        <v>5074</v>
      </c>
      <c r="TX639" s="26"/>
      <c r="TY639" s="26"/>
      <c r="TZ639" s="26" t="s">
        <v>5075</v>
      </c>
      <c r="UA639" s="26"/>
      <c r="UB639" s="26"/>
      <c r="UC639" s="26"/>
      <c r="UD639" s="26" t="s">
        <v>321</v>
      </c>
      <c r="UE639" s="26"/>
      <c r="UF639" s="26"/>
      <c r="UG639" s="26"/>
      <c r="UH639" s="26"/>
      <c r="UI639" s="26" t="s">
        <v>4253</v>
      </c>
      <c r="UJ639" s="26"/>
      <c r="UK639" s="26"/>
      <c r="UL639" s="26" t="s">
        <v>5076</v>
      </c>
      <c r="UM639" s="26" t="s">
        <v>5077</v>
      </c>
      <c r="UN639" s="26"/>
      <c r="UO639" s="26"/>
      <c r="UP639" s="26"/>
      <c r="UQ639" s="26"/>
      <c r="UR639" s="26"/>
      <c r="US639" s="26" t="s">
        <v>5078</v>
      </c>
      <c r="UT639" s="26" t="s">
        <v>3313</v>
      </c>
      <c r="UU639" s="26"/>
      <c r="UV639" s="26"/>
      <c r="UW639" s="26"/>
      <c r="UX639" s="26" t="s">
        <v>5079</v>
      </c>
      <c r="UY639" s="26" t="s">
        <v>5080</v>
      </c>
      <c r="UZ639" s="26"/>
      <c r="VA639" s="26"/>
      <c r="VB639" s="26"/>
      <c r="VC639" s="26"/>
      <c r="VD639" s="26" t="s">
        <v>5081</v>
      </c>
      <c r="VE639" s="26" t="s">
        <v>5082</v>
      </c>
      <c r="VF639" s="26"/>
      <c r="VG639" s="26"/>
      <c r="VH639" s="26"/>
      <c r="VI639" s="26"/>
      <c r="VJ639" s="26" t="s">
        <v>5083</v>
      </c>
      <c r="VK639" s="26"/>
      <c r="VL639" s="26"/>
      <c r="VM639" s="26"/>
      <c r="VN639" s="26"/>
      <c r="VO639" s="26"/>
      <c r="VP639" s="26"/>
      <c r="VQ639" s="26"/>
      <c r="VR639" s="26"/>
      <c r="VS639" s="26"/>
      <c r="VT639" s="26"/>
      <c r="VU639" s="26"/>
      <c r="VV639" s="26"/>
      <c r="VW639" s="26"/>
      <c r="VX639" s="26"/>
      <c r="VY639" s="26"/>
      <c r="VZ639" s="26"/>
      <c r="WA639" s="26"/>
      <c r="WB639" s="26"/>
      <c r="WC639" s="26"/>
      <c r="WD639" s="26"/>
      <c r="WE639" s="26"/>
      <c r="WF639" s="26"/>
      <c r="WG639" s="26"/>
      <c r="WH639" s="26" t="s">
        <v>5084</v>
      </c>
      <c r="WI639" s="26"/>
      <c r="WJ639" s="26" t="s">
        <v>5085</v>
      </c>
      <c r="WK639" s="26"/>
    </row>
    <row r="640" spans="1:609" x14ac:dyDescent="0.25">
      <c r="A640" s="26"/>
      <c r="B640" s="26"/>
      <c r="C640" s="26"/>
      <c r="D640" s="26"/>
      <c r="E640" s="26"/>
      <c r="F640" s="26"/>
      <c r="G640" s="26" t="s">
        <v>3686</v>
      </c>
      <c r="H640" s="26"/>
      <c r="I640" s="26"/>
      <c r="J640" s="26"/>
      <c r="K640" s="26" t="s">
        <v>5086</v>
      </c>
      <c r="L640" s="26"/>
      <c r="M640" s="26"/>
      <c r="N640" s="26" t="s">
        <v>5087</v>
      </c>
      <c r="O640" s="26"/>
      <c r="P640" s="26"/>
      <c r="Q640" s="26"/>
      <c r="R640" s="26"/>
      <c r="S640" s="26" t="s">
        <v>5088</v>
      </c>
      <c r="T640" s="26" t="s">
        <v>5089</v>
      </c>
      <c r="U640" s="26" t="s">
        <v>5090</v>
      </c>
      <c r="V640" s="26"/>
      <c r="W640" s="26"/>
      <c r="X640" s="26" t="s">
        <v>5091</v>
      </c>
      <c r="Y640" s="26"/>
      <c r="Z640" s="26" t="s">
        <v>5092</v>
      </c>
      <c r="AA640" s="26" t="s">
        <v>5093</v>
      </c>
      <c r="AB640" s="26"/>
      <c r="AC640" s="26" t="s">
        <v>5094</v>
      </c>
      <c r="AD640" s="26" t="s">
        <v>5095</v>
      </c>
      <c r="AE640" s="26"/>
      <c r="AF640" s="26" t="s">
        <v>5096</v>
      </c>
      <c r="AG640" s="26"/>
      <c r="AH640" s="26" t="s">
        <v>3926</v>
      </c>
      <c r="AI640" s="26"/>
      <c r="AJ640" s="26"/>
      <c r="AK640" s="26"/>
      <c r="AL640" s="26"/>
      <c r="AM640" s="26"/>
      <c r="AN640" s="26" t="s">
        <v>5097</v>
      </c>
      <c r="AO640" s="26"/>
      <c r="AP640" s="26"/>
      <c r="AQ640" s="26"/>
      <c r="AR640" s="26"/>
      <c r="AS640" s="26" t="s">
        <v>1725</v>
      </c>
      <c r="AT640" s="26"/>
      <c r="AU640" s="26"/>
      <c r="AV640" s="26" t="s">
        <v>5098</v>
      </c>
      <c r="AW640" s="26"/>
      <c r="AX640" s="26"/>
      <c r="AY640" s="26"/>
      <c r="AZ640" s="26"/>
      <c r="BA640" s="26"/>
      <c r="BB640" s="26" t="s">
        <v>5099</v>
      </c>
      <c r="BC640" s="26"/>
      <c r="BD640" s="26"/>
      <c r="BE640" s="26" t="s">
        <v>5100</v>
      </c>
      <c r="BF640" s="26"/>
      <c r="BG640" s="26" t="s">
        <v>5101</v>
      </c>
      <c r="BH640" s="26"/>
      <c r="BI640" s="26"/>
      <c r="BJ640" s="26"/>
      <c r="BK640" s="26" t="s">
        <v>5102</v>
      </c>
      <c r="BL640" s="26" t="s">
        <v>5103</v>
      </c>
      <c r="BM640" s="26" t="s">
        <v>5104</v>
      </c>
      <c r="BN640" s="26"/>
      <c r="BO640" s="26" t="s">
        <v>2640</v>
      </c>
      <c r="BP640" s="26"/>
      <c r="BQ640" s="26" t="s">
        <v>2923</v>
      </c>
      <c r="BR640" s="26"/>
      <c r="BS640" s="26"/>
      <c r="BT640" s="26" t="s">
        <v>5105</v>
      </c>
      <c r="BU640" s="26"/>
      <c r="BV640" s="26"/>
      <c r="BW640" s="26"/>
      <c r="BX640" s="26" t="s">
        <v>5106</v>
      </c>
      <c r="BY640" s="26" t="s">
        <v>1817</v>
      </c>
      <c r="BZ640" s="26"/>
      <c r="CA640" s="26" t="s">
        <v>5107</v>
      </c>
      <c r="CB640" s="26" t="s">
        <v>2836</v>
      </c>
      <c r="CC640" s="26" t="s">
        <v>5108</v>
      </c>
      <c r="CD640" s="26" t="s">
        <v>5109</v>
      </c>
      <c r="CE640" s="26" t="s">
        <v>3722</v>
      </c>
      <c r="CF640" s="26"/>
      <c r="CG640" s="26"/>
      <c r="CH640" s="26" t="s">
        <v>3229</v>
      </c>
      <c r="CI640" s="26"/>
      <c r="CJ640" s="26"/>
      <c r="CK640" s="26"/>
      <c r="CL640" s="26"/>
      <c r="CM640" s="26" t="s">
        <v>2072</v>
      </c>
      <c r="CN640" s="26" t="s">
        <v>5110</v>
      </c>
      <c r="CO640" s="26" t="s">
        <v>5111</v>
      </c>
      <c r="CP640" s="26" t="s">
        <v>5112</v>
      </c>
      <c r="CQ640" s="26" t="s">
        <v>5113</v>
      </c>
      <c r="CR640" s="26" t="s">
        <v>5114</v>
      </c>
      <c r="CS640" s="26" t="s">
        <v>5115</v>
      </c>
      <c r="CT640" s="26" t="s">
        <v>2014</v>
      </c>
      <c r="CU640" s="26" t="s">
        <v>5116</v>
      </c>
      <c r="CV640" s="26" t="s">
        <v>2723</v>
      </c>
      <c r="CW640" s="26" t="s">
        <v>5117</v>
      </c>
      <c r="CX640" s="26" t="s">
        <v>2088</v>
      </c>
      <c r="CY640" s="26"/>
      <c r="CZ640" s="26"/>
      <c r="DA640" s="26" t="s">
        <v>314</v>
      </c>
      <c r="DB640" s="26" t="s">
        <v>1817</v>
      </c>
      <c r="DC640" s="26"/>
      <c r="DD640" s="26"/>
      <c r="DE640" s="26" t="s">
        <v>5118</v>
      </c>
      <c r="DF640" s="26"/>
      <c r="DG640" s="26" t="s">
        <v>5119</v>
      </c>
      <c r="DH640" s="26" t="s">
        <v>5120</v>
      </c>
      <c r="DI640" s="26" t="s">
        <v>5121</v>
      </c>
      <c r="DJ640" s="26"/>
      <c r="DK640" s="26"/>
      <c r="DL640" s="26"/>
      <c r="DM640" s="26" t="s">
        <v>5122</v>
      </c>
      <c r="DN640" s="26"/>
      <c r="DO640" s="26"/>
      <c r="DP640" s="26" t="s">
        <v>5123</v>
      </c>
      <c r="DQ640" s="26" t="s">
        <v>5124</v>
      </c>
      <c r="DR640" s="26"/>
      <c r="DS640" s="26" t="s">
        <v>5125</v>
      </c>
      <c r="DT640" s="26"/>
      <c r="DU640" s="26" t="s">
        <v>5126</v>
      </c>
      <c r="DV640" s="26"/>
      <c r="DW640" s="26" t="s">
        <v>5127</v>
      </c>
      <c r="DX640" s="26" t="s">
        <v>1807</v>
      </c>
      <c r="DY640" s="26" t="s">
        <v>5128</v>
      </c>
      <c r="DZ640" s="26" t="s">
        <v>3388</v>
      </c>
      <c r="EA640" s="26"/>
      <c r="EB640" s="26" t="s">
        <v>4686</v>
      </c>
      <c r="EC640" s="26" t="s">
        <v>5129</v>
      </c>
      <c r="ED640" s="26" t="s">
        <v>5130</v>
      </c>
      <c r="EE640" s="26" t="s">
        <v>5131</v>
      </c>
      <c r="EF640" s="26" t="s">
        <v>4232</v>
      </c>
      <c r="EG640" s="26" t="s">
        <v>5132</v>
      </c>
      <c r="EH640" s="26" t="s">
        <v>5133</v>
      </c>
      <c r="EI640" s="26" t="s">
        <v>5134</v>
      </c>
      <c r="EJ640" s="26"/>
      <c r="EK640" s="26" t="s">
        <v>5135</v>
      </c>
      <c r="EL640" s="26" t="s">
        <v>1687</v>
      </c>
      <c r="EM640" s="26"/>
      <c r="EN640" s="26" t="s">
        <v>5136</v>
      </c>
      <c r="EO640" s="26" t="s">
        <v>5137</v>
      </c>
      <c r="EP640" s="26"/>
      <c r="EQ640" s="26"/>
      <c r="ER640" s="26"/>
      <c r="ES640" s="26"/>
      <c r="ET640" s="26"/>
      <c r="EU640" s="26"/>
      <c r="EV640" s="26"/>
      <c r="EW640" s="26"/>
      <c r="EX640" s="26"/>
      <c r="EY640" s="26"/>
      <c r="EZ640" s="26"/>
      <c r="FA640" s="26"/>
      <c r="FB640" s="26"/>
      <c r="FC640" s="26"/>
      <c r="FD640" s="26"/>
      <c r="FE640" s="26"/>
      <c r="FF640" s="26"/>
      <c r="FG640" s="26" t="s">
        <v>5138</v>
      </c>
      <c r="FH640" s="26" t="s">
        <v>5139</v>
      </c>
      <c r="FI640" s="26"/>
      <c r="FJ640" s="26"/>
      <c r="FK640" s="26"/>
      <c r="FL640" s="26"/>
      <c r="FM640" s="26"/>
      <c r="FN640" s="26"/>
      <c r="FO640" s="26"/>
      <c r="FP640" s="26"/>
      <c r="FQ640" s="26"/>
      <c r="FR640" s="26" t="s">
        <v>5140</v>
      </c>
      <c r="FS640" s="26"/>
      <c r="FT640" s="26"/>
      <c r="FU640" s="26"/>
      <c r="FV640" s="26" t="s">
        <v>3722</v>
      </c>
      <c r="FW640" s="26"/>
      <c r="FX640" s="26"/>
      <c r="FY640" s="26"/>
      <c r="FZ640" s="26"/>
      <c r="GA640" s="26"/>
      <c r="GB640" s="26"/>
      <c r="GC640" s="26" t="s">
        <v>5141</v>
      </c>
      <c r="GD640" s="26"/>
      <c r="GE640" s="26"/>
      <c r="GF640" s="26" t="s">
        <v>3550</v>
      </c>
      <c r="GG640" s="26" t="s">
        <v>5142</v>
      </c>
      <c r="GH640" s="26" t="s">
        <v>3738</v>
      </c>
      <c r="GI640" s="26"/>
      <c r="GJ640" s="26" t="s">
        <v>5143</v>
      </c>
      <c r="GK640" s="26" t="s">
        <v>1539</v>
      </c>
      <c r="GL640" s="26"/>
      <c r="GM640" s="26"/>
      <c r="GN640" s="26"/>
      <c r="GO640" s="26" t="s">
        <v>2942</v>
      </c>
      <c r="GP640" s="26" t="s">
        <v>3930</v>
      </c>
      <c r="GQ640" s="26" t="s">
        <v>5144</v>
      </c>
      <c r="GR640" s="26"/>
      <c r="GS640" s="26"/>
      <c r="GT640" s="26"/>
      <c r="GU640" s="26"/>
      <c r="GV640" s="26"/>
      <c r="GW640" s="26" t="s">
        <v>5145</v>
      </c>
      <c r="GX640" s="26"/>
      <c r="GY640" s="26" t="s">
        <v>5146</v>
      </c>
      <c r="GZ640" s="26"/>
      <c r="HA640" s="26"/>
      <c r="HB640" s="26"/>
      <c r="HC640" s="26"/>
      <c r="HD640" s="26"/>
      <c r="HE640" s="26" t="s">
        <v>5147</v>
      </c>
      <c r="HF640" s="26" t="s">
        <v>4907</v>
      </c>
      <c r="HG640" s="26"/>
      <c r="HH640" s="26"/>
      <c r="HI640" s="26"/>
      <c r="HJ640" s="26"/>
      <c r="HK640" s="26"/>
      <c r="HL640" s="26" t="s">
        <v>5148</v>
      </c>
      <c r="HM640" s="26" t="s">
        <v>5149</v>
      </c>
      <c r="HN640" s="26"/>
      <c r="HO640" s="26"/>
      <c r="HP640" s="26" t="s">
        <v>5150</v>
      </c>
      <c r="HQ640" s="26"/>
      <c r="HR640" s="26"/>
      <c r="HS640" s="26"/>
      <c r="HT640" s="26"/>
      <c r="HU640" s="26" t="s">
        <v>5151</v>
      </c>
      <c r="HV640" s="26" t="s">
        <v>5152</v>
      </c>
      <c r="HW640" s="26" t="s">
        <v>5153</v>
      </c>
      <c r="HX640" s="26" t="s">
        <v>5154</v>
      </c>
      <c r="HY640" s="26" t="s">
        <v>1599</v>
      </c>
      <c r="HZ640" s="26"/>
      <c r="IA640" s="26" t="s">
        <v>5155</v>
      </c>
      <c r="IB640" s="26"/>
      <c r="IC640" s="26"/>
      <c r="ID640" s="26"/>
      <c r="IE640" s="26"/>
      <c r="IF640" s="26"/>
      <c r="IG640" s="26"/>
      <c r="IH640" s="26"/>
      <c r="II640" s="26"/>
      <c r="IJ640" s="26"/>
      <c r="IK640" s="26" t="s">
        <v>5156</v>
      </c>
      <c r="IL640" s="26"/>
      <c r="IM640" s="26" t="s">
        <v>5157</v>
      </c>
      <c r="IN640" s="26"/>
      <c r="IO640" s="26"/>
      <c r="IP640" s="26"/>
      <c r="IQ640" s="26" t="s">
        <v>5158</v>
      </c>
      <c r="IR640" s="26"/>
      <c r="IS640" s="26"/>
      <c r="IT640" s="26"/>
      <c r="IU640" s="26"/>
      <c r="IV640" s="26" t="s">
        <v>5159</v>
      </c>
      <c r="IW640" s="26" t="s">
        <v>5160</v>
      </c>
      <c r="IX640" s="26"/>
      <c r="IY640" s="26" t="s">
        <v>5161</v>
      </c>
      <c r="IZ640" s="26"/>
      <c r="JA640" s="26"/>
      <c r="JB640" s="26" t="s">
        <v>5162</v>
      </c>
      <c r="JC640" s="26"/>
      <c r="JD640" s="26"/>
      <c r="JE640" s="26"/>
      <c r="JF640" s="26"/>
      <c r="JG640" s="26"/>
      <c r="JH640" s="26"/>
      <c r="JI640" s="26" t="s">
        <v>5163</v>
      </c>
      <c r="JJ640" s="26"/>
      <c r="JK640" s="26"/>
      <c r="JL640" s="26"/>
      <c r="JM640" s="26"/>
      <c r="JN640" s="26"/>
      <c r="JO640" s="26"/>
      <c r="JP640" s="26"/>
      <c r="JQ640" s="26"/>
      <c r="JR640" s="26" t="s">
        <v>1913</v>
      </c>
      <c r="JS640" s="26"/>
      <c r="JT640" s="26"/>
      <c r="JU640" s="26" t="s">
        <v>5164</v>
      </c>
      <c r="JV640" s="26" t="s">
        <v>1695</v>
      </c>
      <c r="JW640" s="26" t="s">
        <v>5165</v>
      </c>
      <c r="JX640" s="26" t="s">
        <v>1807</v>
      </c>
      <c r="JY640" s="26" t="s">
        <v>5166</v>
      </c>
      <c r="JZ640" s="26" t="s">
        <v>5167</v>
      </c>
      <c r="KA640" s="26"/>
      <c r="KB640" s="26"/>
      <c r="KC640" s="26" t="s">
        <v>2357</v>
      </c>
      <c r="KD640" s="26"/>
      <c r="KE640" s="26" t="s">
        <v>5168</v>
      </c>
      <c r="KF640" s="26" t="s">
        <v>5169</v>
      </c>
      <c r="KG640" s="26" t="s">
        <v>5170</v>
      </c>
      <c r="KH640" s="26"/>
      <c r="KI640" s="26" t="s">
        <v>5171</v>
      </c>
      <c r="KJ640" s="26"/>
      <c r="KK640" s="26"/>
      <c r="KL640" s="26"/>
      <c r="KM640" s="26" t="s">
        <v>5172</v>
      </c>
      <c r="KN640" s="26"/>
      <c r="KO640" s="26" t="s">
        <v>2357</v>
      </c>
      <c r="KP640" s="26"/>
      <c r="KQ640" s="26"/>
      <c r="KR640" s="26"/>
      <c r="KS640" s="26"/>
      <c r="KT640" s="26" t="s">
        <v>5173</v>
      </c>
      <c r="KU640" s="26"/>
      <c r="KV640" s="26"/>
      <c r="KW640" s="26"/>
      <c r="KX640" s="26"/>
      <c r="KY640" s="26"/>
      <c r="KZ640" s="26" t="s">
        <v>5174</v>
      </c>
      <c r="LA640" s="26" t="s">
        <v>5175</v>
      </c>
      <c r="LB640" s="26" t="s">
        <v>5176</v>
      </c>
      <c r="LC640" s="26"/>
      <c r="LD640" s="26" t="s">
        <v>5177</v>
      </c>
      <c r="LE640" s="26" t="s">
        <v>5178</v>
      </c>
      <c r="LF640" s="26" t="s">
        <v>3722</v>
      </c>
      <c r="LG640" s="26" t="s">
        <v>5179</v>
      </c>
      <c r="LH640" s="26" t="s">
        <v>5180</v>
      </c>
      <c r="LI640" s="26" t="s">
        <v>5181</v>
      </c>
      <c r="LJ640" s="26" t="s">
        <v>5182</v>
      </c>
      <c r="LK640" s="26" t="s">
        <v>5183</v>
      </c>
      <c r="LL640" s="26" t="s">
        <v>1658</v>
      </c>
      <c r="LM640" s="26"/>
      <c r="LN640" s="26"/>
      <c r="LO640" s="26"/>
      <c r="LP640" s="26" t="s">
        <v>5184</v>
      </c>
      <c r="LQ640" s="26"/>
      <c r="LR640" s="26" t="s">
        <v>3686</v>
      </c>
      <c r="LS640" s="26" t="s">
        <v>5185</v>
      </c>
      <c r="LT640" s="26" t="s">
        <v>5186</v>
      </c>
      <c r="LU640" s="26"/>
      <c r="LV640" s="26"/>
      <c r="LW640" s="26"/>
      <c r="LX640" s="26"/>
      <c r="LY640" s="26"/>
      <c r="LZ640" s="26"/>
      <c r="MA640" s="26"/>
      <c r="MB640" s="26"/>
      <c r="MC640" s="26"/>
      <c r="MD640" s="26"/>
      <c r="ME640" s="26"/>
      <c r="MF640" s="26"/>
      <c r="MG640" s="26"/>
      <c r="MH640" s="26"/>
      <c r="MI640" s="26" t="s">
        <v>5187</v>
      </c>
      <c r="MJ640" s="26"/>
      <c r="MK640" s="26"/>
      <c r="ML640" s="26" t="s">
        <v>5188</v>
      </c>
      <c r="MM640" s="26" t="s">
        <v>5189</v>
      </c>
      <c r="MN640" s="26"/>
      <c r="MO640" s="26" t="s">
        <v>5190</v>
      </c>
      <c r="MP640" s="26"/>
      <c r="MQ640" s="26"/>
      <c r="MR640" s="26"/>
      <c r="MS640" s="26"/>
      <c r="MT640" s="26"/>
      <c r="MU640" s="26"/>
      <c r="MV640" s="26"/>
      <c r="MW640" s="26"/>
      <c r="MX640" s="26"/>
      <c r="MY640" s="26"/>
      <c r="MZ640" s="26"/>
      <c r="NA640" s="26"/>
      <c r="NB640" s="26"/>
      <c r="NC640" s="26"/>
      <c r="ND640" s="26"/>
      <c r="NE640" s="26"/>
      <c r="NF640" s="26"/>
      <c r="NG640" s="26"/>
      <c r="NH640" s="26"/>
      <c r="NI640" s="26"/>
      <c r="NJ640" s="26"/>
      <c r="NK640" s="26"/>
      <c r="NL640" s="26"/>
      <c r="NM640" s="26"/>
      <c r="NN640" s="26"/>
      <c r="NO640" s="26"/>
      <c r="NP640" s="26"/>
      <c r="NQ640" s="26"/>
      <c r="NR640" s="26"/>
      <c r="NS640" s="26"/>
      <c r="NT640" s="26"/>
      <c r="NU640" s="26"/>
      <c r="NV640" s="26"/>
      <c r="NW640" s="26"/>
      <c r="NX640" s="26" t="s">
        <v>3416</v>
      </c>
      <c r="NY640" s="26" t="s">
        <v>2613</v>
      </c>
      <c r="NZ640" s="26"/>
      <c r="OA640" s="26" t="s">
        <v>5191</v>
      </c>
      <c r="OB640" s="26"/>
      <c r="OC640" s="26" t="s">
        <v>1913</v>
      </c>
      <c r="OD640" s="26"/>
      <c r="OE640" s="26" t="s">
        <v>5192</v>
      </c>
      <c r="OF640" s="26"/>
      <c r="OG640" s="26" t="s">
        <v>5193</v>
      </c>
      <c r="OH640" s="26" t="s">
        <v>5194</v>
      </c>
      <c r="OI640" s="26" t="s">
        <v>5195</v>
      </c>
      <c r="OJ640" s="26"/>
      <c r="OK640" s="26"/>
      <c r="OL640" s="26" t="s">
        <v>2343</v>
      </c>
      <c r="OM640" s="26" t="s">
        <v>5196</v>
      </c>
      <c r="ON640" s="26"/>
      <c r="OO640" s="26"/>
      <c r="OP640" s="26"/>
      <c r="OQ640" s="26"/>
      <c r="OR640" s="26"/>
      <c r="OS640" s="26" t="s">
        <v>2923</v>
      </c>
      <c r="OT640" s="26" t="s">
        <v>2706</v>
      </c>
      <c r="OU640" s="26" t="s">
        <v>5197</v>
      </c>
      <c r="OV640" s="26"/>
      <c r="OW640" s="26" t="s">
        <v>3036</v>
      </c>
      <c r="OX640" s="26" t="s">
        <v>5198</v>
      </c>
      <c r="OY640" s="26" t="s">
        <v>5199</v>
      </c>
      <c r="OZ640" s="26" t="s">
        <v>5200</v>
      </c>
      <c r="PA640" s="26"/>
      <c r="PB640" s="26" t="s">
        <v>4598</v>
      </c>
      <c r="PC640" s="26"/>
      <c r="PD640" s="26" t="s">
        <v>5201</v>
      </c>
      <c r="PE640" s="26"/>
      <c r="PF640" s="26" t="s">
        <v>5202</v>
      </c>
      <c r="PG640" s="26" t="s">
        <v>5203</v>
      </c>
      <c r="PH640" s="26" t="s">
        <v>2023</v>
      </c>
      <c r="PI640" s="26"/>
      <c r="PJ640" s="26"/>
      <c r="PK640" s="26"/>
      <c r="PL640" s="26" t="s">
        <v>4174</v>
      </c>
      <c r="PM640" s="26" t="s">
        <v>5204</v>
      </c>
      <c r="PN640" s="26" t="s">
        <v>2323</v>
      </c>
      <c r="PO640" s="26" t="s">
        <v>4911</v>
      </c>
      <c r="PP640" s="26"/>
      <c r="PQ640" s="26" t="s">
        <v>5205</v>
      </c>
      <c r="PR640" s="26"/>
      <c r="PS640" s="26"/>
      <c r="PT640" s="26"/>
      <c r="PU640" s="26"/>
      <c r="PV640" s="26"/>
      <c r="PW640" s="26" t="s">
        <v>5206</v>
      </c>
      <c r="PX640" s="26"/>
      <c r="PY640" s="26"/>
      <c r="PZ640" s="26"/>
      <c r="QA640" s="26"/>
      <c r="QB640" s="26" t="s">
        <v>5207</v>
      </c>
      <c r="QC640" s="26" t="s">
        <v>3566</v>
      </c>
      <c r="QD640" s="26" t="s">
        <v>5208</v>
      </c>
      <c r="QE640" s="26" t="s">
        <v>5209</v>
      </c>
      <c r="QF640" s="26" t="s">
        <v>5210</v>
      </c>
      <c r="QG640" s="26"/>
      <c r="QH640" s="26"/>
      <c r="QI640" s="26"/>
      <c r="QJ640" s="26"/>
      <c r="QK640" s="26" t="s">
        <v>5211</v>
      </c>
      <c r="QL640" s="26"/>
      <c r="QM640" s="26"/>
      <c r="QN640" s="26"/>
      <c r="QO640" s="26"/>
      <c r="QP640" s="26"/>
      <c r="QQ640" s="26" t="s">
        <v>5212</v>
      </c>
      <c r="QR640" s="26" t="s">
        <v>1695</v>
      </c>
      <c r="QS640" s="26"/>
      <c r="QT640" s="26"/>
      <c r="QU640" s="26"/>
      <c r="QV640" s="26" t="s">
        <v>1742</v>
      </c>
      <c r="QW640" s="26"/>
      <c r="QX640" s="26" t="s">
        <v>5213</v>
      </c>
      <c r="QY640" s="26"/>
      <c r="QZ640" s="26"/>
      <c r="RA640" s="26" t="s">
        <v>5214</v>
      </c>
      <c r="RB640" s="26"/>
      <c r="RC640" s="26"/>
      <c r="RD640" s="26"/>
      <c r="RE640" s="26"/>
      <c r="RF640" s="26"/>
      <c r="RG640" s="26"/>
      <c r="RH640" s="26"/>
      <c r="RI640" s="26" t="s">
        <v>5215</v>
      </c>
      <c r="RJ640" s="26"/>
      <c r="RK640" s="26"/>
      <c r="RL640" s="26"/>
      <c r="RM640" s="26"/>
      <c r="RN640" s="26" t="s">
        <v>5216</v>
      </c>
      <c r="RO640" s="26" t="s">
        <v>5217</v>
      </c>
      <c r="RP640" s="26" t="s">
        <v>5218</v>
      </c>
      <c r="RQ640" s="26" t="s">
        <v>5219</v>
      </c>
      <c r="RR640" s="26"/>
      <c r="RS640" s="26"/>
      <c r="RT640" s="26"/>
      <c r="RU640" s="26"/>
      <c r="RV640" s="26" t="s">
        <v>5220</v>
      </c>
      <c r="RW640" s="26"/>
      <c r="RX640" s="26"/>
      <c r="RY640" s="26"/>
      <c r="RZ640" s="26"/>
      <c r="SA640" s="26" t="s">
        <v>3814</v>
      </c>
      <c r="SB640" s="26"/>
      <c r="SC640" s="26"/>
      <c r="SD640" s="26" t="s">
        <v>5221</v>
      </c>
      <c r="SE640" s="26" t="s">
        <v>5222</v>
      </c>
      <c r="SF640" s="26"/>
      <c r="SG640" s="26"/>
      <c r="SH640" s="26"/>
      <c r="SI640" s="26"/>
      <c r="SJ640" s="26"/>
      <c r="SK640" s="26"/>
      <c r="SL640" s="26" t="s">
        <v>1647</v>
      </c>
      <c r="SM640" s="26"/>
      <c r="SN640" s="26" t="s">
        <v>5223</v>
      </c>
      <c r="SO640" s="26" t="s">
        <v>5224</v>
      </c>
      <c r="SP640" s="26"/>
      <c r="SQ640" s="26" t="s">
        <v>5225</v>
      </c>
      <c r="SR640" s="26"/>
      <c r="SS640" s="26"/>
      <c r="ST640" s="26"/>
      <c r="SU640" s="26"/>
      <c r="SV640" s="26"/>
      <c r="SW640" s="26"/>
      <c r="SX640" s="26"/>
      <c r="SY640" s="26"/>
      <c r="SZ640" s="26" t="s">
        <v>5226</v>
      </c>
      <c r="TA640" s="26"/>
      <c r="TB640" s="26"/>
      <c r="TC640" s="26"/>
      <c r="TD640" s="26"/>
      <c r="TE640" s="26" t="s">
        <v>3953</v>
      </c>
      <c r="TF640" s="26"/>
      <c r="TG640" s="26"/>
      <c r="TH640" s="26"/>
      <c r="TI640" s="26"/>
      <c r="TJ640" s="26"/>
      <c r="TK640" s="26" t="s">
        <v>5227</v>
      </c>
      <c r="TL640" s="26" t="s">
        <v>5228</v>
      </c>
      <c r="TM640" s="26"/>
      <c r="TN640" s="26"/>
      <c r="TO640" s="26"/>
      <c r="TP640" s="26" t="s">
        <v>5229</v>
      </c>
      <c r="TQ640" s="26"/>
      <c r="TR640" s="26" t="s">
        <v>5230</v>
      </c>
      <c r="TS640" s="26" t="s">
        <v>593</v>
      </c>
      <c r="TT640" s="26"/>
      <c r="TU640" s="26"/>
      <c r="TV640" s="26"/>
      <c r="TW640" s="26" t="s">
        <v>5231</v>
      </c>
      <c r="TX640" s="26"/>
      <c r="TY640" s="26"/>
      <c r="TZ640" s="26" t="s">
        <v>5232</v>
      </c>
      <c r="UA640" s="26"/>
      <c r="UB640" s="26"/>
      <c r="UC640" s="26"/>
      <c r="UD640" s="26" t="s">
        <v>5233</v>
      </c>
      <c r="UE640" s="26"/>
      <c r="UF640" s="26"/>
      <c r="UG640" s="26"/>
      <c r="UH640" s="26"/>
      <c r="UI640" s="26" t="s">
        <v>5234</v>
      </c>
      <c r="UJ640" s="26"/>
      <c r="UK640" s="26"/>
      <c r="UL640" s="26" t="s">
        <v>5235</v>
      </c>
      <c r="UM640" s="26" t="s">
        <v>5236</v>
      </c>
      <c r="UN640" s="26"/>
      <c r="UO640" s="26"/>
      <c r="UP640" s="26"/>
      <c r="UQ640" s="26"/>
      <c r="UR640" s="26"/>
      <c r="US640" s="26" t="s">
        <v>5237</v>
      </c>
      <c r="UT640" s="26" t="s">
        <v>1656</v>
      </c>
      <c r="UU640" s="26"/>
      <c r="UV640" s="26"/>
      <c r="UW640" s="26"/>
      <c r="UX640" s="26"/>
      <c r="UY640" s="26" t="s">
        <v>5238</v>
      </c>
      <c r="UZ640" s="26"/>
      <c r="VA640" s="26"/>
      <c r="VB640" s="26"/>
      <c r="VC640" s="26"/>
      <c r="VD640" s="26" t="s">
        <v>5239</v>
      </c>
      <c r="VE640" s="26"/>
      <c r="VF640" s="26"/>
      <c r="VG640" s="26"/>
      <c r="VH640" s="26"/>
      <c r="VI640" s="26"/>
      <c r="VJ640" s="26" t="s">
        <v>5240</v>
      </c>
      <c r="VK640" s="26"/>
      <c r="VL640" s="26"/>
      <c r="VM640" s="26"/>
      <c r="VN640" s="26"/>
      <c r="VO640" s="26"/>
      <c r="VP640" s="26"/>
      <c r="VQ640" s="26"/>
      <c r="VR640" s="26"/>
      <c r="VS640" s="26"/>
      <c r="VT640" s="26"/>
      <c r="VU640" s="26"/>
      <c r="VV640" s="26"/>
      <c r="VW640" s="26"/>
      <c r="VX640" s="26"/>
      <c r="VY640" s="26"/>
      <c r="VZ640" s="26"/>
      <c r="WA640" s="26"/>
      <c r="WB640" s="26"/>
      <c r="WC640" s="26"/>
      <c r="WD640" s="26"/>
      <c r="WE640" s="26"/>
      <c r="WF640" s="26"/>
      <c r="WG640" s="26"/>
      <c r="WH640" s="26" t="s">
        <v>5241</v>
      </c>
      <c r="WI640" s="26"/>
      <c r="WJ640" s="26"/>
      <c r="WK640" s="26"/>
    </row>
    <row r="641" spans="1:609" x14ac:dyDescent="0.25">
      <c r="A641" s="26"/>
      <c r="B641" s="26"/>
      <c r="C641" s="26"/>
      <c r="D641" s="26"/>
      <c r="E641" s="26"/>
      <c r="F641" s="26"/>
      <c r="G641" s="26" t="s">
        <v>5242</v>
      </c>
      <c r="H641" s="26"/>
      <c r="I641" s="26"/>
      <c r="J641" s="26"/>
      <c r="K641" s="26" t="s">
        <v>5243</v>
      </c>
      <c r="L641" s="26"/>
      <c r="M641" s="26"/>
      <c r="N641" s="26" t="s">
        <v>5088</v>
      </c>
      <c r="O641" s="26"/>
      <c r="P641" s="26"/>
      <c r="Q641" s="26"/>
      <c r="R641" s="26"/>
      <c r="S641" s="26" t="s">
        <v>5244</v>
      </c>
      <c r="T641" s="26" t="s">
        <v>234</v>
      </c>
      <c r="U641" s="26" t="s">
        <v>2656</v>
      </c>
      <c r="V641" s="26"/>
      <c r="W641" s="26"/>
      <c r="X641" s="26" t="s">
        <v>5245</v>
      </c>
      <c r="Y641" s="26"/>
      <c r="Z641" s="26"/>
      <c r="AA641" s="26" t="s">
        <v>5246</v>
      </c>
      <c r="AB641" s="26"/>
      <c r="AC641" s="26" t="s">
        <v>4164</v>
      </c>
      <c r="AD641" s="26" t="s">
        <v>5247</v>
      </c>
      <c r="AE641" s="26"/>
      <c r="AF641" s="26" t="s">
        <v>3170</v>
      </c>
      <c r="AG641" s="26"/>
      <c r="AH641" s="26" t="s">
        <v>5248</v>
      </c>
      <c r="AI641" s="26"/>
      <c r="AJ641" s="26"/>
      <c r="AK641" s="26"/>
      <c r="AL641" s="26"/>
      <c r="AM641" s="26"/>
      <c r="AN641" s="26" t="s">
        <v>5249</v>
      </c>
      <c r="AO641" s="26"/>
      <c r="AP641" s="26"/>
      <c r="AQ641" s="26"/>
      <c r="AR641" s="26"/>
      <c r="AS641" s="26"/>
      <c r="AT641" s="26"/>
      <c r="AU641" s="26"/>
      <c r="AV641" s="26" t="s">
        <v>5250</v>
      </c>
      <c r="AW641" s="26"/>
      <c r="AX641" s="26"/>
      <c r="AY641" s="26"/>
      <c r="AZ641" s="26"/>
      <c r="BA641" s="26"/>
      <c r="BB641" s="26"/>
      <c r="BC641" s="26"/>
      <c r="BD641" s="26"/>
      <c r="BE641" s="26" t="s">
        <v>5251</v>
      </c>
      <c r="BF641" s="26"/>
      <c r="BG641" s="26" t="s">
        <v>502</v>
      </c>
      <c r="BH641" s="26"/>
      <c r="BI641" s="26"/>
      <c r="BJ641" s="26"/>
      <c r="BK641" s="26" t="s">
        <v>604</v>
      </c>
      <c r="BL641" s="26" t="s">
        <v>2519</v>
      </c>
      <c r="BM641" s="26" t="s">
        <v>2208</v>
      </c>
      <c r="BN641" s="26"/>
      <c r="BO641" s="26" t="s">
        <v>5252</v>
      </c>
      <c r="BP641" s="26"/>
      <c r="BQ641" s="26"/>
      <c r="BR641" s="26"/>
      <c r="BS641" s="26"/>
      <c r="BT641" s="26" t="s">
        <v>5253</v>
      </c>
      <c r="BU641" s="26"/>
      <c r="BV641" s="26"/>
      <c r="BW641" s="26"/>
      <c r="BX641" s="26" t="s">
        <v>1834</v>
      </c>
      <c r="BY641" s="26" t="s">
        <v>5254</v>
      </c>
      <c r="BZ641" s="26"/>
      <c r="CA641" s="26"/>
      <c r="CB641" s="26"/>
      <c r="CC641" s="26" t="s">
        <v>5255</v>
      </c>
      <c r="CD641" s="26" t="s">
        <v>1527</v>
      </c>
      <c r="CE641" s="26" t="s">
        <v>5256</v>
      </c>
      <c r="CF641" s="26"/>
      <c r="CG641" s="26"/>
      <c r="CH641" s="26" t="s">
        <v>5257</v>
      </c>
      <c r="CI641" s="26"/>
      <c r="CJ641" s="26"/>
      <c r="CK641" s="26"/>
      <c r="CL641" s="26"/>
      <c r="CM641" s="26" t="s">
        <v>2480</v>
      </c>
      <c r="CN641" s="26" t="s">
        <v>2264</v>
      </c>
      <c r="CO641" s="26" t="s">
        <v>5258</v>
      </c>
      <c r="CP641" s="26" t="s">
        <v>3447</v>
      </c>
      <c r="CQ641" s="26" t="s">
        <v>5259</v>
      </c>
      <c r="CR641" s="26" t="s">
        <v>1527</v>
      </c>
      <c r="CS641" s="26" t="s">
        <v>5260</v>
      </c>
      <c r="CT641" s="26" t="s">
        <v>4192</v>
      </c>
      <c r="CU641" s="26" t="s">
        <v>3950</v>
      </c>
      <c r="CV641" s="26" t="s">
        <v>5261</v>
      </c>
      <c r="CW641" s="26" t="s">
        <v>5262</v>
      </c>
      <c r="CX641" s="26" t="s">
        <v>2292</v>
      </c>
      <c r="CY641" s="26"/>
      <c r="CZ641" s="26"/>
      <c r="DA641" s="26" t="s">
        <v>5263</v>
      </c>
      <c r="DB641" s="26" t="s">
        <v>5264</v>
      </c>
      <c r="DC641" s="26"/>
      <c r="DD641" s="26"/>
      <c r="DE641" s="26" t="s">
        <v>5265</v>
      </c>
      <c r="DF641" s="26"/>
      <c r="DG641" s="26" t="s">
        <v>2532</v>
      </c>
      <c r="DH641" s="26" t="s">
        <v>5266</v>
      </c>
      <c r="DI641" s="26" t="s">
        <v>5267</v>
      </c>
      <c r="DJ641" s="26"/>
      <c r="DK641" s="26"/>
      <c r="DL641" s="26"/>
      <c r="DM641" s="26" t="s">
        <v>4613</v>
      </c>
      <c r="DN641" s="26"/>
      <c r="DO641" s="26"/>
      <c r="DP641" s="26" t="s">
        <v>5268</v>
      </c>
      <c r="DQ641" s="26" t="s">
        <v>5269</v>
      </c>
      <c r="DR641" s="26"/>
      <c r="DS641" s="26" t="s">
        <v>5270</v>
      </c>
      <c r="DT641" s="26"/>
      <c r="DU641" s="26" t="s">
        <v>5271</v>
      </c>
      <c r="DV641" s="26"/>
      <c r="DW641" s="26" t="s">
        <v>5272</v>
      </c>
      <c r="DX641" s="26" t="s">
        <v>3075</v>
      </c>
      <c r="DY641" s="26" t="s">
        <v>1653</v>
      </c>
      <c r="DZ641" s="26" t="s">
        <v>1455</v>
      </c>
      <c r="EA641" s="26"/>
      <c r="EB641" s="26" t="s">
        <v>5273</v>
      </c>
      <c r="EC641" s="26" t="s">
        <v>5274</v>
      </c>
      <c r="ED641" s="26" t="s">
        <v>5275</v>
      </c>
      <c r="EE641" s="26" t="s">
        <v>1531</v>
      </c>
      <c r="EF641" s="26" t="s">
        <v>5276</v>
      </c>
      <c r="EG641" s="26" t="s">
        <v>5277</v>
      </c>
      <c r="EH641" s="26" t="s">
        <v>5278</v>
      </c>
      <c r="EI641" s="26" t="s">
        <v>5279</v>
      </c>
      <c r="EJ641" s="26"/>
      <c r="EK641" s="26" t="s">
        <v>2749</v>
      </c>
      <c r="EL641" s="26" t="s">
        <v>2749</v>
      </c>
      <c r="EM641" s="26"/>
      <c r="EN641" s="26" t="s">
        <v>5280</v>
      </c>
      <c r="EO641" s="26" t="s">
        <v>1918</v>
      </c>
      <c r="EP641" s="26"/>
      <c r="EQ641" s="26"/>
      <c r="ER641" s="26"/>
      <c r="ES641" s="26"/>
      <c r="ET641" s="26"/>
      <c r="EU641" s="26"/>
      <c r="EV641" s="26"/>
      <c r="EW641" s="26"/>
      <c r="EX641" s="26"/>
      <c r="EY641" s="26"/>
      <c r="EZ641" s="26"/>
      <c r="FA641" s="26"/>
      <c r="FB641" s="26"/>
      <c r="FC641" s="26"/>
      <c r="FD641" s="26"/>
      <c r="FE641" s="26"/>
      <c r="FF641" s="26"/>
      <c r="FG641" s="26" t="s">
        <v>1695</v>
      </c>
      <c r="FH641" s="26" t="s">
        <v>5281</v>
      </c>
      <c r="FI641" s="26"/>
      <c r="FJ641" s="26"/>
      <c r="FK641" s="26"/>
      <c r="FL641" s="26"/>
      <c r="FM641" s="26"/>
      <c r="FN641" s="26"/>
      <c r="FO641" s="26"/>
      <c r="FP641" s="26"/>
      <c r="FQ641" s="26"/>
      <c r="FR641" s="26" t="s">
        <v>5282</v>
      </c>
      <c r="FS641" s="26"/>
      <c r="FT641" s="26"/>
      <c r="FU641" s="26"/>
      <c r="FV641" s="26" t="s">
        <v>454</v>
      </c>
      <c r="FW641" s="26"/>
      <c r="FX641" s="26"/>
      <c r="FY641" s="26"/>
      <c r="FZ641" s="26"/>
      <c r="GA641" s="26"/>
      <c r="GB641" s="26"/>
      <c r="GC641" s="26" t="s">
        <v>5283</v>
      </c>
      <c r="GD641" s="26"/>
      <c r="GE641" s="26"/>
      <c r="GF641" s="26" t="s">
        <v>5284</v>
      </c>
      <c r="GG641" s="26" t="s">
        <v>1662</v>
      </c>
      <c r="GH641" s="26" t="s">
        <v>1862</v>
      </c>
      <c r="GI641" s="26"/>
      <c r="GJ641" s="26" t="s">
        <v>5285</v>
      </c>
      <c r="GK641" s="26" t="s">
        <v>5286</v>
      </c>
      <c r="GL641" s="26"/>
      <c r="GM641" s="26"/>
      <c r="GN641" s="26"/>
      <c r="GO641" s="26" t="s">
        <v>266</v>
      </c>
      <c r="GP641" s="26" t="s">
        <v>1910</v>
      </c>
      <c r="GQ641" s="26" t="s">
        <v>5287</v>
      </c>
      <c r="GR641" s="26"/>
      <c r="GS641" s="26"/>
      <c r="GT641" s="26"/>
      <c r="GU641" s="26"/>
      <c r="GV641" s="26"/>
      <c r="GW641" s="26" t="s">
        <v>3445</v>
      </c>
      <c r="GX641" s="26"/>
      <c r="GY641" s="26" t="s">
        <v>400</v>
      </c>
      <c r="GZ641" s="26"/>
      <c r="HA641" s="26"/>
      <c r="HB641" s="26"/>
      <c r="HC641" s="26"/>
      <c r="HD641" s="26"/>
      <c r="HE641" s="26" t="s">
        <v>5288</v>
      </c>
      <c r="HF641" s="26" t="s">
        <v>3418</v>
      </c>
      <c r="HG641" s="26"/>
      <c r="HH641" s="26"/>
      <c r="HI641" s="26"/>
      <c r="HJ641" s="26"/>
      <c r="HK641" s="26"/>
      <c r="HL641" s="26" t="s">
        <v>5289</v>
      </c>
      <c r="HM641" s="26" t="s">
        <v>5290</v>
      </c>
      <c r="HN641" s="26"/>
      <c r="HO641" s="26"/>
      <c r="HP641" s="26" t="s">
        <v>5291</v>
      </c>
      <c r="HQ641" s="26"/>
      <c r="HR641" s="26"/>
      <c r="HS641" s="26"/>
      <c r="HT641" s="26"/>
      <c r="HU641" s="26" t="s">
        <v>5292</v>
      </c>
      <c r="HV641" s="26" t="s">
        <v>5293</v>
      </c>
      <c r="HW641" s="26" t="s">
        <v>5294</v>
      </c>
      <c r="HX641" s="26" t="s">
        <v>5295</v>
      </c>
      <c r="HY641" s="26" t="s">
        <v>5296</v>
      </c>
      <c r="HZ641" s="26"/>
      <c r="IA641" s="26" t="s">
        <v>5297</v>
      </c>
      <c r="IB641" s="26"/>
      <c r="IC641" s="26"/>
      <c r="ID641" s="26"/>
      <c r="IE641" s="26"/>
      <c r="IF641" s="26"/>
      <c r="IG641" s="26"/>
      <c r="IH641" s="26"/>
      <c r="II641" s="26"/>
      <c r="IJ641" s="26"/>
      <c r="IK641" s="26" t="s">
        <v>5298</v>
      </c>
      <c r="IL641" s="26"/>
      <c r="IM641" s="26" t="s">
        <v>530</v>
      </c>
      <c r="IN641" s="26"/>
      <c r="IO641" s="26"/>
      <c r="IP641" s="26"/>
      <c r="IQ641" s="26" t="s">
        <v>5299</v>
      </c>
      <c r="IR641" s="26"/>
      <c r="IS641" s="26"/>
      <c r="IT641" s="26"/>
      <c r="IU641" s="26"/>
      <c r="IV641" s="26" t="s">
        <v>5300</v>
      </c>
      <c r="IW641" s="26" t="s">
        <v>5301</v>
      </c>
      <c r="IX641" s="26"/>
      <c r="IY641" s="26" t="s">
        <v>5302</v>
      </c>
      <c r="IZ641" s="26"/>
      <c r="JA641" s="26"/>
      <c r="JB641" s="26" t="s">
        <v>2350</v>
      </c>
      <c r="JC641" s="26"/>
      <c r="JD641" s="26"/>
      <c r="JE641" s="26"/>
      <c r="JF641" s="26"/>
      <c r="JG641" s="26"/>
      <c r="JH641" s="26"/>
      <c r="JI641" s="26" t="s">
        <v>5303</v>
      </c>
      <c r="JJ641" s="26"/>
      <c r="JK641" s="26"/>
      <c r="JL641" s="26"/>
      <c r="JM641" s="26"/>
      <c r="JN641" s="26"/>
      <c r="JO641" s="26"/>
      <c r="JP641" s="26"/>
      <c r="JQ641" s="26"/>
      <c r="JR641" s="26" t="s">
        <v>1725</v>
      </c>
      <c r="JS641" s="26"/>
      <c r="JT641" s="26"/>
      <c r="JU641" s="26" t="s">
        <v>3738</v>
      </c>
      <c r="JV641" s="26" t="s">
        <v>3330</v>
      </c>
      <c r="JW641" s="26" t="s">
        <v>5304</v>
      </c>
      <c r="JX641" s="26" t="s">
        <v>2051</v>
      </c>
      <c r="JY641" s="26" t="s">
        <v>5305</v>
      </c>
      <c r="JZ641" s="26" t="s">
        <v>5306</v>
      </c>
      <c r="KA641" s="26"/>
      <c r="KB641" s="26"/>
      <c r="KC641" s="26" t="s">
        <v>5307</v>
      </c>
      <c r="KD641" s="26"/>
      <c r="KE641" s="26" t="s">
        <v>5308</v>
      </c>
      <c r="KF641" s="26" t="s">
        <v>5234</v>
      </c>
      <c r="KG641" s="26"/>
      <c r="KH641" s="26"/>
      <c r="KI641" s="26" t="s">
        <v>5309</v>
      </c>
      <c r="KJ641" s="26"/>
      <c r="KK641" s="26"/>
      <c r="KL641" s="26"/>
      <c r="KM641" s="26" t="s">
        <v>5310</v>
      </c>
      <c r="KN641" s="26"/>
      <c r="KO641" s="26" t="s">
        <v>1834</v>
      </c>
      <c r="KP641" s="26"/>
      <c r="KQ641" s="26"/>
      <c r="KR641" s="26"/>
      <c r="KS641" s="26"/>
      <c r="KT641" s="26" t="s">
        <v>5311</v>
      </c>
      <c r="KU641" s="26"/>
      <c r="KV641" s="26"/>
      <c r="KW641" s="26"/>
      <c r="KX641" s="26"/>
      <c r="KY641" s="26"/>
      <c r="KZ641" s="26" t="s">
        <v>5312</v>
      </c>
      <c r="LA641" s="26" t="s">
        <v>326</v>
      </c>
      <c r="LB641" s="26" t="s">
        <v>5313</v>
      </c>
      <c r="LC641" s="26"/>
      <c r="LD641" s="26" t="s">
        <v>5314</v>
      </c>
      <c r="LE641" s="26" t="s">
        <v>5315</v>
      </c>
      <c r="LF641" s="26" t="s">
        <v>3138</v>
      </c>
      <c r="LG641" s="26" t="s">
        <v>5316</v>
      </c>
      <c r="LH641" s="26" t="s">
        <v>5317</v>
      </c>
      <c r="LI641" s="26" t="s">
        <v>5318</v>
      </c>
      <c r="LJ641" s="26" t="s">
        <v>266</v>
      </c>
      <c r="LK641" s="26" t="s">
        <v>1465</v>
      </c>
      <c r="LL641" s="26" t="s">
        <v>5319</v>
      </c>
      <c r="LM641" s="26"/>
      <c r="LN641" s="26"/>
      <c r="LO641" s="26"/>
      <c r="LP641" s="26" t="s">
        <v>5320</v>
      </c>
      <c r="LQ641" s="26"/>
      <c r="LR641" s="26"/>
      <c r="LS641" s="26" t="s">
        <v>4776</v>
      </c>
      <c r="LT641" s="26" t="s">
        <v>5321</v>
      </c>
      <c r="LU641" s="26"/>
      <c r="LV641" s="26"/>
      <c r="LW641" s="26"/>
      <c r="LX641" s="26"/>
      <c r="LY641" s="26"/>
      <c r="LZ641" s="26"/>
      <c r="MA641" s="26"/>
      <c r="MB641" s="26"/>
      <c r="MC641" s="26"/>
      <c r="MD641" s="26"/>
      <c r="ME641" s="26"/>
      <c r="MF641" s="26"/>
      <c r="MG641" s="26"/>
      <c r="MH641" s="26"/>
      <c r="MI641" s="26"/>
      <c r="MJ641" s="26"/>
      <c r="MK641" s="26"/>
      <c r="ML641" s="26" t="s">
        <v>5322</v>
      </c>
      <c r="MM641" s="26" t="s">
        <v>5323</v>
      </c>
      <c r="MN641" s="26"/>
      <c r="MO641" s="26" t="s">
        <v>5324</v>
      </c>
      <c r="MP641" s="26"/>
      <c r="MQ641" s="26"/>
      <c r="MR641" s="26"/>
      <c r="MS641" s="26"/>
      <c r="MT641" s="26"/>
      <c r="MU641" s="26"/>
      <c r="MV641" s="26"/>
      <c r="MW641" s="26"/>
      <c r="MX641" s="26"/>
      <c r="MY641" s="26"/>
      <c r="MZ641" s="26"/>
      <c r="NA641" s="26"/>
      <c r="NB641" s="26"/>
      <c r="NC641" s="26"/>
      <c r="ND641" s="26"/>
      <c r="NE641" s="26"/>
      <c r="NF641" s="26"/>
      <c r="NG641" s="26"/>
      <c r="NH641" s="26"/>
      <c r="NI641" s="26"/>
      <c r="NJ641" s="26"/>
      <c r="NK641" s="26"/>
      <c r="NL641" s="26"/>
      <c r="NM641" s="26"/>
      <c r="NN641" s="26"/>
      <c r="NO641" s="26"/>
      <c r="NP641" s="26"/>
      <c r="NQ641" s="26"/>
      <c r="NR641" s="26"/>
      <c r="NS641" s="26"/>
      <c r="NT641" s="26"/>
      <c r="NU641" s="26"/>
      <c r="NV641" s="26"/>
      <c r="NW641" s="26"/>
      <c r="NX641" s="26" t="s">
        <v>5325</v>
      </c>
      <c r="NY641" s="26" t="s">
        <v>5326</v>
      </c>
      <c r="NZ641" s="26"/>
      <c r="OA641" s="26" t="s">
        <v>2926</v>
      </c>
      <c r="OB641" s="26"/>
      <c r="OC641" s="26" t="s">
        <v>5327</v>
      </c>
      <c r="OD641" s="26"/>
      <c r="OE641" s="26" t="s">
        <v>1735</v>
      </c>
      <c r="OF641" s="26"/>
      <c r="OG641" s="26" t="s">
        <v>3538</v>
      </c>
      <c r="OH641" s="26" t="s">
        <v>5328</v>
      </c>
      <c r="OI641" s="26" t="s">
        <v>3711</v>
      </c>
      <c r="OJ641" s="26"/>
      <c r="OK641" s="26"/>
      <c r="OL641" s="26" t="s">
        <v>5329</v>
      </c>
      <c r="OM641" s="26" t="s">
        <v>1594</v>
      </c>
      <c r="ON641" s="26"/>
      <c r="OO641" s="26"/>
      <c r="OP641" s="26"/>
      <c r="OQ641" s="26"/>
      <c r="OR641" s="26"/>
      <c r="OS641" s="26" t="s">
        <v>5326</v>
      </c>
      <c r="OT641" s="26" t="s">
        <v>5330</v>
      </c>
      <c r="OU641" s="26" t="s">
        <v>5331</v>
      </c>
      <c r="OV641" s="26"/>
      <c r="OW641" s="26" t="s">
        <v>1544</v>
      </c>
      <c r="OX641" s="26" t="s">
        <v>5332</v>
      </c>
      <c r="OY641" s="26" t="s">
        <v>5333</v>
      </c>
      <c r="OZ641" s="26" t="s">
        <v>278</v>
      </c>
      <c r="PA641" s="26"/>
      <c r="PB641" s="26" t="s">
        <v>2637</v>
      </c>
      <c r="PC641" s="26"/>
      <c r="PD641" s="26"/>
      <c r="PE641" s="26"/>
      <c r="PF641" s="26" t="s">
        <v>419</v>
      </c>
      <c r="PG641" s="26" t="s">
        <v>5334</v>
      </c>
      <c r="PH641" s="26" t="s">
        <v>5335</v>
      </c>
      <c r="PI641" s="26"/>
      <c r="PJ641" s="26"/>
      <c r="PK641" s="26"/>
      <c r="PL641" s="26" t="s">
        <v>5336</v>
      </c>
      <c r="PM641" s="26" t="s">
        <v>5337</v>
      </c>
      <c r="PN641" s="26" t="s">
        <v>5338</v>
      </c>
      <c r="PO641" s="26" t="s">
        <v>5339</v>
      </c>
      <c r="PP641" s="26"/>
      <c r="PQ641" s="26" t="s">
        <v>1565</v>
      </c>
      <c r="PR641" s="26"/>
      <c r="PS641" s="26"/>
      <c r="PT641" s="26"/>
      <c r="PU641" s="26"/>
      <c r="PV641" s="26"/>
      <c r="PW641" s="26" t="s">
        <v>3146</v>
      </c>
      <c r="PX641" s="26"/>
      <c r="PY641" s="26"/>
      <c r="PZ641" s="26"/>
      <c r="QA641" s="26"/>
      <c r="QB641" s="26" t="s">
        <v>5340</v>
      </c>
      <c r="QC641" s="26" t="s">
        <v>5341</v>
      </c>
      <c r="QD641" s="26" t="s">
        <v>2086</v>
      </c>
      <c r="QE641" s="26" t="s">
        <v>1579</v>
      </c>
      <c r="QF641" s="26" t="s">
        <v>5342</v>
      </c>
      <c r="QG641" s="26"/>
      <c r="QH641" s="26"/>
      <c r="QI641" s="26"/>
      <c r="QJ641" s="26"/>
      <c r="QK641" s="26" t="s">
        <v>5343</v>
      </c>
      <c r="QL641" s="26"/>
      <c r="QM641" s="26"/>
      <c r="QN641" s="26"/>
      <c r="QO641" s="26"/>
      <c r="QP641" s="26"/>
      <c r="QQ641" s="26" t="s">
        <v>4144</v>
      </c>
      <c r="QR641" s="26" t="s">
        <v>4643</v>
      </c>
      <c r="QS641" s="26"/>
      <c r="QT641" s="26"/>
      <c r="QU641" s="26"/>
      <c r="QV641" s="26" t="s">
        <v>5344</v>
      </c>
      <c r="QW641" s="26"/>
      <c r="QX641" s="26" t="s">
        <v>3562</v>
      </c>
      <c r="QY641" s="26"/>
      <c r="QZ641" s="26"/>
      <c r="RA641" s="26" t="s">
        <v>5345</v>
      </c>
      <c r="RB641" s="26"/>
      <c r="RC641" s="26"/>
      <c r="RD641" s="26"/>
      <c r="RE641" s="26"/>
      <c r="RF641" s="26"/>
      <c r="RG641" s="26"/>
      <c r="RH641" s="26"/>
      <c r="RI641" s="26" t="s">
        <v>5346</v>
      </c>
      <c r="RJ641" s="26"/>
      <c r="RK641" s="26"/>
      <c r="RL641" s="26"/>
      <c r="RM641" s="26"/>
      <c r="RN641" s="26" t="s">
        <v>5347</v>
      </c>
      <c r="RO641" s="26" t="s">
        <v>5348</v>
      </c>
      <c r="RP641" s="26" t="s">
        <v>1990</v>
      </c>
      <c r="RQ641" s="26" t="s">
        <v>5349</v>
      </c>
      <c r="RR641" s="26"/>
      <c r="RS641" s="26"/>
      <c r="RT641" s="26"/>
      <c r="RU641" s="26"/>
      <c r="RV641" s="26" t="s">
        <v>5350</v>
      </c>
      <c r="RW641" s="26"/>
      <c r="RX641" s="26"/>
      <c r="RY641" s="26"/>
      <c r="RZ641" s="26"/>
      <c r="SA641" s="26" t="s">
        <v>1620</v>
      </c>
      <c r="SB641" s="26"/>
      <c r="SC641" s="26"/>
      <c r="SD641" s="26" t="s">
        <v>5351</v>
      </c>
      <c r="SE641" s="26" t="s">
        <v>3607</v>
      </c>
      <c r="SF641" s="26"/>
      <c r="SG641" s="26"/>
      <c r="SH641" s="26"/>
      <c r="SI641" s="26"/>
      <c r="SJ641" s="26"/>
      <c r="SK641" s="26"/>
      <c r="SL641" s="26" t="s">
        <v>5352</v>
      </c>
      <c r="SM641" s="26"/>
      <c r="SN641" s="26" t="s">
        <v>5353</v>
      </c>
      <c r="SO641" s="26" t="s">
        <v>1862</v>
      </c>
      <c r="SP641" s="26"/>
      <c r="SQ641" s="26" t="s">
        <v>5354</v>
      </c>
      <c r="SR641" s="26"/>
      <c r="SS641" s="26"/>
      <c r="ST641" s="26"/>
      <c r="SU641" s="26"/>
      <c r="SV641" s="26"/>
      <c r="SW641" s="26"/>
      <c r="SX641" s="26"/>
      <c r="SY641" s="26"/>
      <c r="SZ641" s="26"/>
      <c r="TA641" s="26"/>
      <c r="TB641" s="26"/>
      <c r="TC641" s="26"/>
      <c r="TD641" s="26"/>
      <c r="TE641" s="26" t="s">
        <v>5355</v>
      </c>
      <c r="TF641" s="26"/>
      <c r="TG641" s="26"/>
      <c r="TH641" s="26"/>
      <c r="TI641" s="26"/>
      <c r="TJ641" s="26"/>
      <c r="TK641" s="26" t="s">
        <v>5356</v>
      </c>
      <c r="TL641" s="26" t="s">
        <v>5357</v>
      </c>
      <c r="TM641" s="26"/>
      <c r="TN641" s="26"/>
      <c r="TO641" s="26"/>
      <c r="TP641" s="26" t="s">
        <v>5358</v>
      </c>
      <c r="TQ641" s="26"/>
      <c r="TR641" s="26" t="s">
        <v>2182</v>
      </c>
      <c r="TS641" s="26"/>
      <c r="TT641" s="26"/>
      <c r="TU641" s="26"/>
      <c r="TV641" s="26"/>
      <c r="TW641" s="26" t="s">
        <v>2302</v>
      </c>
      <c r="TX641" s="26"/>
      <c r="TY641" s="26"/>
      <c r="TZ641" s="26" t="s">
        <v>3314</v>
      </c>
      <c r="UA641" s="26"/>
      <c r="UB641" s="26"/>
      <c r="UC641" s="26"/>
      <c r="UD641" s="26" t="s">
        <v>3686</v>
      </c>
      <c r="UE641" s="26"/>
      <c r="UF641" s="26"/>
      <c r="UG641" s="26"/>
      <c r="UH641" s="26"/>
      <c r="UI641" s="26" t="s">
        <v>1605</v>
      </c>
      <c r="UJ641" s="26"/>
      <c r="UK641" s="26"/>
      <c r="UL641" s="26" t="s">
        <v>5359</v>
      </c>
      <c r="UM641" s="26" t="s">
        <v>5360</v>
      </c>
      <c r="UN641" s="26"/>
      <c r="UO641" s="26"/>
      <c r="UP641" s="26"/>
      <c r="UQ641" s="26"/>
      <c r="UR641" s="26"/>
      <c r="US641" s="26" t="s">
        <v>1681</v>
      </c>
      <c r="UT641" s="26" t="s">
        <v>1620</v>
      </c>
      <c r="UU641" s="26"/>
      <c r="UV641" s="26"/>
      <c r="UW641" s="26"/>
      <c r="UX641" s="26"/>
      <c r="UY641" s="26" t="s">
        <v>5361</v>
      </c>
      <c r="UZ641" s="26"/>
      <c r="VA641" s="26"/>
      <c r="VB641" s="26"/>
      <c r="VC641" s="26"/>
      <c r="VD641" s="26" t="s">
        <v>5362</v>
      </c>
      <c r="VE641" s="26"/>
      <c r="VF641" s="26"/>
      <c r="VG641" s="26"/>
      <c r="VH641" s="26"/>
      <c r="VI641" s="26"/>
      <c r="VJ641" s="26" t="s">
        <v>2484</v>
      </c>
      <c r="VK641" s="26"/>
      <c r="VL641" s="26"/>
      <c r="VM641" s="26"/>
      <c r="VN641" s="26"/>
      <c r="VO641" s="26"/>
      <c r="VP641" s="26"/>
      <c r="VQ641" s="26"/>
      <c r="VR641" s="26"/>
      <c r="VS641" s="26"/>
      <c r="VT641" s="26"/>
      <c r="VU641" s="26"/>
      <c r="VV641" s="26"/>
      <c r="VW641" s="26"/>
      <c r="VX641" s="26"/>
      <c r="VY641" s="26"/>
      <c r="VZ641" s="26"/>
      <c r="WA641" s="26"/>
      <c r="WB641" s="26"/>
      <c r="WC641" s="26"/>
      <c r="WD641" s="26"/>
      <c r="WE641" s="26"/>
      <c r="WF641" s="26"/>
      <c r="WG641" s="26"/>
      <c r="WH641" s="26" t="s">
        <v>5363</v>
      </c>
      <c r="WI641" s="26"/>
      <c r="WJ641" s="26"/>
      <c r="WK641" s="26"/>
    </row>
    <row r="642" spans="1:609" x14ac:dyDescent="0.25">
      <c r="A642" s="26"/>
      <c r="B642" s="26"/>
      <c r="C642" s="26"/>
      <c r="D642" s="26"/>
      <c r="E642" s="26"/>
      <c r="F642" s="26"/>
      <c r="G642" s="26" t="s">
        <v>3057</v>
      </c>
      <c r="H642" s="26"/>
      <c r="I642" s="26"/>
      <c r="J642" s="26"/>
      <c r="K642" s="26" t="s">
        <v>1544</v>
      </c>
      <c r="L642" s="26"/>
      <c r="M642" s="26"/>
      <c r="N642" s="26" t="s">
        <v>5364</v>
      </c>
      <c r="O642" s="26"/>
      <c r="P642" s="26"/>
      <c r="Q642" s="26"/>
      <c r="R642" s="26"/>
      <c r="S642" s="26" t="s">
        <v>5365</v>
      </c>
      <c r="T642" s="26" t="s">
        <v>1769</v>
      </c>
      <c r="U642" s="26" t="s">
        <v>5366</v>
      </c>
      <c r="V642" s="26"/>
      <c r="W642" s="26"/>
      <c r="X642" s="26" t="s">
        <v>5367</v>
      </c>
      <c r="Y642" s="26"/>
      <c r="Z642" s="26"/>
      <c r="AA642" s="26" t="s">
        <v>5368</v>
      </c>
      <c r="AB642" s="26"/>
      <c r="AC642" s="26"/>
      <c r="AD642" s="26" t="s">
        <v>5369</v>
      </c>
      <c r="AE642" s="26"/>
      <c r="AF642" s="26" t="s">
        <v>2644</v>
      </c>
      <c r="AG642" s="26"/>
      <c r="AH642" s="26" t="s">
        <v>5370</v>
      </c>
      <c r="AI642" s="26"/>
      <c r="AJ642" s="26"/>
      <c r="AK642" s="26"/>
      <c r="AL642" s="26"/>
      <c r="AM642" s="26"/>
      <c r="AN642" s="26" t="s">
        <v>5371</v>
      </c>
      <c r="AO642" s="26"/>
      <c r="AP642" s="26"/>
      <c r="AQ642" s="26"/>
      <c r="AR642" s="26"/>
      <c r="AS642" s="26"/>
      <c r="AT642" s="26"/>
      <c r="AU642" s="26"/>
      <c r="AV642" s="26" t="s">
        <v>5372</v>
      </c>
      <c r="AW642" s="26"/>
      <c r="AX642" s="26"/>
      <c r="AY642" s="26"/>
      <c r="AZ642" s="26"/>
      <c r="BA642" s="26"/>
      <c r="BB642" s="26"/>
      <c r="BC642" s="26"/>
      <c r="BD642" s="26"/>
      <c r="BE642" s="26" t="s">
        <v>5373</v>
      </c>
      <c r="BF642" s="26"/>
      <c r="BG642" s="26" t="s">
        <v>5374</v>
      </c>
      <c r="BH642" s="26"/>
      <c r="BI642" s="26"/>
      <c r="BJ642" s="26"/>
      <c r="BK642" s="26"/>
      <c r="BL642" s="26" t="s">
        <v>5375</v>
      </c>
      <c r="BM642" s="26" t="s">
        <v>5376</v>
      </c>
      <c r="BN642" s="26"/>
      <c r="BO642" s="26" t="s">
        <v>5377</v>
      </c>
      <c r="BP642" s="26"/>
      <c r="BQ642" s="26"/>
      <c r="BR642" s="26"/>
      <c r="BS642" s="26"/>
      <c r="BT642" s="26" t="s">
        <v>5378</v>
      </c>
      <c r="BU642" s="26"/>
      <c r="BV642" s="26"/>
      <c r="BW642" s="26"/>
      <c r="BX642" s="26" t="s">
        <v>3970</v>
      </c>
      <c r="BY642" s="26" t="s">
        <v>3851</v>
      </c>
      <c r="BZ642" s="26"/>
      <c r="CA642" s="26"/>
      <c r="CB642" s="26"/>
      <c r="CC642" s="26" t="s">
        <v>5379</v>
      </c>
      <c r="CD642" s="26" t="s">
        <v>5257</v>
      </c>
      <c r="CE642" s="26" t="s">
        <v>1834</v>
      </c>
      <c r="CF642" s="26"/>
      <c r="CG642" s="26"/>
      <c r="CH642" s="26" t="s">
        <v>3838</v>
      </c>
      <c r="CI642" s="26"/>
      <c r="CJ642" s="26"/>
      <c r="CK642" s="26"/>
      <c r="CL642" s="26"/>
      <c r="CM642" s="26" t="s">
        <v>5380</v>
      </c>
      <c r="CN642" s="26" t="s">
        <v>5381</v>
      </c>
      <c r="CO642" s="26" t="s">
        <v>5382</v>
      </c>
      <c r="CP642" s="26" t="s">
        <v>1913</v>
      </c>
      <c r="CQ642" s="26" t="s">
        <v>5383</v>
      </c>
      <c r="CR642" s="26" t="s">
        <v>556</v>
      </c>
      <c r="CS642" s="26" t="s">
        <v>5384</v>
      </c>
      <c r="CT642" s="26" t="s">
        <v>2088</v>
      </c>
      <c r="CU642" s="26" t="s">
        <v>5385</v>
      </c>
      <c r="CV642" s="26" t="s">
        <v>5386</v>
      </c>
      <c r="CW642" s="26" t="s">
        <v>3860</v>
      </c>
      <c r="CX642" s="26" t="s">
        <v>5387</v>
      </c>
      <c r="CY642" s="26"/>
      <c r="CZ642" s="26"/>
      <c r="DA642" s="26" t="s">
        <v>5388</v>
      </c>
      <c r="DB642" s="26" t="s">
        <v>3390</v>
      </c>
      <c r="DC642" s="26"/>
      <c r="DD642" s="26"/>
      <c r="DE642" s="26" t="s">
        <v>1681</v>
      </c>
      <c r="DF642" s="26"/>
      <c r="DG642" s="26" t="s">
        <v>5389</v>
      </c>
      <c r="DH642" s="26" t="s">
        <v>5390</v>
      </c>
      <c r="DI642" s="26" t="s">
        <v>5391</v>
      </c>
      <c r="DJ642" s="26"/>
      <c r="DK642" s="26"/>
      <c r="DL642" s="26"/>
      <c r="DM642" s="26" t="s">
        <v>5011</v>
      </c>
      <c r="DN642" s="26"/>
      <c r="DO642" s="26"/>
      <c r="DP642" s="26" t="s">
        <v>5392</v>
      </c>
      <c r="DQ642" s="26" t="s">
        <v>5393</v>
      </c>
      <c r="DR642" s="26"/>
      <c r="DS642" s="26" t="s">
        <v>5394</v>
      </c>
      <c r="DT642" s="26"/>
      <c r="DU642" s="26" t="s">
        <v>5395</v>
      </c>
      <c r="DV642" s="26"/>
      <c r="DW642" s="26" t="s">
        <v>5396</v>
      </c>
      <c r="DX642" s="26" t="s">
        <v>5397</v>
      </c>
      <c r="DY642" s="26" t="s">
        <v>5398</v>
      </c>
      <c r="DZ642" s="26" t="s">
        <v>5399</v>
      </c>
      <c r="EA642" s="26"/>
      <c r="EB642" s="26" t="s">
        <v>455</v>
      </c>
      <c r="EC642" s="26" t="s">
        <v>5400</v>
      </c>
      <c r="ED642" s="26" t="s">
        <v>5401</v>
      </c>
      <c r="EE642" s="26" t="s">
        <v>5402</v>
      </c>
      <c r="EF642" s="26" t="s">
        <v>5403</v>
      </c>
      <c r="EG642" s="26" t="s">
        <v>5404</v>
      </c>
      <c r="EH642" s="26" t="s">
        <v>631</v>
      </c>
      <c r="EI642" s="26" t="s">
        <v>4920</v>
      </c>
      <c r="EJ642" s="26"/>
      <c r="EK642" s="26" t="s">
        <v>5405</v>
      </c>
      <c r="EL642" s="26" t="s">
        <v>5406</v>
      </c>
      <c r="EM642" s="26"/>
      <c r="EN642" s="26" t="s">
        <v>5407</v>
      </c>
      <c r="EO642" s="26" t="s">
        <v>4657</v>
      </c>
      <c r="EP642" s="26"/>
      <c r="EQ642" s="26"/>
      <c r="ER642" s="26"/>
      <c r="ES642" s="26"/>
      <c r="ET642" s="26"/>
      <c r="EU642" s="26"/>
      <c r="EV642" s="26"/>
      <c r="EW642" s="26"/>
      <c r="EX642" s="26"/>
      <c r="EY642" s="26"/>
      <c r="EZ642" s="26"/>
      <c r="FA642" s="26"/>
      <c r="FB642" s="26"/>
      <c r="FC642" s="26"/>
      <c r="FD642" s="26"/>
      <c r="FE642" s="26"/>
      <c r="FF642" s="26"/>
      <c r="FG642" s="26" t="s">
        <v>5408</v>
      </c>
      <c r="FH642" s="26" t="s">
        <v>5409</v>
      </c>
      <c r="FI642" s="26"/>
      <c r="FJ642" s="26"/>
      <c r="FK642" s="26"/>
      <c r="FL642" s="26"/>
      <c r="FM642" s="26"/>
      <c r="FN642" s="26"/>
      <c r="FO642" s="26"/>
      <c r="FP642" s="26"/>
      <c r="FQ642" s="26"/>
      <c r="FR642" s="26" t="s">
        <v>5410</v>
      </c>
      <c r="FS642" s="26"/>
      <c r="FT642" s="26"/>
      <c r="FU642" s="26"/>
      <c r="FV642" s="26" t="s">
        <v>5411</v>
      </c>
      <c r="FW642" s="26"/>
      <c r="FX642" s="26"/>
      <c r="FY642" s="26"/>
      <c r="FZ642" s="26"/>
      <c r="GA642" s="26"/>
      <c r="GB642" s="26"/>
      <c r="GC642" s="26"/>
      <c r="GD642" s="26"/>
      <c r="GE642" s="26"/>
      <c r="GF642" s="26" t="s">
        <v>5412</v>
      </c>
      <c r="GG642" s="26" t="s">
        <v>5413</v>
      </c>
      <c r="GH642" s="26" t="s">
        <v>5414</v>
      </c>
      <c r="GI642" s="26"/>
      <c r="GJ642" s="26" t="s">
        <v>5415</v>
      </c>
      <c r="GK642" s="26" t="s">
        <v>5416</v>
      </c>
      <c r="GL642" s="26"/>
      <c r="GM642" s="26"/>
      <c r="GN642" s="26"/>
      <c r="GO642" s="26" t="s">
        <v>5417</v>
      </c>
      <c r="GP642" s="26" t="s">
        <v>3153</v>
      </c>
      <c r="GQ642" s="26" t="s">
        <v>5418</v>
      </c>
      <c r="GR642" s="26"/>
      <c r="GS642" s="26"/>
      <c r="GT642" s="26"/>
      <c r="GU642" s="26"/>
      <c r="GV642" s="26"/>
      <c r="GW642" s="26" t="s">
        <v>4907</v>
      </c>
      <c r="GX642" s="26"/>
      <c r="GY642" s="26" t="s">
        <v>5419</v>
      </c>
      <c r="GZ642" s="26"/>
      <c r="HA642" s="26"/>
      <c r="HB642" s="26"/>
      <c r="HC642" s="26"/>
      <c r="HD642" s="26"/>
      <c r="HE642" s="26" t="s">
        <v>5420</v>
      </c>
      <c r="HF642" s="26" t="s">
        <v>5421</v>
      </c>
      <c r="HG642" s="26"/>
      <c r="HH642" s="26"/>
      <c r="HI642" s="26"/>
      <c r="HJ642" s="26"/>
      <c r="HK642" s="26"/>
      <c r="HL642" s="26" t="s">
        <v>5422</v>
      </c>
      <c r="HM642" s="26" t="s">
        <v>5423</v>
      </c>
      <c r="HN642" s="26"/>
      <c r="HO642" s="26"/>
      <c r="HP642" s="26" t="s">
        <v>5424</v>
      </c>
      <c r="HQ642" s="26"/>
      <c r="HR642" s="26"/>
      <c r="HS642" s="26"/>
      <c r="HT642" s="26"/>
      <c r="HU642" s="26" t="s">
        <v>2644</v>
      </c>
      <c r="HV642" s="26" t="s">
        <v>3579</v>
      </c>
      <c r="HW642" s="26" t="s">
        <v>5425</v>
      </c>
      <c r="HX642" s="26" t="s">
        <v>5426</v>
      </c>
      <c r="HY642" s="26" t="s">
        <v>5427</v>
      </c>
      <c r="HZ642" s="26"/>
      <c r="IA642" s="26" t="s">
        <v>2712</v>
      </c>
      <c r="IB642" s="26"/>
      <c r="IC642" s="26"/>
      <c r="ID642" s="26"/>
      <c r="IE642" s="26"/>
      <c r="IF642" s="26"/>
      <c r="IG642" s="26"/>
      <c r="IH642" s="26"/>
      <c r="II642" s="26"/>
      <c r="IJ642" s="26"/>
      <c r="IK642" s="26" t="s">
        <v>5428</v>
      </c>
      <c r="IL642" s="26"/>
      <c r="IM642" s="26" t="s">
        <v>5429</v>
      </c>
      <c r="IN642" s="26"/>
      <c r="IO642" s="26"/>
      <c r="IP642" s="26"/>
      <c r="IQ642" s="26" t="s">
        <v>5430</v>
      </c>
      <c r="IR642" s="26"/>
      <c r="IS642" s="26"/>
      <c r="IT642" s="26"/>
      <c r="IU642" s="26"/>
      <c r="IV642" s="26" t="s">
        <v>5431</v>
      </c>
      <c r="IW642" s="26" t="s">
        <v>3701</v>
      </c>
      <c r="IX642" s="26"/>
      <c r="IY642" s="26" t="s">
        <v>5432</v>
      </c>
      <c r="IZ642" s="26"/>
      <c r="JA642" s="26"/>
      <c r="JB642" s="26" t="s">
        <v>5433</v>
      </c>
      <c r="JC642" s="26"/>
      <c r="JD642" s="26"/>
      <c r="JE642" s="26"/>
      <c r="JF642" s="26"/>
      <c r="JG642" s="26"/>
      <c r="JH642" s="26"/>
      <c r="JI642" s="26" t="s">
        <v>2674</v>
      </c>
      <c r="JJ642" s="26"/>
      <c r="JK642" s="26"/>
      <c r="JL642" s="26"/>
      <c r="JM642" s="26"/>
      <c r="JN642" s="26"/>
      <c r="JO642" s="26"/>
      <c r="JP642" s="26"/>
      <c r="JQ642" s="26"/>
      <c r="JR642" s="26" t="s">
        <v>5434</v>
      </c>
      <c r="JS642" s="26"/>
      <c r="JT642" s="26"/>
      <c r="JU642" s="26" t="s">
        <v>5435</v>
      </c>
      <c r="JV642" s="26" t="s">
        <v>4911</v>
      </c>
      <c r="JW642" s="26" t="s">
        <v>1658</v>
      </c>
      <c r="JX642" s="26" t="s">
        <v>5436</v>
      </c>
      <c r="JY642" s="26" t="s">
        <v>5437</v>
      </c>
      <c r="JZ642" s="26" t="s">
        <v>5438</v>
      </c>
      <c r="KA642" s="26"/>
      <c r="KB642" s="26"/>
      <c r="KC642" s="26"/>
      <c r="KD642" s="26"/>
      <c r="KE642" s="26"/>
      <c r="KF642" s="26" t="s">
        <v>5439</v>
      </c>
      <c r="KG642" s="26"/>
      <c r="KH642" s="26"/>
      <c r="KI642" s="26" t="s">
        <v>5440</v>
      </c>
      <c r="KJ642" s="26"/>
      <c r="KK642" s="26"/>
      <c r="KL642" s="26"/>
      <c r="KM642" s="26" t="s">
        <v>5441</v>
      </c>
      <c r="KN642" s="26"/>
      <c r="KO642" s="26"/>
      <c r="KP642" s="26"/>
      <c r="KQ642" s="26"/>
      <c r="KR642" s="26"/>
      <c r="KS642" s="26"/>
      <c r="KT642" s="26" t="s">
        <v>5442</v>
      </c>
      <c r="KU642" s="26"/>
      <c r="KV642" s="26"/>
      <c r="KW642" s="26"/>
      <c r="KX642" s="26"/>
      <c r="KY642" s="26"/>
      <c r="KZ642" s="26" t="s">
        <v>5443</v>
      </c>
      <c r="LA642" s="26" t="s">
        <v>5444</v>
      </c>
      <c r="LB642" s="26" t="s">
        <v>5445</v>
      </c>
      <c r="LC642" s="26"/>
      <c r="LD642" s="26" t="s">
        <v>5446</v>
      </c>
      <c r="LE642" s="26" t="s">
        <v>2787</v>
      </c>
      <c r="LF642" s="26" t="s">
        <v>5384</v>
      </c>
      <c r="LG642" s="26" t="s">
        <v>3044</v>
      </c>
      <c r="LH642" s="26" t="s">
        <v>5447</v>
      </c>
      <c r="LI642" s="26" t="s">
        <v>5448</v>
      </c>
      <c r="LJ642" s="26" t="s">
        <v>5449</v>
      </c>
      <c r="LK642" s="26" t="s">
        <v>5450</v>
      </c>
      <c r="LL642" s="26" t="s">
        <v>5451</v>
      </c>
      <c r="LM642" s="26"/>
      <c r="LN642" s="26"/>
      <c r="LO642" s="26"/>
      <c r="LP642" s="26" t="s">
        <v>5452</v>
      </c>
      <c r="LQ642" s="26"/>
      <c r="LR642" s="26"/>
      <c r="LS642" s="26" t="s">
        <v>5453</v>
      </c>
      <c r="LT642" s="26" t="s">
        <v>4485</v>
      </c>
      <c r="LU642" s="26"/>
      <c r="LV642" s="26"/>
      <c r="LW642" s="26"/>
      <c r="LX642" s="26"/>
      <c r="LY642" s="26"/>
      <c r="LZ642" s="26"/>
      <c r="MA642" s="26"/>
      <c r="MB642" s="26"/>
      <c r="MC642" s="26"/>
      <c r="MD642" s="26"/>
      <c r="ME642" s="26"/>
      <c r="MF642" s="26"/>
      <c r="MG642" s="26"/>
      <c r="MH642" s="26"/>
      <c r="MI642" s="26"/>
      <c r="MJ642" s="26"/>
      <c r="MK642" s="26"/>
      <c r="ML642" s="26" t="s">
        <v>5454</v>
      </c>
      <c r="MM642" s="26" t="s">
        <v>5455</v>
      </c>
      <c r="MN642" s="26"/>
      <c r="MO642" s="26" t="s">
        <v>5456</v>
      </c>
      <c r="MP642" s="26"/>
      <c r="MQ642" s="26"/>
      <c r="MR642" s="26"/>
      <c r="MS642" s="26"/>
      <c r="MT642" s="26"/>
      <c r="MU642" s="26"/>
      <c r="MV642" s="26"/>
      <c r="MW642" s="26"/>
      <c r="MX642" s="26"/>
      <c r="MY642" s="26"/>
      <c r="MZ642" s="26"/>
      <c r="NA642" s="26"/>
      <c r="NB642" s="26"/>
      <c r="NC642" s="26"/>
      <c r="ND642" s="26"/>
      <c r="NE642" s="26"/>
      <c r="NF642" s="26"/>
      <c r="NG642" s="26"/>
      <c r="NH642" s="26"/>
      <c r="NI642" s="26"/>
      <c r="NJ642" s="26"/>
      <c r="NK642" s="26"/>
      <c r="NL642" s="26"/>
      <c r="NM642" s="26"/>
      <c r="NN642" s="26"/>
      <c r="NO642" s="26"/>
      <c r="NP642" s="26"/>
      <c r="NQ642" s="26"/>
      <c r="NR642" s="26"/>
      <c r="NS642" s="26"/>
      <c r="NT642" s="26"/>
      <c r="NU642" s="26"/>
      <c r="NV642" s="26"/>
      <c r="NW642" s="26"/>
      <c r="NX642" s="26" t="s">
        <v>5457</v>
      </c>
      <c r="NY642" s="26" t="s">
        <v>5458</v>
      </c>
      <c r="NZ642" s="26"/>
      <c r="OA642" s="26" t="s">
        <v>5010</v>
      </c>
      <c r="OB642" s="26"/>
      <c r="OC642" s="26" t="s">
        <v>5459</v>
      </c>
      <c r="OD642" s="26"/>
      <c r="OE642" s="26" t="s">
        <v>1913</v>
      </c>
      <c r="OF642" s="26"/>
      <c r="OG642" s="26" t="s">
        <v>625</v>
      </c>
      <c r="OH642" s="26" t="s">
        <v>5460</v>
      </c>
      <c r="OI642" s="26" t="s">
        <v>5461</v>
      </c>
      <c r="OJ642" s="26"/>
      <c r="OK642" s="26"/>
      <c r="OL642" s="26" t="s">
        <v>5462</v>
      </c>
      <c r="OM642" s="26" t="s">
        <v>2127</v>
      </c>
      <c r="ON642" s="26"/>
      <c r="OO642" s="26"/>
      <c r="OP642" s="26"/>
      <c r="OQ642" s="26"/>
      <c r="OR642" s="26"/>
      <c r="OS642" s="26" t="s">
        <v>5463</v>
      </c>
      <c r="OT642" s="26" t="s">
        <v>5464</v>
      </c>
      <c r="OU642" s="26" t="s">
        <v>4232</v>
      </c>
      <c r="OV642" s="26"/>
      <c r="OW642" s="26" t="s">
        <v>5465</v>
      </c>
      <c r="OX642" s="26" t="s">
        <v>3138</v>
      </c>
      <c r="OY642" s="26"/>
      <c r="OZ642" s="26" t="s">
        <v>5466</v>
      </c>
      <c r="PA642" s="26"/>
      <c r="PB642" s="26" t="s">
        <v>1580</v>
      </c>
      <c r="PC642" s="26"/>
      <c r="PD642" s="26"/>
      <c r="PE642" s="26"/>
      <c r="PF642" s="26" t="s">
        <v>1620</v>
      </c>
      <c r="PG642" s="26" t="s">
        <v>1978</v>
      </c>
      <c r="PH642" s="26" t="s">
        <v>5058</v>
      </c>
      <c r="PI642" s="26"/>
      <c r="PJ642" s="26"/>
      <c r="PK642" s="26"/>
      <c r="PL642" s="26" t="s">
        <v>4599</v>
      </c>
      <c r="PM642" s="26"/>
      <c r="PN642" s="26" t="s">
        <v>5467</v>
      </c>
      <c r="PO642" s="26" t="s">
        <v>2501</v>
      </c>
      <c r="PP642" s="26"/>
      <c r="PQ642" s="26" t="s">
        <v>5468</v>
      </c>
      <c r="PR642" s="26"/>
      <c r="PS642" s="26"/>
      <c r="PT642" s="26"/>
      <c r="PU642" s="26"/>
      <c r="PV642" s="26"/>
      <c r="PW642" s="26" t="s">
        <v>5469</v>
      </c>
      <c r="PX642" s="26"/>
      <c r="PY642" s="26"/>
      <c r="PZ642" s="26"/>
      <c r="QA642" s="26"/>
      <c r="QB642" s="26" t="s">
        <v>5470</v>
      </c>
      <c r="QC642" s="26" t="s">
        <v>5471</v>
      </c>
      <c r="QD642" s="26" t="s">
        <v>5472</v>
      </c>
      <c r="QE642" s="26" t="s">
        <v>5473</v>
      </c>
      <c r="QF642" s="26" t="s">
        <v>5474</v>
      </c>
      <c r="QG642" s="26"/>
      <c r="QH642" s="26"/>
      <c r="QI642" s="26"/>
      <c r="QJ642" s="26"/>
      <c r="QK642" s="26"/>
      <c r="QL642" s="26"/>
      <c r="QM642" s="26"/>
      <c r="QN642" s="26"/>
      <c r="QO642" s="26"/>
      <c r="QP642" s="26"/>
      <c r="QQ642" s="26" t="s">
        <v>5475</v>
      </c>
      <c r="QR642" s="26" t="s">
        <v>5476</v>
      </c>
      <c r="QS642" s="26"/>
      <c r="QT642" s="26"/>
      <c r="QU642" s="26"/>
      <c r="QV642" s="26" t="s">
        <v>3359</v>
      </c>
      <c r="QW642" s="26"/>
      <c r="QX642" s="26" t="s">
        <v>5477</v>
      </c>
      <c r="QY642" s="26"/>
      <c r="QZ642" s="26"/>
      <c r="RA642" s="26" t="s">
        <v>5478</v>
      </c>
      <c r="RB642" s="26"/>
      <c r="RC642" s="26"/>
      <c r="RD642" s="26"/>
      <c r="RE642" s="26"/>
      <c r="RF642" s="26"/>
      <c r="RG642" s="26"/>
      <c r="RH642" s="26"/>
      <c r="RI642" s="26" t="s">
        <v>2706</v>
      </c>
      <c r="RJ642" s="26"/>
      <c r="RK642" s="26"/>
      <c r="RL642" s="26"/>
      <c r="RM642" s="26"/>
      <c r="RN642" s="26"/>
      <c r="RO642" s="26" t="s">
        <v>5479</v>
      </c>
      <c r="RP642" s="26" t="s">
        <v>5480</v>
      </c>
      <c r="RQ642" s="26" t="s">
        <v>5481</v>
      </c>
      <c r="RR642" s="26"/>
      <c r="RS642" s="26"/>
      <c r="RT642" s="26"/>
      <c r="RU642" s="26"/>
      <c r="RV642" s="26" t="s">
        <v>5482</v>
      </c>
      <c r="RW642" s="26"/>
      <c r="RX642" s="26"/>
      <c r="RY642" s="26"/>
      <c r="RZ642" s="26"/>
      <c r="SA642" s="26" t="s">
        <v>5483</v>
      </c>
      <c r="SB642" s="26"/>
      <c r="SC642" s="26"/>
      <c r="SD642" s="26" t="s">
        <v>5484</v>
      </c>
      <c r="SE642" s="26" t="s">
        <v>5485</v>
      </c>
      <c r="SF642" s="26"/>
      <c r="SG642" s="26"/>
      <c r="SH642" s="26"/>
      <c r="SI642" s="26"/>
      <c r="SJ642" s="26"/>
      <c r="SK642" s="26"/>
      <c r="SL642" s="26" t="s">
        <v>5486</v>
      </c>
      <c r="SM642" s="26"/>
      <c r="SN642" s="26"/>
      <c r="SO642" s="26"/>
      <c r="SP642" s="26"/>
      <c r="SQ642" s="26" t="s">
        <v>5487</v>
      </c>
      <c r="SR642" s="26"/>
      <c r="SS642" s="26"/>
      <c r="ST642" s="26"/>
      <c r="SU642" s="26"/>
      <c r="SV642" s="26"/>
      <c r="SW642" s="26"/>
      <c r="SX642" s="26"/>
      <c r="SY642" s="26"/>
      <c r="SZ642" s="26"/>
      <c r="TA642" s="26"/>
      <c r="TB642" s="26"/>
      <c r="TC642" s="26"/>
      <c r="TD642" s="26"/>
      <c r="TE642" s="26" t="s">
        <v>3447</v>
      </c>
      <c r="TF642" s="26"/>
      <c r="TG642" s="26"/>
      <c r="TH642" s="26"/>
      <c r="TI642" s="26"/>
      <c r="TJ642" s="26"/>
      <c r="TK642" s="26" t="s">
        <v>5488</v>
      </c>
      <c r="TL642" s="26" t="s">
        <v>4192</v>
      </c>
      <c r="TM642" s="26"/>
      <c r="TN642" s="26"/>
      <c r="TO642" s="26"/>
      <c r="TP642" s="26" t="s">
        <v>5489</v>
      </c>
      <c r="TQ642" s="26"/>
      <c r="TR642" s="26" t="s">
        <v>5490</v>
      </c>
      <c r="TS642" s="26"/>
      <c r="TT642" s="26"/>
      <c r="TU642" s="26"/>
      <c r="TV642" s="26"/>
      <c r="TW642" s="26" t="s">
        <v>5491</v>
      </c>
      <c r="TX642" s="26"/>
      <c r="TY642" s="26"/>
      <c r="TZ642" s="26"/>
      <c r="UA642" s="26"/>
      <c r="UB642" s="26"/>
      <c r="UC642" s="26"/>
      <c r="UD642" s="26" t="s">
        <v>5492</v>
      </c>
      <c r="UE642" s="26"/>
      <c r="UF642" s="26"/>
      <c r="UG642" s="26"/>
      <c r="UH642" s="26"/>
      <c r="UI642" s="26" t="s">
        <v>5493</v>
      </c>
      <c r="UJ642" s="26"/>
      <c r="UK642" s="26"/>
      <c r="UL642" s="26" t="s">
        <v>1913</v>
      </c>
      <c r="UM642" s="26" t="s">
        <v>5494</v>
      </c>
      <c r="UN642" s="26"/>
      <c r="UO642" s="26"/>
      <c r="UP642" s="26"/>
      <c r="UQ642" s="26"/>
      <c r="UR642" s="26"/>
      <c r="US642" s="26" t="s">
        <v>1647</v>
      </c>
      <c r="UT642" s="26" t="s">
        <v>1746</v>
      </c>
      <c r="UU642" s="26"/>
      <c r="UV642" s="26"/>
      <c r="UW642" s="26"/>
      <c r="UX642" s="26"/>
      <c r="UY642" s="26" t="s">
        <v>5495</v>
      </c>
      <c r="UZ642" s="26"/>
      <c r="VA642" s="26"/>
      <c r="VB642" s="26"/>
      <c r="VC642" s="26"/>
      <c r="VD642" s="26" t="s">
        <v>5496</v>
      </c>
      <c r="VE642" s="26"/>
      <c r="VF642" s="26"/>
      <c r="VG642" s="26"/>
      <c r="VH642" s="26"/>
      <c r="VI642" s="26"/>
      <c r="VJ642" s="26" t="s">
        <v>5339</v>
      </c>
      <c r="VK642" s="26"/>
      <c r="VL642" s="26"/>
      <c r="VM642" s="26"/>
      <c r="VN642" s="26"/>
      <c r="VO642" s="26"/>
      <c r="VP642" s="26"/>
      <c r="VQ642" s="26"/>
      <c r="VR642" s="26"/>
      <c r="VS642" s="26"/>
      <c r="VT642" s="26"/>
      <c r="VU642" s="26"/>
      <c r="VV642" s="26"/>
      <c r="VW642" s="26"/>
      <c r="VX642" s="26"/>
      <c r="VY642" s="26"/>
      <c r="VZ642" s="26"/>
      <c r="WA642" s="26"/>
      <c r="WB642" s="26"/>
      <c r="WC642" s="26"/>
      <c r="WD642" s="26"/>
      <c r="WE642" s="26"/>
      <c r="WF642" s="26"/>
      <c r="WG642" s="26"/>
      <c r="WH642" s="26" t="s">
        <v>5497</v>
      </c>
      <c r="WI642" s="26"/>
      <c r="WJ642" s="26"/>
      <c r="WK642" s="26"/>
    </row>
    <row r="643" spans="1:609" x14ac:dyDescent="0.25">
      <c r="A643" s="26"/>
      <c r="B643" s="26"/>
      <c r="C643" s="26"/>
      <c r="D643" s="26"/>
      <c r="E643" s="26"/>
      <c r="F643" s="26"/>
      <c r="G643" s="26" t="s">
        <v>2051</v>
      </c>
      <c r="H643" s="26"/>
      <c r="I643" s="26"/>
      <c r="J643" s="26"/>
      <c r="K643" s="26" t="s">
        <v>5498</v>
      </c>
      <c r="L643" s="26"/>
      <c r="M643" s="26"/>
      <c r="N643" s="26" t="s">
        <v>5499</v>
      </c>
      <c r="O643" s="26"/>
      <c r="P643" s="26"/>
      <c r="Q643" s="26"/>
      <c r="R643" s="26"/>
      <c r="S643" s="26" t="s">
        <v>5090</v>
      </c>
      <c r="T643" s="26" t="s">
        <v>1891</v>
      </c>
      <c r="U643" s="26" t="s">
        <v>4145</v>
      </c>
      <c r="V643" s="26"/>
      <c r="W643" s="26"/>
      <c r="X643" s="26" t="s">
        <v>5500</v>
      </c>
      <c r="Y643" s="26"/>
      <c r="Z643" s="26"/>
      <c r="AA643" s="26" t="s">
        <v>5501</v>
      </c>
      <c r="AB643" s="26"/>
      <c r="AC643" s="26"/>
      <c r="AD643" s="26" t="s">
        <v>5502</v>
      </c>
      <c r="AE643" s="26"/>
      <c r="AF643" s="26"/>
      <c r="AG643" s="26"/>
      <c r="AH643" s="26" t="s">
        <v>5503</v>
      </c>
      <c r="AI643" s="26"/>
      <c r="AJ643" s="26"/>
      <c r="AK643" s="26"/>
      <c r="AL643" s="26"/>
      <c r="AM643" s="26"/>
      <c r="AN643" s="26" t="s">
        <v>5504</v>
      </c>
      <c r="AO643" s="26"/>
      <c r="AP643" s="26"/>
      <c r="AQ643" s="26"/>
      <c r="AR643" s="26"/>
      <c r="AS643" s="26"/>
      <c r="AT643" s="26"/>
      <c r="AU643" s="26"/>
      <c r="AV643" s="26" t="s">
        <v>5505</v>
      </c>
      <c r="AW643" s="26"/>
      <c r="AX643" s="26"/>
      <c r="AY643" s="26"/>
      <c r="AZ643" s="26"/>
      <c r="BA643" s="26"/>
      <c r="BB643" s="26"/>
      <c r="BC643" s="26"/>
      <c r="BD643" s="26"/>
      <c r="BE643" s="26" t="s">
        <v>5506</v>
      </c>
      <c r="BF643" s="26"/>
      <c r="BG643" s="26" t="s">
        <v>5507</v>
      </c>
      <c r="BH643" s="26"/>
      <c r="BI643" s="26"/>
      <c r="BJ643" s="26"/>
      <c r="BK643" s="26"/>
      <c r="BL643" s="26" t="s">
        <v>2501</v>
      </c>
      <c r="BM643" s="26" t="s">
        <v>5508</v>
      </c>
      <c r="BN643" s="26"/>
      <c r="BO643" s="26" t="s">
        <v>5509</v>
      </c>
      <c r="BP643" s="26"/>
      <c r="BQ643" s="26"/>
      <c r="BR643" s="26"/>
      <c r="BS643" s="26"/>
      <c r="BT643" s="26" t="s">
        <v>5510</v>
      </c>
      <c r="BU643" s="26"/>
      <c r="BV643" s="26"/>
      <c r="BW643" s="26"/>
      <c r="BX643" s="26" t="s">
        <v>5511</v>
      </c>
      <c r="BY643" s="26" t="s">
        <v>1725</v>
      </c>
      <c r="BZ643" s="26"/>
      <c r="CA643" s="26"/>
      <c r="CB643" s="26"/>
      <c r="CC643" s="26" t="s">
        <v>5512</v>
      </c>
      <c r="CD643" s="26" t="s">
        <v>5384</v>
      </c>
      <c r="CE643" s="26" t="s">
        <v>3860</v>
      </c>
      <c r="CF643" s="26"/>
      <c r="CG643" s="26"/>
      <c r="CH643" s="26" t="s">
        <v>5513</v>
      </c>
      <c r="CI643" s="26"/>
      <c r="CJ643" s="26"/>
      <c r="CK643" s="26"/>
      <c r="CL643" s="26"/>
      <c r="CM643" s="26" t="s">
        <v>5514</v>
      </c>
      <c r="CN643" s="26" t="s">
        <v>5515</v>
      </c>
      <c r="CO643" s="26" t="s">
        <v>5516</v>
      </c>
      <c r="CP643" s="26" t="s">
        <v>5517</v>
      </c>
      <c r="CQ643" s="26" t="s">
        <v>5518</v>
      </c>
      <c r="CR643" s="26" t="s">
        <v>5519</v>
      </c>
      <c r="CS643" s="26" t="s">
        <v>5520</v>
      </c>
      <c r="CT643" s="26" t="s">
        <v>5521</v>
      </c>
      <c r="CU643" s="26" t="s">
        <v>5522</v>
      </c>
      <c r="CV643" s="26" t="s">
        <v>1700</v>
      </c>
      <c r="CW643" s="26" t="s">
        <v>5523</v>
      </c>
      <c r="CX643" s="26" t="s">
        <v>5524</v>
      </c>
      <c r="CY643" s="26"/>
      <c r="CZ643" s="26"/>
      <c r="DA643" s="26" t="s">
        <v>5525</v>
      </c>
      <c r="DB643" s="26" t="s">
        <v>5526</v>
      </c>
      <c r="DC643" s="26"/>
      <c r="DD643" s="26"/>
      <c r="DE643" s="26" t="s">
        <v>2706</v>
      </c>
      <c r="DF643" s="26"/>
      <c r="DG643" s="26" t="s">
        <v>5527</v>
      </c>
      <c r="DH643" s="26" t="s">
        <v>5528</v>
      </c>
      <c r="DI643" s="26" t="s">
        <v>5529</v>
      </c>
      <c r="DJ643" s="26"/>
      <c r="DK643" s="26"/>
      <c r="DL643" s="26"/>
      <c r="DM643" s="26" t="s">
        <v>1647</v>
      </c>
      <c r="DN643" s="26"/>
      <c r="DO643" s="26"/>
      <c r="DP643" s="26" t="s">
        <v>5530</v>
      </c>
      <c r="DQ643" s="26" t="s">
        <v>5531</v>
      </c>
      <c r="DR643" s="26"/>
      <c r="DS643" s="26" t="s">
        <v>5532</v>
      </c>
      <c r="DT643" s="26"/>
      <c r="DU643" s="26" t="s">
        <v>1715</v>
      </c>
      <c r="DV643" s="26"/>
      <c r="DW643" s="26" t="s">
        <v>5533</v>
      </c>
      <c r="DX643" s="26" t="s">
        <v>5534</v>
      </c>
      <c r="DY643" s="26" t="s">
        <v>5535</v>
      </c>
      <c r="DZ643" s="26" t="s">
        <v>3973</v>
      </c>
      <c r="EA643" s="26"/>
      <c r="EB643" s="26" t="s">
        <v>5536</v>
      </c>
      <c r="EC643" s="26" t="s">
        <v>5537</v>
      </c>
      <c r="ED643" s="26" t="s">
        <v>1833</v>
      </c>
      <c r="EE643" s="26" t="s">
        <v>5538</v>
      </c>
      <c r="EF643" s="26" t="s">
        <v>1455</v>
      </c>
      <c r="EG643" s="26" t="s">
        <v>5539</v>
      </c>
      <c r="EH643" s="26"/>
      <c r="EI643" s="26" t="s">
        <v>4573</v>
      </c>
      <c r="EJ643" s="26"/>
      <c r="EK643" s="26" t="s">
        <v>5540</v>
      </c>
      <c r="EL643" s="26" t="s">
        <v>5541</v>
      </c>
      <c r="EM643" s="26"/>
      <c r="EN643" s="26" t="s">
        <v>2671</v>
      </c>
      <c r="EO643" s="26" t="s">
        <v>5542</v>
      </c>
      <c r="EP643" s="26"/>
      <c r="EQ643" s="26"/>
      <c r="ER643" s="26"/>
      <c r="ES643" s="26"/>
      <c r="ET643" s="26"/>
      <c r="EU643" s="26"/>
      <c r="EV643" s="26"/>
      <c r="EW643" s="26"/>
      <c r="EX643" s="26"/>
      <c r="EY643" s="26"/>
      <c r="EZ643" s="26"/>
      <c r="FA643" s="26"/>
      <c r="FB643" s="26"/>
      <c r="FC643" s="26"/>
      <c r="FD643" s="26"/>
      <c r="FE643" s="26"/>
      <c r="FF643" s="26"/>
      <c r="FG643" s="26" t="s">
        <v>5543</v>
      </c>
      <c r="FH643" s="26"/>
      <c r="FI643" s="26"/>
      <c r="FJ643" s="26"/>
      <c r="FK643" s="26"/>
      <c r="FL643" s="26"/>
      <c r="FM643" s="26"/>
      <c r="FN643" s="26"/>
      <c r="FO643" s="26"/>
      <c r="FP643" s="26"/>
      <c r="FQ643" s="26"/>
      <c r="FR643" s="26" t="s">
        <v>5544</v>
      </c>
      <c r="FS643" s="26"/>
      <c r="FT643" s="26"/>
      <c r="FU643" s="26"/>
      <c r="FV643" s="26" t="s">
        <v>5545</v>
      </c>
      <c r="FW643" s="26"/>
      <c r="FX643" s="26"/>
      <c r="FY643" s="26"/>
      <c r="FZ643" s="26"/>
      <c r="GA643" s="26"/>
      <c r="GB643" s="26"/>
      <c r="GC643" s="26"/>
      <c r="GD643" s="26"/>
      <c r="GE643" s="26"/>
      <c r="GF643" s="26" t="s">
        <v>1722</v>
      </c>
      <c r="GG643" s="26" t="s">
        <v>5546</v>
      </c>
      <c r="GH643" s="26" t="s">
        <v>1954</v>
      </c>
      <c r="GI643" s="26"/>
      <c r="GJ643" s="26" t="s">
        <v>5547</v>
      </c>
      <c r="GK643" s="26" t="s">
        <v>2278</v>
      </c>
      <c r="GL643" s="26"/>
      <c r="GM643" s="26"/>
      <c r="GN643" s="26"/>
      <c r="GO643" s="26" t="s">
        <v>2343</v>
      </c>
      <c r="GP643" s="26" t="s">
        <v>5548</v>
      </c>
      <c r="GQ643" s="26" t="s">
        <v>5549</v>
      </c>
      <c r="GR643" s="26"/>
      <c r="GS643" s="26"/>
      <c r="GT643" s="26"/>
      <c r="GU643" s="26"/>
      <c r="GV643" s="26"/>
      <c r="GW643" s="26" t="s">
        <v>5550</v>
      </c>
      <c r="GX643" s="26"/>
      <c r="GY643" s="26" t="s">
        <v>5551</v>
      </c>
      <c r="GZ643" s="26"/>
      <c r="HA643" s="26"/>
      <c r="HB643" s="26"/>
      <c r="HC643" s="26"/>
      <c r="HD643" s="26"/>
      <c r="HE643" s="26" t="s">
        <v>1541</v>
      </c>
      <c r="HF643" s="26" t="s">
        <v>5552</v>
      </c>
      <c r="HG643" s="26"/>
      <c r="HH643" s="26"/>
      <c r="HI643" s="26"/>
      <c r="HJ643" s="26"/>
      <c r="HK643" s="26"/>
      <c r="HL643" s="26"/>
      <c r="HM643" s="26" t="s">
        <v>5553</v>
      </c>
      <c r="HN643" s="26"/>
      <c r="HO643" s="26"/>
      <c r="HP643" s="26" t="s">
        <v>5554</v>
      </c>
      <c r="HQ643" s="26"/>
      <c r="HR643" s="26"/>
      <c r="HS643" s="26"/>
      <c r="HT643" s="26"/>
      <c r="HU643" s="26" t="s">
        <v>5555</v>
      </c>
      <c r="HV643" s="26"/>
      <c r="HW643" s="26" t="s">
        <v>5556</v>
      </c>
      <c r="HX643" s="26" t="s">
        <v>5557</v>
      </c>
      <c r="HY643" s="26" t="s">
        <v>5558</v>
      </c>
      <c r="HZ643" s="26"/>
      <c r="IA643" s="26"/>
      <c r="IB643" s="26"/>
      <c r="IC643" s="26"/>
      <c r="ID643" s="26"/>
      <c r="IE643" s="26"/>
      <c r="IF643" s="26"/>
      <c r="IG643" s="26"/>
      <c r="IH643" s="26"/>
      <c r="II643" s="26"/>
      <c r="IJ643" s="26"/>
      <c r="IK643" s="26" t="s">
        <v>5559</v>
      </c>
      <c r="IL643" s="26"/>
      <c r="IM643" s="26" t="s">
        <v>5560</v>
      </c>
      <c r="IN643" s="26"/>
      <c r="IO643" s="26"/>
      <c r="IP643" s="26"/>
      <c r="IQ643" s="26" t="s">
        <v>2302</v>
      </c>
      <c r="IR643" s="26"/>
      <c r="IS643" s="26"/>
      <c r="IT643" s="26"/>
      <c r="IU643" s="26"/>
      <c r="IV643" s="26" t="s">
        <v>5561</v>
      </c>
      <c r="IW643" s="26" t="s">
        <v>5562</v>
      </c>
      <c r="IX643" s="26"/>
      <c r="IY643" s="26" t="s">
        <v>5563</v>
      </c>
      <c r="IZ643" s="26"/>
      <c r="JA643" s="26"/>
      <c r="JB643" s="26" t="s">
        <v>5564</v>
      </c>
      <c r="JC643" s="26"/>
      <c r="JD643" s="26"/>
      <c r="JE643" s="26"/>
      <c r="JF643" s="26"/>
      <c r="JG643" s="26"/>
      <c r="JH643" s="26"/>
      <c r="JI643" s="26" t="s">
        <v>2124</v>
      </c>
      <c r="JJ643" s="26"/>
      <c r="JK643" s="26"/>
      <c r="JL643" s="26"/>
      <c r="JM643" s="26"/>
      <c r="JN643" s="26"/>
      <c r="JO643" s="26"/>
      <c r="JP643" s="26"/>
      <c r="JQ643" s="26"/>
      <c r="JR643" s="26" t="s">
        <v>5565</v>
      </c>
      <c r="JS643" s="26"/>
      <c r="JT643" s="26"/>
      <c r="JU643" s="26" t="s">
        <v>4174</v>
      </c>
      <c r="JV643" s="26" t="s">
        <v>5566</v>
      </c>
      <c r="JW643" s="26" t="s">
        <v>4911</v>
      </c>
      <c r="JX643" s="26"/>
      <c r="JY643" s="26" t="s">
        <v>4604</v>
      </c>
      <c r="JZ643" s="26" t="s">
        <v>5567</v>
      </c>
      <c r="KA643" s="26"/>
      <c r="KB643" s="26"/>
      <c r="KC643" s="26"/>
      <c r="KD643" s="26"/>
      <c r="KE643" s="26"/>
      <c r="KF643" s="26" t="s">
        <v>5568</v>
      </c>
      <c r="KG643" s="26"/>
      <c r="KH643" s="26"/>
      <c r="KI643" s="26" t="s">
        <v>1725</v>
      </c>
      <c r="KJ643" s="26"/>
      <c r="KK643" s="26"/>
      <c r="KL643" s="26"/>
      <c r="KM643" s="26" t="s">
        <v>5569</v>
      </c>
      <c r="KN643" s="26"/>
      <c r="KO643" s="26"/>
      <c r="KP643" s="26"/>
      <c r="KQ643" s="26"/>
      <c r="KR643" s="26"/>
      <c r="KS643" s="26"/>
      <c r="KT643" s="26" t="s">
        <v>2787</v>
      </c>
      <c r="KU643" s="26"/>
      <c r="KV643" s="26"/>
      <c r="KW643" s="26"/>
      <c r="KX643" s="26"/>
      <c r="KY643" s="26"/>
      <c r="KZ643" s="26" t="s">
        <v>5570</v>
      </c>
      <c r="LA643" s="26" t="s">
        <v>5571</v>
      </c>
      <c r="LB643" s="26" t="s">
        <v>5572</v>
      </c>
      <c r="LC643" s="26"/>
      <c r="LD643" s="26" t="s">
        <v>5573</v>
      </c>
      <c r="LE643" s="26" t="s">
        <v>5574</v>
      </c>
      <c r="LF643" s="26" t="s">
        <v>5575</v>
      </c>
      <c r="LG643" s="26" t="s">
        <v>5576</v>
      </c>
      <c r="LH643" s="26" t="s">
        <v>2723</v>
      </c>
      <c r="LI643" s="26" t="s">
        <v>5577</v>
      </c>
      <c r="LJ643" s="26" t="s">
        <v>5578</v>
      </c>
      <c r="LK643" s="26" t="s">
        <v>5579</v>
      </c>
      <c r="LL643" s="26" t="s">
        <v>3880</v>
      </c>
      <c r="LM643" s="26"/>
      <c r="LN643" s="26"/>
      <c r="LO643" s="26"/>
      <c r="LP643" s="26" t="s">
        <v>5580</v>
      </c>
      <c r="LQ643" s="26"/>
      <c r="LR643" s="26"/>
      <c r="LS643" s="26" t="s">
        <v>5581</v>
      </c>
      <c r="LT643" s="26" t="s">
        <v>5506</v>
      </c>
      <c r="LU643" s="26"/>
      <c r="LV643" s="26"/>
      <c r="LW643" s="26"/>
      <c r="LX643" s="26"/>
      <c r="LY643" s="26"/>
      <c r="LZ643" s="26"/>
      <c r="MA643" s="26"/>
      <c r="MB643" s="26"/>
      <c r="MC643" s="26"/>
      <c r="MD643" s="26"/>
      <c r="ME643" s="26"/>
      <c r="MF643" s="26"/>
      <c r="MG643" s="26"/>
      <c r="MH643" s="26"/>
      <c r="MI643" s="26"/>
      <c r="MJ643" s="26"/>
      <c r="MK643" s="26"/>
      <c r="ML643" s="26" t="s">
        <v>5582</v>
      </c>
      <c r="MM643" s="26" t="s">
        <v>5583</v>
      </c>
      <c r="MN643" s="26"/>
      <c r="MO643" s="26" t="s">
        <v>5356</v>
      </c>
      <c r="MP643" s="26"/>
      <c r="MQ643" s="26"/>
      <c r="MR643" s="26"/>
      <c r="MS643" s="26"/>
      <c r="MT643" s="26"/>
      <c r="MU643" s="26"/>
      <c r="MV643" s="26"/>
      <c r="MW643" s="26"/>
      <c r="MX643" s="26"/>
      <c r="MY643" s="26"/>
      <c r="MZ643" s="26"/>
      <c r="NA643" s="26"/>
      <c r="NB643" s="26"/>
      <c r="NC643" s="26"/>
      <c r="ND643" s="26"/>
      <c r="NE643" s="26"/>
      <c r="NF643" s="26"/>
      <c r="NG643" s="26"/>
      <c r="NH643" s="26"/>
      <c r="NI643" s="26"/>
      <c r="NJ643" s="26"/>
      <c r="NK643" s="26"/>
      <c r="NL643" s="26"/>
      <c r="NM643" s="26"/>
      <c r="NN643" s="26"/>
      <c r="NO643" s="26"/>
      <c r="NP643" s="26"/>
      <c r="NQ643" s="26"/>
      <c r="NR643" s="26"/>
      <c r="NS643" s="26"/>
      <c r="NT643" s="26"/>
      <c r="NU643" s="26"/>
      <c r="NV643" s="26"/>
      <c r="NW643" s="26"/>
      <c r="NX643" s="26" t="s">
        <v>3146</v>
      </c>
      <c r="NY643" s="26" t="s">
        <v>5584</v>
      </c>
      <c r="NZ643" s="26"/>
      <c r="OA643" s="26" t="s">
        <v>4615</v>
      </c>
      <c r="OB643" s="26"/>
      <c r="OC643" s="26" t="s">
        <v>2127</v>
      </c>
      <c r="OD643" s="26"/>
      <c r="OE643" s="26" t="s">
        <v>2057</v>
      </c>
      <c r="OF643" s="26"/>
      <c r="OG643" s="26"/>
      <c r="OH643" s="26" t="s">
        <v>5585</v>
      </c>
      <c r="OI643" s="26" t="s">
        <v>3901</v>
      </c>
      <c r="OJ643" s="26"/>
      <c r="OK643" s="26"/>
      <c r="OL643" s="26" t="s">
        <v>5586</v>
      </c>
      <c r="OM643" s="26" t="s">
        <v>5587</v>
      </c>
      <c r="ON643" s="26"/>
      <c r="OO643" s="26"/>
      <c r="OP643" s="26"/>
      <c r="OQ643" s="26"/>
      <c r="OR643" s="26"/>
      <c r="OS643" s="26" t="s">
        <v>5588</v>
      </c>
      <c r="OT643" s="26" t="s">
        <v>5589</v>
      </c>
      <c r="OU643" s="26" t="s">
        <v>5590</v>
      </c>
      <c r="OV643" s="26"/>
      <c r="OW643" s="26" t="s">
        <v>1573</v>
      </c>
      <c r="OX643" s="26" t="s">
        <v>5591</v>
      </c>
      <c r="OY643" s="26"/>
      <c r="OZ643" s="26" t="s">
        <v>5592</v>
      </c>
      <c r="PA643" s="26"/>
      <c r="PB643" s="26" t="s">
        <v>3138</v>
      </c>
      <c r="PC643" s="26"/>
      <c r="PD643" s="26"/>
      <c r="PE643" s="26"/>
      <c r="PF643" s="26" t="s">
        <v>5593</v>
      </c>
      <c r="PG643" s="26" t="s">
        <v>5594</v>
      </c>
      <c r="PH643" s="26" t="s">
        <v>5595</v>
      </c>
      <c r="PI643" s="26"/>
      <c r="PJ643" s="26"/>
      <c r="PK643" s="26"/>
      <c r="PL643" s="26" t="s">
        <v>5257</v>
      </c>
      <c r="PM643" s="26"/>
      <c r="PN643" s="26" t="s">
        <v>5596</v>
      </c>
      <c r="PO643" s="26" t="s">
        <v>5597</v>
      </c>
      <c r="PP643" s="26"/>
      <c r="PQ643" s="26" t="s">
        <v>5598</v>
      </c>
      <c r="PR643" s="26"/>
      <c r="PS643" s="26"/>
      <c r="PT643" s="26"/>
      <c r="PU643" s="26"/>
      <c r="PV643" s="26"/>
      <c r="PW643" s="26" t="s">
        <v>5599</v>
      </c>
      <c r="PX643" s="26"/>
      <c r="PY643" s="26"/>
      <c r="PZ643" s="26"/>
      <c r="QA643" s="26"/>
      <c r="QB643" s="26" t="s">
        <v>425</v>
      </c>
      <c r="QC643" s="26" t="s">
        <v>2789</v>
      </c>
      <c r="QD643" s="26" t="s">
        <v>3416</v>
      </c>
      <c r="QE643" s="26" t="s">
        <v>5600</v>
      </c>
      <c r="QF643" s="26" t="s">
        <v>5601</v>
      </c>
      <c r="QG643" s="26"/>
      <c r="QH643" s="26"/>
      <c r="QI643" s="26"/>
      <c r="QJ643" s="26"/>
      <c r="QK643" s="26"/>
      <c r="QL643" s="26"/>
      <c r="QM643" s="26"/>
      <c r="QN643" s="26"/>
      <c r="QO643" s="26"/>
      <c r="QP643" s="26"/>
      <c r="QQ643" s="26" t="s">
        <v>5602</v>
      </c>
      <c r="QR643" s="26" t="s">
        <v>5603</v>
      </c>
      <c r="QS643" s="26"/>
      <c r="QT643" s="26"/>
      <c r="QU643" s="26"/>
      <c r="QV643" s="26" t="s">
        <v>1801</v>
      </c>
      <c r="QW643" s="26"/>
      <c r="QX643" s="26" t="s">
        <v>5604</v>
      </c>
      <c r="QY643" s="26"/>
      <c r="QZ643" s="26"/>
      <c r="RA643" s="26" t="s">
        <v>5605</v>
      </c>
      <c r="RB643" s="26"/>
      <c r="RC643" s="26"/>
      <c r="RD643" s="26"/>
      <c r="RE643" s="26"/>
      <c r="RF643" s="26"/>
      <c r="RG643" s="26"/>
      <c r="RH643" s="26"/>
      <c r="RI643" s="26" t="s">
        <v>5606</v>
      </c>
      <c r="RJ643" s="26"/>
      <c r="RK643" s="26"/>
      <c r="RL643" s="26"/>
      <c r="RM643" s="26"/>
      <c r="RN643" s="26"/>
      <c r="RO643" s="26" t="s">
        <v>2072</v>
      </c>
      <c r="RP643" s="26" t="s">
        <v>5607</v>
      </c>
      <c r="RQ643" s="26" t="s">
        <v>5608</v>
      </c>
      <c r="RR643" s="26"/>
      <c r="RS643" s="26"/>
      <c r="RT643" s="26"/>
      <c r="RU643" s="26"/>
      <c r="RV643" s="26" t="s">
        <v>3728</v>
      </c>
      <c r="RW643" s="26"/>
      <c r="RX643" s="26"/>
      <c r="RY643" s="26"/>
      <c r="RZ643" s="26"/>
      <c r="SA643" s="26" t="s">
        <v>5609</v>
      </c>
      <c r="SB643" s="26"/>
      <c r="SC643" s="26"/>
      <c r="SD643" s="26" t="s">
        <v>5610</v>
      </c>
      <c r="SE643" s="26" t="s">
        <v>5611</v>
      </c>
      <c r="SF643" s="26"/>
      <c r="SG643" s="26"/>
      <c r="SH643" s="26"/>
      <c r="SI643" s="26"/>
      <c r="SJ643" s="26"/>
      <c r="SK643" s="26"/>
      <c r="SL643" s="26" t="s">
        <v>5612</v>
      </c>
      <c r="SM643" s="26"/>
      <c r="SN643" s="26"/>
      <c r="SO643" s="26"/>
      <c r="SP643" s="26"/>
      <c r="SQ643" s="26" t="s">
        <v>5613</v>
      </c>
      <c r="SR643" s="26"/>
      <c r="SS643" s="26"/>
      <c r="ST643" s="26"/>
      <c r="SU643" s="26"/>
      <c r="SV643" s="26"/>
      <c r="SW643" s="26"/>
      <c r="SX643" s="26"/>
      <c r="SY643" s="26"/>
      <c r="SZ643" s="26"/>
      <c r="TA643" s="26"/>
      <c r="TB643" s="26"/>
      <c r="TC643" s="26"/>
      <c r="TD643" s="26"/>
      <c r="TE643" s="26" t="s">
        <v>5614</v>
      </c>
      <c r="TF643" s="26"/>
      <c r="TG643" s="26"/>
      <c r="TH643" s="26"/>
      <c r="TI643" s="26"/>
      <c r="TJ643" s="26"/>
      <c r="TK643" s="26" t="s">
        <v>3223</v>
      </c>
      <c r="TL643" s="26" t="s">
        <v>5615</v>
      </c>
      <c r="TM643" s="26"/>
      <c r="TN643" s="26"/>
      <c r="TO643" s="26"/>
      <c r="TP643" s="26" t="s">
        <v>5616</v>
      </c>
      <c r="TQ643" s="26"/>
      <c r="TR643" s="26" t="s">
        <v>5617</v>
      </c>
      <c r="TS643" s="26"/>
      <c r="TT643" s="26"/>
      <c r="TU643" s="26"/>
      <c r="TV643" s="26"/>
      <c r="TW643" s="26" t="s">
        <v>5618</v>
      </c>
      <c r="TX643" s="26"/>
      <c r="TY643" s="26"/>
      <c r="TZ643" s="26"/>
      <c r="UA643" s="26"/>
      <c r="UB643" s="26"/>
      <c r="UC643" s="26"/>
      <c r="UD643" s="26" t="s">
        <v>5619</v>
      </c>
      <c r="UE643" s="26"/>
      <c r="UF643" s="26"/>
      <c r="UG643" s="26"/>
      <c r="UH643" s="26"/>
      <c r="UI643" s="26" t="s">
        <v>2184</v>
      </c>
      <c r="UJ643" s="26"/>
      <c r="UK643" s="26"/>
      <c r="UL643" s="26" t="s">
        <v>1608</v>
      </c>
      <c r="UM643" s="26"/>
      <c r="UN643" s="26"/>
      <c r="UO643" s="26"/>
      <c r="UP643" s="26"/>
      <c r="UQ643" s="26"/>
      <c r="UR643" s="26"/>
      <c r="US643" s="26" t="s">
        <v>5620</v>
      </c>
      <c r="UT643" s="26" t="s">
        <v>5621</v>
      </c>
      <c r="UU643" s="26"/>
      <c r="UV643" s="26"/>
      <c r="UW643" s="26"/>
      <c r="UX643" s="26"/>
      <c r="UY643" s="26" t="s">
        <v>5622</v>
      </c>
      <c r="UZ643" s="26"/>
      <c r="VA643" s="26"/>
      <c r="VB643" s="26"/>
      <c r="VC643" s="26"/>
      <c r="VD643" s="26"/>
      <c r="VE643" s="26"/>
      <c r="VF643" s="26"/>
      <c r="VG643" s="26"/>
      <c r="VH643" s="26"/>
      <c r="VI643" s="26"/>
      <c r="VJ643" s="26" t="s">
        <v>5623</v>
      </c>
      <c r="VK643" s="26"/>
      <c r="VL643" s="26"/>
      <c r="VM643" s="26"/>
      <c r="VN643" s="26"/>
      <c r="VO643" s="26"/>
      <c r="VP643" s="26"/>
      <c r="VQ643" s="26"/>
      <c r="VR643" s="26"/>
      <c r="VS643" s="26"/>
      <c r="VT643" s="26"/>
      <c r="VU643" s="26"/>
      <c r="VV643" s="26"/>
      <c r="VW643" s="26"/>
      <c r="VX643" s="26"/>
      <c r="VY643" s="26"/>
      <c r="VZ643" s="26"/>
      <c r="WA643" s="26"/>
      <c r="WB643" s="26"/>
      <c r="WC643" s="26"/>
      <c r="WD643" s="26"/>
      <c r="WE643" s="26"/>
      <c r="WF643" s="26"/>
      <c r="WG643" s="26"/>
      <c r="WH643" s="26" t="s">
        <v>5624</v>
      </c>
      <c r="WI643" s="26"/>
      <c r="WJ643" s="26"/>
      <c r="WK643" s="26"/>
    </row>
    <row r="644" spans="1:609" x14ac:dyDescent="0.25">
      <c r="A644" s="26"/>
      <c r="B644" s="26"/>
      <c r="C644" s="26"/>
      <c r="D644" s="26"/>
      <c r="E644" s="26"/>
      <c r="F644" s="26"/>
      <c r="G644" s="26" t="s">
        <v>5625</v>
      </c>
      <c r="H644" s="26"/>
      <c r="I644" s="26"/>
      <c r="J644" s="26"/>
      <c r="K644" s="26" t="s">
        <v>5626</v>
      </c>
      <c r="L644" s="26"/>
      <c r="M644" s="26"/>
      <c r="N644" s="26" t="s">
        <v>5627</v>
      </c>
      <c r="O644" s="26"/>
      <c r="P644" s="26"/>
      <c r="Q644" s="26"/>
      <c r="R644" s="26"/>
      <c r="S644" s="26" t="s">
        <v>5628</v>
      </c>
      <c r="T644" s="26" t="s">
        <v>5629</v>
      </c>
      <c r="U644" s="26" t="s">
        <v>4148</v>
      </c>
      <c r="V644" s="26"/>
      <c r="W644" s="26"/>
      <c r="X644" s="26" t="s">
        <v>5630</v>
      </c>
      <c r="Y644" s="26"/>
      <c r="Z644" s="26"/>
      <c r="AA644" s="26" t="s">
        <v>5631</v>
      </c>
      <c r="AB644" s="26"/>
      <c r="AC644" s="26"/>
      <c r="AD644" s="26" t="s">
        <v>5632</v>
      </c>
      <c r="AE644" s="26"/>
      <c r="AF644" s="26"/>
      <c r="AG644" s="26"/>
      <c r="AH644" s="26" t="s">
        <v>1450</v>
      </c>
      <c r="AI644" s="26"/>
      <c r="AJ644" s="26"/>
      <c r="AK644" s="26"/>
      <c r="AL644" s="26"/>
      <c r="AM644" s="26"/>
      <c r="AN644" s="26" t="s">
        <v>1537</v>
      </c>
      <c r="AO644" s="26"/>
      <c r="AP644" s="26"/>
      <c r="AQ644" s="26"/>
      <c r="AR644" s="26"/>
      <c r="AS644" s="26"/>
      <c r="AT644" s="26"/>
      <c r="AU644" s="26"/>
      <c r="AV644" s="26" t="s">
        <v>5633</v>
      </c>
      <c r="AW644" s="26"/>
      <c r="AX644" s="26"/>
      <c r="AY644" s="26"/>
      <c r="AZ644" s="26"/>
      <c r="BA644" s="26"/>
      <c r="BB644" s="26"/>
      <c r="BC644" s="26"/>
      <c r="BD644" s="26"/>
      <c r="BE644" s="26" t="s">
        <v>5634</v>
      </c>
      <c r="BF644" s="26"/>
      <c r="BG644" s="26" t="s">
        <v>5635</v>
      </c>
      <c r="BH644" s="26"/>
      <c r="BI644" s="26"/>
      <c r="BJ644" s="26"/>
      <c r="BK644" s="26"/>
      <c r="BL644" s="26" t="s">
        <v>2243</v>
      </c>
      <c r="BM644" s="26" t="s">
        <v>1769</v>
      </c>
      <c r="BN644" s="26"/>
      <c r="BO644" s="26" t="s">
        <v>2749</v>
      </c>
      <c r="BP644" s="26"/>
      <c r="BQ644" s="26"/>
      <c r="BR644" s="26"/>
      <c r="BS644" s="26"/>
      <c r="BT644" s="26" t="s">
        <v>5636</v>
      </c>
      <c r="BU644" s="26"/>
      <c r="BV644" s="26"/>
      <c r="BW644" s="26"/>
      <c r="BX644" s="26" t="s">
        <v>2212</v>
      </c>
      <c r="BY644" s="26" t="s">
        <v>1544</v>
      </c>
      <c r="BZ644" s="26"/>
      <c r="CA644" s="26"/>
      <c r="CB644" s="26"/>
      <c r="CC644" s="26" t="s">
        <v>5637</v>
      </c>
      <c r="CD644" s="26" t="s">
        <v>5638</v>
      </c>
      <c r="CE644" s="26" t="s">
        <v>5639</v>
      </c>
      <c r="CF644" s="26"/>
      <c r="CG644" s="26"/>
      <c r="CH644" s="26" t="s">
        <v>5640</v>
      </c>
      <c r="CI644" s="26"/>
      <c r="CJ644" s="26"/>
      <c r="CK644" s="26"/>
      <c r="CL644" s="26"/>
      <c r="CM644" s="26" t="s">
        <v>5641</v>
      </c>
      <c r="CN644" s="26" t="s">
        <v>5642</v>
      </c>
      <c r="CO644" s="26" t="s">
        <v>5643</v>
      </c>
      <c r="CP644" s="26" t="s">
        <v>5644</v>
      </c>
      <c r="CQ644" s="26" t="s">
        <v>5645</v>
      </c>
      <c r="CR644" s="26" t="s">
        <v>5646</v>
      </c>
      <c r="CS644" s="26" t="s">
        <v>5647</v>
      </c>
      <c r="CT644" s="26" t="s">
        <v>5648</v>
      </c>
      <c r="CU644" s="26" t="s">
        <v>5649</v>
      </c>
      <c r="CV644" s="26" t="s">
        <v>5650</v>
      </c>
      <c r="CW644" s="26" t="s">
        <v>1546</v>
      </c>
      <c r="CX644" s="26" t="s">
        <v>2871</v>
      </c>
      <c r="CY644" s="26"/>
      <c r="CZ644" s="26"/>
      <c r="DA644" s="26" t="s">
        <v>5651</v>
      </c>
      <c r="DB644" s="26"/>
      <c r="DC644" s="26"/>
      <c r="DD644" s="26"/>
      <c r="DE644" s="26" t="s">
        <v>3170</v>
      </c>
      <c r="DF644" s="26"/>
      <c r="DG644" s="26" t="s">
        <v>1653</v>
      </c>
      <c r="DH644" s="26" t="s">
        <v>1605</v>
      </c>
      <c r="DI644" s="26" t="s">
        <v>5652</v>
      </c>
      <c r="DJ644" s="26"/>
      <c r="DK644" s="26"/>
      <c r="DL644" s="26"/>
      <c r="DM644" s="26" t="s">
        <v>5653</v>
      </c>
      <c r="DN644" s="26"/>
      <c r="DO644" s="26"/>
      <c r="DP644" s="26" t="s">
        <v>5654</v>
      </c>
      <c r="DQ644" s="26" t="s">
        <v>2142</v>
      </c>
      <c r="DR644" s="26"/>
      <c r="DS644" s="26" t="s">
        <v>5655</v>
      </c>
      <c r="DT644" s="26"/>
      <c r="DU644" s="26" t="s">
        <v>5656</v>
      </c>
      <c r="DV644" s="26"/>
      <c r="DW644" s="26" t="s">
        <v>1742</v>
      </c>
      <c r="DX644" s="26" t="s">
        <v>1484</v>
      </c>
      <c r="DY644" s="26" t="s">
        <v>3737</v>
      </c>
      <c r="DZ644" s="26" t="s">
        <v>5657</v>
      </c>
      <c r="EA644" s="26"/>
      <c r="EB644" s="26" t="s">
        <v>5658</v>
      </c>
      <c r="EC644" s="26" t="s">
        <v>5659</v>
      </c>
      <c r="ED644" s="26" t="s">
        <v>1629</v>
      </c>
      <c r="EE644" s="26" t="s">
        <v>5660</v>
      </c>
      <c r="EF644" s="26" t="s">
        <v>5661</v>
      </c>
      <c r="EG644" s="26" t="s">
        <v>5662</v>
      </c>
      <c r="EH644" s="26"/>
      <c r="EI644" s="26" t="s">
        <v>1742</v>
      </c>
      <c r="EJ644" s="26"/>
      <c r="EK644" s="26" t="s">
        <v>5663</v>
      </c>
      <c r="EL644" s="26" t="s">
        <v>5664</v>
      </c>
      <c r="EM644" s="26"/>
      <c r="EN644" s="26" t="s">
        <v>5665</v>
      </c>
      <c r="EO644" s="26" t="s">
        <v>5666</v>
      </c>
      <c r="EP644" s="26"/>
      <c r="EQ644" s="26"/>
      <c r="ER644" s="26"/>
      <c r="ES644" s="26"/>
      <c r="ET644" s="26"/>
      <c r="EU644" s="26"/>
      <c r="EV644" s="26"/>
      <c r="EW644" s="26"/>
      <c r="EX644" s="26"/>
      <c r="EY644" s="26"/>
      <c r="EZ644" s="26"/>
      <c r="FA644" s="26"/>
      <c r="FB644" s="26"/>
      <c r="FC644" s="26"/>
      <c r="FD644" s="26"/>
      <c r="FE644" s="26"/>
      <c r="FF644" s="26"/>
      <c r="FG644" s="26" t="s">
        <v>3587</v>
      </c>
      <c r="FH644" s="26"/>
      <c r="FI644" s="26"/>
      <c r="FJ644" s="26"/>
      <c r="FK644" s="26"/>
      <c r="FL644" s="26"/>
      <c r="FM644" s="26"/>
      <c r="FN644" s="26"/>
      <c r="FO644" s="26"/>
      <c r="FP644" s="26"/>
      <c r="FQ644" s="26"/>
      <c r="FR644" s="26" t="s">
        <v>5667</v>
      </c>
      <c r="FS644" s="26"/>
      <c r="FT644" s="26"/>
      <c r="FU644" s="26"/>
      <c r="FV644" s="26" t="s">
        <v>5668</v>
      </c>
      <c r="FW644" s="26"/>
      <c r="FX644" s="26"/>
      <c r="FY644" s="26"/>
      <c r="FZ644" s="26"/>
      <c r="GA644" s="26"/>
      <c r="GB644" s="26"/>
      <c r="GC644" s="26"/>
      <c r="GD644" s="26"/>
      <c r="GE644" s="26"/>
      <c r="GF644" s="26" t="s">
        <v>1864</v>
      </c>
      <c r="GG644" s="26" t="s">
        <v>3464</v>
      </c>
      <c r="GH644" s="26" t="s">
        <v>4232</v>
      </c>
      <c r="GI644" s="26"/>
      <c r="GJ644" s="26" t="s">
        <v>5669</v>
      </c>
      <c r="GK644" s="26" t="s">
        <v>5670</v>
      </c>
      <c r="GL644" s="26"/>
      <c r="GM644" s="26"/>
      <c r="GN644" s="26"/>
      <c r="GO644" s="26" t="s">
        <v>5671</v>
      </c>
      <c r="GP644" s="26" t="s">
        <v>2305</v>
      </c>
      <c r="GQ644" s="26" t="s">
        <v>5672</v>
      </c>
      <c r="GR644" s="26"/>
      <c r="GS644" s="26"/>
      <c r="GT644" s="26"/>
      <c r="GU644" s="26"/>
      <c r="GV644" s="26"/>
      <c r="GW644" s="26" t="s">
        <v>5673</v>
      </c>
      <c r="GX644" s="26"/>
      <c r="GY644" s="26" t="s">
        <v>5674</v>
      </c>
      <c r="GZ644" s="26"/>
      <c r="HA644" s="26"/>
      <c r="HB644" s="26"/>
      <c r="HC644" s="26"/>
      <c r="HD644" s="26"/>
      <c r="HE644" s="26" t="s">
        <v>5675</v>
      </c>
      <c r="HF644" s="26" t="s">
        <v>1622</v>
      </c>
      <c r="HG644" s="26"/>
      <c r="HH644" s="26"/>
      <c r="HI644" s="26"/>
      <c r="HJ644" s="26"/>
      <c r="HK644" s="26"/>
      <c r="HL644" s="26"/>
      <c r="HM644" s="26" t="s">
        <v>5676</v>
      </c>
      <c r="HN644" s="26"/>
      <c r="HO644" s="26"/>
      <c r="HP644" s="26" t="s">
        <v>5677</v>
      </c>
      <c r="HQ644" s="26"/>
      <c r="HR644" s="26"/>
      <c r="HS644" s="26"/>
      <c r="HT644" s="26"/>
      <c r="HU644" s="26" t="s">
        <v>5678</v>
      </c>
      <c r="HV644" s="26"/>
      <c r="HW644" s="26"/>
      <c r="HX644" s="26" t="s">
        <v>5679</v>
      </c>
      <c r="HY644" s="26" t="s">
        <v>5680</v>
      </c>
      <c r="HZ644" s="26"/>
      <c r="IA644" s="26"/>
      <c r="IB644" s="26"/>
      <c r="IC644" s="26"/>
      <c r="ID644" s="26"/>
      <c r="IE644" s="26"/>
      <c r="IF644" s="26"/>
      <c r="IG644" s="26"/>
      <c r="IH644" s="26"/>
      <c r="II644" s="26"/>
      <c r="IJ644" s="26"/>
      <c r="IK644" s="26" t="s">
        <v>5681</v>
      </c>
      <c r="IL644" s="26"/>
      <c r="IM644" s="26" t="s">
        <v>5682</v>
      </c>
      <c r="IN644" s="26"/>
      <c r="IO644" s="26"/>
      <c r="IP644" s="26"/>
      <c r="IQ644" s="26" t="s">
        <v>5683</v>
      </c>
      <c r="IR644" s="26"/>
      <c r="IS644" s="26"/>
      <c r="IT644" s="26"/>
      <c r="IU644" s="26"/>
      <c r="IV644" s="26" t="s">
        <v>5684</v>
      </c>
      <c r="IW644" s="26" t="s">
        <v>5685</v>
      </c>
      <c r="IX644" s="26"/>
      <c r="IY644" s="26" t="s">
        <v>252</v>
      </c>
      <c r="IZ644" s="26"/>
      <c r="JA644" s="26"/>
      <c r="JB644" s="26" t="s">
        <v>5686</v>
      </c>
      <c r="JC644" s="26"/>
      <c r="JD644" s="26"/>
      <c r="JE644" s="26"/>
      <c r="JF644" s="26"/>
      <c r="JG644" s="26"/>
      <c r="JH644" s="26"/>
      <c r="JI644" s="26" t="s">
        <v>4640</v>
      </c>
      <c r="JJ644" s="26"/>
      <c r="JK644" s="26"/>
      <c r="JL644" s="26"/>
      <c r="JM644" s="26"/>
      <c r="JN644" s="26"/>
      <c r="JO644" s="26"/>
      <c r="JP644" s="26"/>
      <c r="JQ644" s="26"/>
      <c r="JR644" s="26" t="s">
        <v>5687</v>
      </c>
      <c r="JS644" s="26"/>
      <c r="JT644" s="26"/>
      <c r="JU644" s="26"/>
      <c r="JV644" s="26" t="s">
        <v>5688</v>
      </c>
      <c r="JW644" s="26" t="s">
        <v>463</v>
      </c>
      <c r="JX644" s="26"/>
      <c r="JY644" s="26" t="s">
        <v>5689</v>
      </c>
      <c r="JZ644" s="26" t="s">
        <v>2812</v>
      </c>
      <c r="KA644" s="26"/>
      <c r="KB644" s="26"/>
      <c r="KC644" s="26"/>
      <c r="KD644" s="26"/>
      <c r="KE644" s="26"/>
      <c r="KF644" s="26"/>
      <c r="KG644" s="26"/>
      <c r="KH644" s="26"/>
      <c r="KI644" s="26" t="s">
        <v>5690</v>
      </c>
      <c r="KJ644" s="26"/>
      <c r="KK644" s="26"/>
      <c r="KL644" s="26"/>
      <c r="KM644" s="26" t="s">
        <v>5691</v>
      </c>
      <c r="KN644" s="26"/>
      <c r="KO644" s="26"/>
      <c r="KP644" s="26"/>
      <c r="KQ644" s="26"/>
      <c r="KR644" s="26"/>
      <c r="KS644" s="26"/>
      <c r="KT644" s="26" t="s">
        <v>5692</v>
      </c>
      <c r="KU644" s="26"/>
      <c r="KV644" s="26"/>
      <c r="KW644" s="26"/>
      <c r="KX644" s="26"/>
      <c r="KY644" s="26"/>
      <c r="KZ644" s="26" t="s">
        <v>5693</v>
      </c>
      <c r="LA644" s="26" t="s">
        <v>2712</v>
      </c>
      <c r="LB644" s="26" t="s">
        <v>5694</v>
      </c>
      <c r="LC644" s="26"/>
      <c r="LD644" s="26" t="s">
        <v>5695</v>
      </c>
      <c r="LE644" s="26" t="s">
        <v>5696</v>
      </c>
      <c r="LF644" s="26" t="s">
        <v>5697</v>
      </c>
      <c r="LG644" s="26" t="s">
        <v>1622</v>
      </c>
      <c r="LH644" s="26" t="s">
        <v>5698</v>
      </c>
      <c r="LI644" s="26" t="s">
        <v>1735</v>
      </c>
      <c r="LJ644" s="26" t="s">
        <v>5699</v>
      </c>
      <c r="LK644" s="26" t="s">
        <v>1992</v>
      </c>
      <c r="LL644" s="26" t="s">
        <v>3190</v>
      </c>
      <c r="LM644" s="26"/>
      <c r="LN644" s="26"/>
      <c r="LO644" s="26"/>
      <c r="LP644" s="26" t="s">
        <v>5700</v>
      </c>
      <c r="LQ644" s="26"/>
      <c r="LR644" s="26"/>
      <c r="LS644" s="26" t="s">
        <v>3418</v>
      </c>
      <c r="LT644" s="26" t="s">
        <v>5701</v>
      </c>
      <c r="LU644" s="26"/>
      <c r="LV644" s="26"/>
      <c r="LW644" s="26"/>
      <c r="LX644" s="26"/>
      <c r="LY644" s="26"/>
      <c r="LZ644" s="26"/>
      <c r="MA644" s="26"/>
      <c r="MB644" s="26"/>
      <c r="MC644" s="26"/>
      <c r="MD644" s="26"/>
      <c r="ME644" s="26"/>
      <c r="MF644" s="26"/>
      <c r="MG644" s="26"/>
      <c r="MH644" s="26"/>
      <c r="MI644" s="26"/>
      <c r="MJ644" s="26"/>
      <c r="MK644" s="26"/>
      <c r="ML644" s="26" t="s">
        <v>5702</v>
      </c>
      <c r="MM644" s="26" t="s">
        <v>5703</v>
      </c>
      <c r="MN644" s="26"/>
      <c r="MO644" s="26" t="s">
        <v>5704</v>
      </c>
      <c r="MP644" s="26"/>
      <c r="MQ644" s="26"/>
      <c r="MR644" s="26"/>
      <c r="MS644" s="26"/>
      <c r="MT644" s="26"/>
      <c r="MU644" s="26"/>
      <c r="MV644" s="26"/>
      <c r="MW644" s="26"/>
      <c r="MX644" s="26"/>
      <c r="MY644" s="26"/>
      <c r="MZ644" s="26"/>
      <c r="NA644" s="26"/>
      <c r="NB644" s="26"/>
      <c r="NC644" s="26"/>
      <c r="ND644" s="26"/>
      <c r="NE644" s="26"/>
      <c r="NF644" s="26"/>
      <c r="NG644" s="26"/>
      <c r="NH644" s="26"/>
      <c r="NI644" s="26"/>
      <c r="NJ644" s="26"/>
      <c r="NK644" s="26"/>
      <c r="NL644" s="26"/>
      <c r="NM644" s="26"/>
      <c r="NN644" s="26"/>
      <c r="NO644" s="26"/>
      <c r="NP644" s="26"/>
      <c r="NQ644" s="26"/>
      <c r="NR644" s="26"/>
      <c r="NS644" s="26"/>
      <c r="NT644" s="26"/>
      <c r="NU644" s="26"/>
      <c r="NV644" s="26"/>
      <c r="NW644" s="26"/>
      <c r="NX644" s="26" t="s">
        <v>5705</v>
      </c>
      <c r="NY644" s="26" t="s">
        <v>5706</v>
      </c>
      <c r="NZ644" s="26"/>
      <c r="OA644" s="26" t="s">
        <v>5707</v>
      </c>
      <c r="OB644" s="26"/>
      <c r="OC644" s="26" t="s">
        <v>5708</v>
      </c>
      <c r="OD644" s="26"/>
      <c r="OE644" s="26" t="s">
        <v>527</v>
      </c>
      <c r="OF644" s="26"/>
      <c r="OG644" s="26"/>
      <c r="OH644" s="26" t="s">
        <v>5709</v>
      </c>
      <c r="OI644" s="26" t="s">
        <v>5710</v>
      </c>
      <c r="OJ644" s="26"/>
      <c r="OK644" s="26"/>
      <c r="OL644" s="26" t="s">
        <v>3926</v>
      </c>
      <c r="OM644" s="26" t="s">
        <v>5711</v>
      </c>
      <c r="ON644" s="26"/>
      <c r="OO644" s="26"/>
      <c r="OP644" s="26"/>
      <c r="OQ644" s="26"/>
      <c r="OR644" s="26"/>
      <c r="OS644" s="26" t="s">
        <v>5712</v>
      </c>
      <c r="OT644" s="26" t="s">
        <v>5713</v>
      </c>
      <c r="OU644" s="26" t="s">
        <v>5714</v>
      </c>
      <c r="OV644" s="26"/>
      <c r="OW644" s="26" t="s">
        <v>5715</v>
      </c>
      <c r="OX644" s="26" t="s">
        <v>1834</v>
      </c>
      <c r="OY644" s="26"/>
      <c r="OZ644" s="26" t="s">
        <v>5716</v>
      </c>
      <c r="PA644" s="26"/>
      <c r="PB644" s="26" t="s">
        <v>327</v>
      </c>
      <c r="PC644" s="26"/>
      <c r="PD644" s="26"/>
      <c r="PE644" s="26"/>
      <c r="PF644" s="26" t="s">
        <v>5717</v>
      </c>
      <c r="PG644" s="26" t="s">
        <v>1620</v>
      </c>
      <c r="PH644" s="26" t="s">
        <v>1620</v>
      </c>
      <c r="PI644" s="26"/>
      <c r="PJ644" s="26"/>
      <c r="PK644" s="26"/>
      <c r="PL644" s="26" t="s">
        <v>5718</v>
      </c>
      <c r="PM644" s="26"/>
      <c r="PN644" s="26" t="s">
        <v>3071</v>
      </c>
      <c r="PO644" s="26" t="s">
        <v>1657</v>
      </c>
      <c r="PP644" s="26"/>
      <c r="PQ644" s="26"/>
      <c r="PR644" s="26"/>
      <c r="PS644" s="26"/>
      <c r="PT644" s="26"/>
      <c r="PU644" s="26"/>
      <c r="PV644" s="26"/>
      <c r="PW644" s="26" t="s">
        <v>349</v>
      </c>
      <c r="PX644" s="26"/>
      <c r="PY644" s="26"/>
      <c r="PZ644" s="26"/>
      <c r="QA644" s="26"/>
      <c r="QB644" s="26" t="s">
        <v>5719</v>
      </c>
      <c r="QC644" s="26" t="s">
        <v>2295</v>
      </c>
      <c r="QD644" s="26" t="s">
        <v>1734</v>
      </c>
      <c r="QE644" s="26" t="s">
        <v>5720</v>
      </c>
      <c r="QF644" s="26" t="s">
        <v>2127</v>
      </c>
      <c r="QG644" s="26"/>
      <c r="QH644" s="26"/>
      <c r="QI644" s="26"/>
      <c r="QJ644" s="26"/>
      <c r="QK644" s="26"/>
      <c r="QL644" s="26"/>
      <c r="QM644" s="26"/>
      <c r="QN644" s="26"/>
      <c r="QO644" s="26"/>
      <c r="QP644" s="26"/>
      <c r="QQ644" s="26" t="s">
        <v>5721</v>
      </c>
      <c r="QR644" s="26" t="s">
        <v>3449</v>
      </c>
      <c r="QS644" s="26"/>
      <c r="QT644" s="26"/>
      <c r="QU644" s="26"/>
      <c r="QV644" s="26" t="s">
        <v>5722</v>
      </c>
      <c r="QW644" s="26"/>
      <c r="QX644" s="26" t="s">
        <v>5723</v>
      </c>
      <c r="QY644" s="26"/>
      <c r="QZ644" s="26"/>
      <c r="RA644" s="26" t="s">
        <v>5724</v>
      </c>
      <c r="RB644" s="26"/>
      <c r="RC644" s="26"/>
      <c r="RD644" s="26"/>
      <c r="RE644" s="26"/>
      <c r="RF644" s="26"/>
      <c r="RG644" s="26"/>
      <c r="RH644" s="26"/>
      <c r="RI644" s="26" t="s">
        <v>4150</v>
      </c>
      <c r="RJ644" s="26"/>
      <c r="RK644" s="26"/>
      <c r="RL644" s="26"/>
      <c r="RM644" s="26"/>
      <c r="RN644" s="26"/>
      <c r="RO644" s="26" t="s">
        <v>4115</v>
      </c>
      <c r="RP644" s="26"/>
      <c r="RQ644" s="26" t="s">
        <v>5725</v>
      </c>
      <c r="RR644" s="26"/>
      <c r="RS644" s="26"/>
      <c r="RT644" s="26"/>
      <c r="RU644" s="26"/>
      <c r="RV644" s="26"/>
      <c r="RW644" s="26"/>
      <c r="RX644" s="26"/>
      <c r="RY644" s="26"/>
      <c r="RZ644" s="26"/>
      <c r="SA644" s="26" t="s">
        <v>5726</v>
      </c>
      <c r="SB644" s="26"/>
      <c r="SC644" s="26"/>
      <c r="SD644" s="26"/>
      <c r="SE644" s="26" t="s">
        <v>5727</v>
      </c>
      <c r="SF644" s="26"/>
      <c r="SG644" s="26"/>
      <c r="SH644" s="26"/>
      <c r="SI644" s="26"/>
      <c r="SJ644" s="26"/>
      <c r="SK644" s="26"/>
      <c r="SL644" s="26" t="s">
        <v>5728</v>
      </c>
      <c r="SM644" s="26"/>
      <c r="SN644" s="26"/>
      <c r="SO644" s="26"/>
      <c r="SP644" s="26"/>
      <c r="SQ644" s="26" t="s">
        <v>5729</v>
      </c>
      <c r="SR644" s="26"/>
      <c r="SS644" s="26"/>
      <c r="ST644" s="26"/>
      <c r="SU644" s="26"/>
      <c r="SV644" s="26"/>
      <c r="SW644" s="26"/>
      <c r="SX644" s="26"/>
      <c r="SY644" s="26"/>
      <c r="SZ644" s="26"/>
      <c r="TA644" s="26"/>
      <c r="TB644" s="26"/>
      <c r="TC644" s="26"/>
      <c r="TD644" s="26"/>
      <c r="TE644" s="26" t="s">
        <v>5730</v>
      </c>
      <c r="TF644" s="26"/>
      <c r="TG644" s="26"/>
      <c r="TH644" s="26"/>
      <c r="TI644" s="26"/>
      <c r="TJ644" s="26"/>
      <c r="TK644" s="26" t="s">
        <v>5731</v>
      </c>
      <c r="TL644" s="26" t="s">
        <v>5732</v>
      </c>
      <c r="TM644" s="26"/>
      <c r="TN644" s="26"/>
      <c r="TO644" s="26"/>
      <c r="TP644" s="26" t="s">
        <v>5733</v>
      </c>
      <c r="TQ644" s="26"/>
      <c r="TR644" s="26" t="s">
        <v>5734</v>
      </c>
      <c r="TS644" s="26"/>
      <c r="TT644" s="26"/>
      <c r="TU644" s="26"/>
      <c r="TV644" s="26"/>
      <c r="TW644" s="26" t="s">
        <v>5735</v>
      </c>
      <c r="TX644" s="26"/>
      <c r="TY644" s="26"/>
      <c r="TZ644" s="26"/>
      <c r="UA644" s="26"/>
      <c r="UB644" s="26"/>
      <c r="UC644" s="26"/>
      <c r="UD644" s="26" t="s">
        <v>5736</v>
      </c>
      <c r="UE644" s="26"/>
      <c r="UF644" s="26"/>
      <c r="UG644" s="26"/>
      <c r="UH644" s="26"/>
      <c r="UI644" s="26" t="s">
        <v>5737</v>
      </c>
      <c r="UJ644" s="26"/>
      <c r="UK644" s="26"/>
      <c r="UL644" s="26" t="s">
        <v>4711</v>
      </c>
      <c r="UM644" s="26"/>
      <c r="UN644" s="26"/>
      <c r="UO644" s="26"/>
      <c r="UP644" s="26"/>
      <c r="UQ644" s="26"/>
      <c r="UR644" s="26"/>
      <c r="US644" s="26" t="s">
        <v>5738</v>
      </c>
      <c r="UT644" s="26" t="s">
        <v>5739</v>
      </c>
      <c r="UU644" s="26"/>
      <c r="UV644" s="26"/>
      <c r="UW644" s="26"/>
      <c r="UX644" s="26"/>
      <c r="UY644" s="26" t="s">
        <v>5740</v>
      </c>
      <c r="UZ644" s="26"/>
      <c r="VA644" s="26"/>
      <c r="VB644" s="26"/>
      <c r="VC644" s="26"/>
      <c r="VD644" s="26"/>
      <c r="VE644" s="26"/>
      <c r="VF644" s="26"/>
      <c r="VG644" s="26"/>
      <c r="VH644" s="26"/>
      <c r="VI644" s="26"/>
      <c r="VJ644" s="26" t="s">
        <v>5741</v>
      </c>
      <c r="VK644" s="26"/>
      <c r="VL644" s="26"/>
      <c r="VM644" s="26"/>
      <c r="VN644" s="26"/>
      <c r="VO644" s="26"/>
      <c r="VP644" s="26"/>
      <c r="VQ644" s="26"/>
      <c r="VR644" s="26"/>
      <c r="VS644" s="26"/>
      <c r="VT644" s="26"/>
      <c r="VU644" s="26"/>
      <c r="VV644" s="26"/>
      <c r="VW644" s="26"/>
      <c r="VX644" s="26"/>
      <c r="VY644" s="26"/>
      <c r="VZ644" s="26"/>
      <c r="WA644" s="26"/>
      <c r="WB644" s="26"/>
      <c r="WC644" s="26"/>
      <c r="WD644" s="26"/>
      <c r="WE644" s="26"/>
      <c r="WF644" s="26"/>
      <c r="WG644" s="26"/>
      <c r="WH644" s="26" t="s">
        <v>5742</v>
      </c>
      <c r="WI644" s="26"/>
      <c r="WJ644" s="26"/>
      <c r="WK644" s="26"/>
    </row>
    <row r="645" spans="1:609" x14ac:dyDescent="0.25">
      <c r="A645" s="26"/>
      <c r="B645" s="26"/>
      <c r="C645" s="26"/>
      <c r="D645" s="26"/>
      <c r="E645" s="26"/>
      <c r="F645" s="26"/>
      <c r="G645" s="26" t="s">
        <v>5743</v>
      </c>
      <c r="H645" s="26"/>
      <c r="I645" s="26"/>
      <c r="J645" s="26"/>
      <c r="K645" s="26" t="s">
        <v>424</v>
      </c>
      <c r="L645" s="26"/>
      <c r="M645" s="26"/>
      <c r="N645" s="26" t="s">
        <v>4379</v>
      </c>
      <c r="O645" s="26"/>
      <c r="P645" s="26"/>
      <c r="Q645" s="26"/>
      <c r="R645" s="26"/>
      <c r="S645" s="26" t="s">
        <v>5744</v>
      </c>
      <c r="T645" s="26" t="s">
        <v>3463</v>
      </c>
      <c r="U645" s="26" t="s">
        <v>5745</v>
      </c>
      <c r="V645" s="26"/>
      <c r="W645" s="26"/>
      <c r="X645" s="26" t="s">
        <v>5746</v>
      </c>
      <c r="Y645" s="26"/>
      <c r="Z645" s="26"/>
      <c r="AA645" s="26" t="s">
        <v>248</v>
      </c>
      <c r="AB645" s="26"/>
      <c r="AC645" s="26"/>
      <c r="AD645" s="26" t="s">
        <v>5747</v>
      </c>
      <c r="AE645" s="26"/>
      <c r="AF645" s="26"/>
      <c r="AG645" s="26"/>
      <c r="AH645" s="26" t="s">
        <v>1446</v>
      </c>
      <c r="AI645" s="26"/>
      <c r="AJ645" s="26"/>
      <c r="AK645" s="26"/>
      <c r="AL645" s="26"/>
      <c r="AM645" s="26"/>
      <c r="AN645" s="26"/>
      <c r="AO645" s="26"/>
      <c r="AP645" s="26"/>
      <c r="AQ645" s="26"/>
      <c r="AR645" s="26"/>
      <c r="AS645" s="26"/>
      <c r="AT645" s="26"/>
      <c r="AU645" s="26"/>
      <c r="AV645" s="26" t="s">
        <v>5748</v>
      </c>
      <c r="AW645" s="26"/>
      <c r="AX645" s="26"/>
      <c r="AY645" s="26"/>
      <c r="AZ645" s="26"/>
      <c r="BA645" s="26"/>
      <c r="BB645" s="26"/>
      <c r="BC645" s="26"/>
      <c r="BD645" s="26"/>
      <c r="BE645" s="26" t="s">
        <v>5749</v>
      </c>
      <c r="BF645" s="26"/>
      <c r="BG645" s="26" t="s">
        <v>5750</v>
      </c>
      <c r="BH645" s="26"/>
      <c r="BI645" s="26"/>
      <c r="BJ645" s="26"/>
      <c r="BK645" s="26"/>
      <c r="BL645" s="26" t="s">
        <v>5751</v>
      </c>
      <c r="BM645" s="26" t="s">
        <v>2714</v>
      </c>
      <c r="BN645" s="26"/>
      <c r="BO645" s="26" t="s">
        <v>5752</v>
      </c>
      <c r="BP645" s="26"/>
      <c r="BQ645" s="26"/>
      <c r="BR645" s="26"/>
      <c r="BS645" s="26"/>
      <c r="BT645" s="26" t="s">
        <v>5753</v>
      </c>
      <c r="BU645" s="26"/>
      <c r="BV645" s="26"/>
      <c r="BW645" s="26"/>
      <c r="BX645" s="26" t="s">
        <v>343</v>
      </c>
      <c r="BY645" s="26" t="s">
        <v>5754</v>
      </c>
      <c r="BZ645" s="26"/>
      <c r="CA645" s="26"/>
      <c r="CB645" s="26"/>
      <c r="CC645" s="26" t="s">
        <v>5755</v>
      </c>
      <c r="CD645" s="26" t="s">
        <v>5756</v>
      </c>
      <c r="CE645" s="26" t="s">
        <v>3359</v>
      </c>
      <c r="CF645" s="26"/>
      <c r="CG645" s="26"/>
      <c r="CH645" s="26" t="s">
        <v>5580</v>
      </c>
      <c r="CI645" s="26"/>
      <c r="CJ645" s="26"/>
      <c r="CK645" s="26"/>
      <c r="CL645" s="26"/>
      <c r="CM645" s="26" t="s">
        <v>5757</v>
      </c>
      <c r="CN645" s="26" t="s">
        <v>5758</v>
      </c>
      <c r="CO645" s="26" t="s">
        <v>1913</v>
      </c>
      <c r="CP645" s="26" t="s">
        <v>5759</v>
      </c>
      <c r="CQ645" s="26" t="s">
        <v>5760</v>
      </c>
      <c r="CR645" s="26" t="s">
        <v>5761</v>
      </c>
      <c r="CS645" s="26" t="s">
        <v>5762</v>
      </c>
      <c r="CT645" s="26" t="s">
        <v>5763</v>
      </c>
      <c r="CU645" s="26" t="s">
        <v>3344</v>
      </c>
      <c r="CV645" s="26" t="s">
        <v>2292</v>
      </c>
      <c r="CW645" s="26" t="s">
        <v>261</v>
      </c>
      <c r="CX645" s="26" t="s">
        <v>3885</v>
      </c>
      <c r="CY645" s="26"/>
      <c r="CZ645" s="26"/>
      <c r="DA645" s="26" t="s">
        <v>5764</v>
      </c>
      <c r="DB645" s="26"/>
      <c r="DC645" s="26"/>
      <c r="DD645" s="26"/>
      <c r="DE645" s="26" t="s">
        <v>5765</v>
      </c>
      <c r="DF645" s="26"/>
      <c r="DG645" s="26" t="s">
        <v>1657</v>
      </c>
      <c r="DH645" s="26" t="s">
        <v>5766</v>
      </c>
      <c r="DI645" s="26" t="s">
        <v>5767</v>
      </c>
      <c r="DJ645" s="26"/>
      <c r="DK645" s="26"/>
      <c r="DL645" s="26"/>
      <c r="DM645" s="26" t="s">
        <v>5768</v>
      </c>
      <c r="DN645" s="26"/>
      <c r="DO645" s="26"/>
      <c r="DP645" s="26" t="s">
        <v>5769</v>
      </c>
      <c r="DQ645" s="26" t="s">
        <v>3446</v>
      </c>
      <c r="DR645" s="26"/>
      <c r="DS645" s="26" t="s">
        <v>5380</v>
      </c>
      <c r="DT645" s="26"/>
      <c r="DU645" s="26" t="s">
        <v>5770</v>
      </c>
      <c r="DV645" s="26"/>
      <c r="DW645" s="26" t="s">
        <v>5771</v>
      </c>
      <c r="DX645" s="26" t="s">
        <v>5772</v>
      </c>
      <c r="DY645" s="26" t="s">
        <v>5773</v>
      </c>
      <c r="DZ645" s="26" t="s">
        <v>5774</v>
      </c>
      <c r="EA645" s="26"/>
      <c r="EB645" s="26" t="s">
        <v>1653</v>
      </c>
      <c r="EC645" s="26" t="s">
        <v>5775</v>
      </c>
      <c r="ED645" s="26" t="s">
        <v>5776</v>
      </c>
      <c r="EE645" s="26" t="s">
        <v>5777</v>
      </c>
      <c r="EF645" s="26" t="s">
        <v>3178</v>
      </c>
      <c r="EG645" s="26" t="s">
        <v>2965</v>
      </c>
      <c r="EH645" s="26"/>
      <c r="EI645" s="26" t="s">
        <v>5778</v>
      </c>
      <c r="EJ645" s="26"/>
      <c r="EK645" s="26" t="s">
        <v>2051</v>
      </c>
      <c r="EL645" s="26" t="s">
        <v>3071</v>
      </c>
      <c r="EM645" s="26"/>
      <c r="EN645" s="26" t="s">
        <v>5779</v>
      </c>
      <c r="EO645" s="26" t="s">
        <v>5780</v>
      </c>
      <c r="EP645" s="26"/>
      <c r="EQ645" s="26"/>
      <c r="ER645" s="26"/>
      <c r="ES645" s="26"/>
      <c r="ET645" s="26"/>
      <c r="EU645" s="26"/>
      <c r="EV645" s="26"/>
      <c r="EW645" s="26"/>
      <c r="EX645" s="26"/>
      <c r="EY645" s="26"/>
      <c r="EZ645" s="26"/>
      <c r="FA645" s="26"/>
      <c r="FB645" s="26"/>
      <c r="FC645" s="26"/>
      <c r="FD645" s="26"/>
      <c r="FE645" s="26"/>
      <c r="FF645" s="26"/>
      <c r="FG645" s="26" t="s">
        <v>5781</v>
      </c>
      <c r="FH645" s="26"/>
      <c r="FI645" s="26"/>
      <c r="FJ645" s="26"/>
      <c r="FK645" s="26"/>
      <c r="FL645" s="26"/>
      <c r="FM645" s="26"/>
      <c r="FN645" s="26"/>
      <c r="FO645" s="26"/>
      <c r="FP645" s="26"/>
      <c r="FQ645" s="26"/>
      <c r="FR645" s="26" t="s">
        <v>5782</v>
      </c>
      <c r="FS645" s="26"/>
      <c r="FT645" s="26"/>
      <c r="FU645" s="26"/>
      <c r="FV645" s="26" t="s">
        <v>5783</v>
      </c>
      <c r="FW645" s="26"/>
      <c r="FX645" s="26"/>
      <c r="FY645" s="26"/>
      <c r="FZ645" s="26"/>
      <c r="GA645" s="26"/>
      <c r="GB645" s="26"/>
      <c r="GC645" s="26"/>
      <c r="GD645" s="26"/>
      <c r="GE645" s="26"/>
      <c r="GF645" s="26" t="s">
        <v>1696</v>
      </c>
      <c r="GG645" s="26"/>
      <c r="GH645" s="26" t="s">
        <v>5784</v>
      </c>
      <c r="GI645" s="26"/>
      <c r="GJ645" s="26" t="s">
        <v>5785</v>
      </c>
      <c r="GK645" s="26" t="s">
        <v>1735</v>
      </c>
      <c r="GL645" s="26"/>
      <c r="GM645" s="26"/>
      <c r="GN645" s="26"/>
      <c r="GO645" s="26" t="s">
        <v>1647</v>
      </c>
      <c r="GP645" s="26" t="s">
        <v>2393</v>
      </c>
      <c r="GQ645" s="26" t="s">
        <v>5786</v>
      </c>
      <c r="GR645" s="26"/>
      <c r="GS645" s="26"/>
      <c r="GT645" s="26"/>
      <c r="GU645" s="26"/>
      <c r="GV645" s="26"/>
      <c r="GW645" s="26" t="s">
        <v>5787</v>
      </c>
      <c r="GX645" s="26"/>
      <c r="GY645" s="26" t="s">
        <v>5788</v>
      </c>
      <c r="GZ645" s="26"/>
      <c r="HA645" s="26"/>
      <c r="HB645" s="26"/>
      <c r="HC645" s="26"/>
      <c r="HD645" s="26"/>
      <c r="HE645" s="26" t="s">
        <v>1696</v>
      </c>
      <c r="HF645" s="26"/>
      <c r="HG645" s="26"/>
      <c r="HH645" s="26"/>
      <c r="HI645" s="26"/>
      <c r="HJ645" s="26"/>
      <c r="HK645" s="26"/>
      <c r="HL645" s="26"/>
      <c r="HM645" s="26" t="s">
        <v>5789</v>
      </c>
      <c r="HN645" s="26"/>
      <c r="HO645" s="26"/>
      <c r="HP645" s="26" t="s">
        <v>5790</v>
      </c>
      <c r="HQ645" s="26"/>
      <c r="HR645" s="26"/>
      <c r="HS645" s="26"/>
      <c r="HT645" s="26"/>
      <c r="HU645" s="26" t="s">
        <v>2027</v>
      </c>
      <c r="HV645" s="26"/>
      <c r="HW645" s="26"/>
      <c r="HX645" s="26" t="s">
        <v>5791</v>
      </c>
      <c r="HY645" s="26" t="s">
        <v>5792</v>
      </c>
      <c r="HZ645" s="26"/>
      <c r="IA645" s="26"/>
      <c r="IB645" s="26"/>
      <c r="IC645" s="26"/>
      <c r="ID645" s="26"/>
      <c r="IE645" s="26"/>
      <c r="IF645" s="26"/>
      <c r="IG645" s="26"/>
      <c r="IH645" s="26"/>
      <c r="II645" s="26"/>
      <c r="IJ645" s="26"/>
      <c r="IK645" s="26" t="s">
        <v>5793</v>
      </c>
      <c r="IL645" s="26"/>
      <c r="IM645" s="26" t="s">
        <v>5794</v>
      </c>
      <c r="IN645" s="26"/>
      <c r="IO645" s="26"/>
      <c r="IP645" s="26"/>
      <c r="IQ645" s="26" t="s">
        <v>5795</v>
      </c>
      <c r="IR645" s="26"/>
      <c r="IS645" s="26"/>
      <c r="IT645" s="26"/>
      <c r="IU645" s="26"/>
      <c r="IV645" s="26" t="s">
        <v>5796</v>
      </c>
      <c r="IW645" s="26" t="s">
        <v>5797</v>
      </c>
      <c r="IX645" s="26"/>
      <c r="IY645" s="26" t="s">
        <v>5798</v>
      </c>
      <c r="IZ645" s="26"/>
      <c r="JA645" s="26"/>
      <c r="JB645" s="26" t="s">
        <v>5799</v>
      </c>
      <c r="JC645" s="26"/>
      <c r="JD645" s="26"/>
      <c r="JE645" s="26"/>
      <c r="JF645" s="26"/>
      <c r="JG645" s="26"/>
      <c r="JH645" s="26"/>
      <c r="JI645" s="26" t="s">
        <v>5800</v>
      </c>
      <c r="JJ645" s="26"/>
      <c r="JK645" s="26"/>
      <c r="JL645" s="26"/>
      <c r="JM645" s="26"/>
      <c r="JN645" s="26"/>
      <c r="JO645" s="26"/>
      <c r="JP645" s="26"/>
      <c r="JQ645" s="26"/>
      <c r="JR645" s="26" t="s">
        <v>5801</v>
      </c>
      <c r="JS645" s="26"/>
      <c r="JT645" s="26"/>
      <c r="JU645" s="26"/>
      <c r="JV645" s="26" t="s">
        <v>5802</v>
      </c>
      <c r="JW645" s="26" t="s">
        <v>5803</v>
      </c>
      <c r="JX645" s="26"/>
      <c r="JY645" s="26" t="s">
        <v>5804</v>
      </c>
      <c r="JZ645" s="26" t="s">
        <v>5467</v>
      </c>
      <c r="KA645" s="26"/>
      <c r="KB645" s="26"/>
      <c r="KC645" s="26"/>
      <c r="KD645" s="26"/>
      <c r="KE645" s="26"/>
      <c r="KF645" s="26"/>
      <c r="KG645" s="26"/>
      <c r="KH645" s="26"/>
      <c r="KI645" s="26" t="s">
        <v>5805</v>
      </c>
      <c r="KJ645" s="26"/>
      <c r="KK645" s="26"/>
      <c r="KL645" s="26"/>
      <c r="KM645" s="26" t="s">
        <v>5806</v>
      </c>
      <c r="KN645" s="26"/>
      <c r="KO645" s="26"/>
      <c r="KP645" s="26"/>
      <c r="KQ645" s="26"/>
      <c r="KR645" s="26"/>
      <c r="KS645" s="26"/>
      <c r="KT645" s="26" t="s">
        <v>5807</v>
      </c>
      <c r="KU645" s="26"/>
      <c r="KV645" s="26"/>
      <c r="KW645" s="26"/>
      <c r="KX645" s="26"/>
      <c r="KY645" s="26"/>
      <c r="KZ645" s="26" t="s">
        <v>5808</v>
      </c>
      <c r="LA645" s="26" t="s">
        <v>2644</v>
      </c>
      <c r="LB645" s="26" t="s">
        <v>5809</v>
      </c>
      <c r="LC645" s="26"/>
      <c r="LD645" s="26" t="s">
        <v>3463</v>
      </c>
      <c r="LE645" s="26" t="s">
        <v>5810</v>
      </c>
      <c r="LF645" s="26" t="s">
        <v>5811</v>
      </c>
      <c r="LG645" s="26" t="s">
        <v>5812</v>
      </c>
      <c r="LH645" s="26" t="s">
        <v>234</v>
      </c>
      <c r="LI645" s="26" t="s">
        <v>5813</v>
      </c>
      <c r="LJ645" s="26" t="s">
        <v>5814</v>
      </c>
      <c r="LK645" s="26" t="s">
        <v>5815</v>
      </c>
      <c r="LL645" s="26" t="s">
        <v>2047</v>
      </c>
      <c r="LM645" s="26"/>
      <c r="LN645" s="26"/>
      <c r="LO645" s="26"/>
      <c r="LP645" s="26" t="s">
        <v>5816</v>
      </c>
      <c r="LQ645" s="26"/>
      <c r="LR645" s="26"/>
      <c r="LS645" s="26" t="s">
        <v>5817</v>
      </c>
      <c r="LT645" s="26" t="s">
        <v>2644</v>
      </c>
      <c r="LU645" s="26"/>
      <c r="LV645" s="26"/>
      <c r="LW645" s="26"/>
      <c r="LX645" s="26"/>
      <c r="LY645" s="26"/>
      <c r="LZ645" s="26"/>
      <c r="MA645" s="26"/>
      <c r="MB645" s="26"/>
      <c r="MC645" s="26"/>
      <c r="MD645" s="26"/>
      <c r="ME645" s="26"/>
      <c r="MF645" s="26"/>
      <c r="MG645" s="26"/>
      <c r="MH645" s="26"/>
      <c r="MI645" s="26"/>
      <c r="MJ645" s="26"/>
      <c r="MK645" s="26"/>
      <c r="ML645" s="26" t="s">
        <v>5818</v>
      </c>
      <c r="MM645" s="26" t="s">
        <v>5819</v>
      </c>
      <c r="MN645" s="26"/>
      <c r="MO645" s="26" t="s">
        <v>5820</v>
      </c>
      <c r="MP645" s="26"/>
      <c r="MQ645" s="26"/>
      <c r="MR645" s="26"/>
      <c r="MS645" s="26"/>
      <c r="MT645" s="26"/>
      <c r="MU645" s="26"/>
      <c r="MV645" s="26"/>
      <c r="MW645" s="26"/>
      <c r="MX645" s="26"/>
      <c r="MY645" s="26"/>
      <c r="MZ645" s="26"/>
      <c r="NA645" s="26"/>
      <c r="NB645" s="26"/>
      <c r="NC645" s="26"/>
      <c r="ND645" s="26"/>
      <c r="NE645" s="26"/>
      <c r="NF645" s="26"/>
      <c r="NG645" s="26"/>
      <c r="NH645" s="26"/>
      <c r="NI645" s="26"/>
      <c r="NJ645" s="26"/>
      <c r="NK645" s="26"/>
      <c r="NL645" s="26"/>
      <c r="NM645" s="26"/>
      <c r="NN645" s="26"/>
      <c r="NO645" s="26"/>
      <c r="NP645" s="26"/>
      <c r="NQ645" s="26"/>
      <c r="NR645" s="26"/>
      <c r="NS645" s="26"/>
      <c r="NT645" s="26"/>
      <c r="NU645" s="26"/>
      <c r="NV645" s="26"/>
      <c r="NW645" s="26"/>
      <c r="NX645" s="26" t="s">
        <v>5821</v>
      </c>
      <c r="NY645" s="26" t="s">
        <v>2552</v>
      </c>
      <c r="NZ645" s="26"/>
      <c r="OA645" s="26" t="s">
        <v>5822</v>
      </c>
      <c r="OB645" s="26"/>
      <c r="OC645" s="26" t="s">
        <v>5823</v>
      </c>
      <c r="OD645" s="26"/>
      <c r="OE645" s="26" t="s">
        <v>5824</v>
      </c>
      <c r="OF645" s="26"/>
      <c r="OG645" s="26"/>
      <c r="OH645" s="26" t="s">
        <v>5825</v>
      </c>
      <c r="OI645" s="26" t="s">
        <v>5826</v>
      </c>
      <c r="OJ645" s="26"/>
      <c r="OK645" s="26"/>
      <c r="OL645" s="26" t="s">
        <v>5827</v>
      </c>
      <c r="OM645" s="26"/>
      <c r="ON645" s="26"/>
      <c r="OO645" s="26"/>
      <c r="OP645" s="26"/>
      <c r="OQ645" s="26"/>
      <c r="OR645" s="26"/>
      <c r="OS645" s="26" t="s">
        <v>5828</v>
      </c>
      <c r="OT645" s="26" t="s">
        <v>4735</v>
      </c>
      <c r="OU645" s="26" t="s">
        <v>582</v>
      </c>
      <c r="OV645" s="26"/>
      <c r="OW645" s="26" t="s">
        <v>5829</v>
      </c>
      <c r="OX645" s="26" t="s">
        <v>5830</v>
      </c>
      <c r="OY645" s="26"/>
      <c r="OZ645" s="26" t="s">
        <v>5831</v>
      </c>
      <c r="PA645" s="26"/>
      <c r="PB645" s="26" t="s">
        <v>5832</v>
      </c>
      <c r="PC645" s="26"/>
      <c r="PD645" s="26"/>
      <c r="PE645" s="26"/>
      <c r="PF645" s="26" t="s">
        <v>5833</v>
      </c>
      <c r="PG645" s="26" t="s">
        <v>5834</v>
      </c>
      <c r="PH645" s="26" t="s">
        <v>5835</v>
      </c>
      <c r="PI645" s="26"/>
      <c r="PJ645" s="26"/>
      <c r="PK645" s="26"/>
      <c r="PL645" s="26" t="s">
        <v>5836</v>
      </c>
      <c r="PM645" s="26"/>
      <c r="PN645" s="26"/>
      <c r="PO645" s="26" t="s">
        <v>2546</v>
      </c>
      <c r="PP645" s="26"/>
      <c r="PQ645" s="26"/>
      <c r="PR645" s="26"/>
      <c r="PS645" s="26"/>
      <c r="PT645" s="26"/>
      <c r="PU645" s="26"/>
      <c r="PV645" s="26"/>
      <c r="PW645" s="26" t="s">
        <v>1605</v>
      </c>
      <c r="PX645" s="26"/>
      <c r="PY645" s="26"/>
      <c r="PZ645" s="26"/>
      <c r="QA645" s="26"/>
      <c r="QB645" s="26" t="s">
        <v>5837</v>
      </c>
      <c r="QC645" s="26" t="s">
        <v>5838</v>
      </c>
      <c r="QD645" s="26" t="s">
        <v>4888</v>
      </c>
      <c r="QE645" s="26" t="s">
        <v>5839</v>
      </c>
      <c r="QF645" s="26" t="s">
        <v>5840</v>
      </c>
      <c r="QG645" s="26"/>
      <c r="QH645" s="26"/>
      <c r="QI645" s="26"/>
      <c r="QJ645" s="26"/>
      <c r="QK645" s="26"/>
      <c r="QL645" s="26"/>
      <c r="QM645" s="26"/>
      <c r="QN645" s="26"/>
      <c r="QO645" s="26"/>
      <c r="QP645" s="26"/>
      <c r="QQ645" s="26" t="s">
        <v>5841</v>
      </c>
      <c r="QR645" s="26" t="s">
        <v>1653</v>
      </c>
      <c r="QS645" s="26"/>
      <c r="QT645" s="26"/>
      <c r="QU645" s="26"/>
      <c r="QV645" s="26" t="s">
        <v>2761</v>
      </c>
      <c r="QW645" s="26"/>
      <c r="QX645" s="26" t="s">
        <v>1620</v>
      </c>
      <c r="QY645" s="26"/>
      <c r="QZ645" s="26"/>
      <c r="RA645" s="26" t="s">
        <v>5842</v>
      </c>
      <c r="RB645" s="26"/>
      <c r="RC645" s="26"/>
      <c r="RD645" s="26"/>
      <c r="RE645" s="26"/>
      <c r="RF645" s="26"/>
      <c r="RG645" s="26"/>
      <c r="RH645" s="26"/>
      <c r="RI645" s="26" t="s">
        <v>5843</v>
      </c>
      <c r="RJ645" s="26"/>
      <c r="RK645" s="26"/>
      <c r="RL645" s="26"/>
      <c r="RM645" s="26"/>
      <c r="RN645" s="26"/>
      <c r="RO645" s="26" t="s">
        <v>325</v>
      </c>
      <c r="RP645" s="26"/>
      <c r="RQ645" s="26" t="s">
        <v>5844</v>
      </c>
      <c r="RR645" s="26"/>
      <c r="RS645" s="26"/>
      <c r="RT645" s="26"/>
      <c r="RU645" s="26"/>
      <c r="RV645" s="26"/>
      <c r="RW645" s="26"/>
      <c r="RX645" s="26"/>
      <c r="RY645" s="26"/>
      <c r="RZ645" s="26"/>
      <c r="SA645" s="26" t="s">
        <v>5845</v>
      </c>
      <c r="SB645" s="26"/>
      <c r="SC645" s="26"/>
      <c r="SD645" s="26"/>
      <c r="SE645" s="26" t="s">
        <v>5846</v>
      </c>
      <c r="SF645" s="26"/>
      <c r="SG645" s="26"/>
      <c r="SH645" s="26"/>
      <c r="SI645" s="26"/>
      <c r="SJ645" s="26"/>
      <c r="SK645" s="26"/>
      <c r="SL645" s="26" t="s">
        <v>4003</v>
      </c>
      <c r="SM645" s="26"/>
      <c r="SN645" s="26"/>
      <c r="SO645" s="26"/>
      <c r="SP645" s="26"/>
      <c r="SQ645" s="26" t="s">
        <v>1467</v>
      </c>
      <c r="SR645" s="26"/>
      <c r="SS645" s="26"/>
      <c r="ST645" s="26"/>
      <c r="SU645" s="26"/>
      <c r="SV645" s="26"/>
      <c r="SW645" s="26"/>
      <c r="SX645" s="26"/>
      <c r="SY645" s="26"/>
      <c r="SZ645" s="26"/>
      <c r="TA645" s="26"/>
      <c r="TB645" s="26"/>
      <c r="TC645" s="26"/>
      <c r="TD645" s="26"/>
      <c r="TE645" s="26" t="s">
        <v>5847</v>
      </c>
      <c r="TF645" s="26"/>
      <c r="TG645" s="26"/>
      <c r="TH645" s="26"/>
      <c r="TI645" s="26"/>
      <c r="TJ645" s="26"/>
      <c r="TK645" s="26" t="s">
        <v>2378</v>
      </c>
      <c r="TL645" s="26"/>
      <c r="TM645" s="26"/>
      <c r="TN645" s="26"/>
      <c r="TO645" s="26"/>
      <c r="TP645" s="26" t="s">
        <v>5848</v>
      </c>
      <c r="TQ645" s="26"/>
      <c r="TR645" s="26" t="s">
        <v>5849</v>
      </c>
      <c r="TS645" s="26"/>
      <c r="TT645" s="26"/>
      <c r="TU645" s="26"/>
      <c r="TV645" s="26"/>
      <c r="TW645" s="26" t="s">
        <v>5850</v>
      </c>
      <c r="TX645" s="26"/>
      <c r="TY645" s="26"/>
      <c r="TZ645" s="26"/>
      <c r="UA645" s="26"/>
      <c r="UB645" s="26"/>
      <c r="UC645" s="26"/>
      <c r="UD645" s="26" t="s">
        <v>1459</v>
      </c>
      <c r="UE645" s="26"/>
      <c r="UF645" s="26"/>
      <c r="UG645" s="26"/>
      <c r="UH645" s="26"/>
      <c r="UI645" s="26" t="s">
        <v>5851</v>
      </c>
      <c r="UJ645" s="26"/>
      <c r="UK645" s="26"/>
      <c r="UL645" s="26" t="s">
        <v>5852</v>
      </c>
      <c r="UM645" s="26"/>
      <c r="UN645" s="26"/>
      <c r="UO645" s="26"/>
      <c r="UP645" s="26"/>
      <c r="UQ645" s="26"/>
      <c r="UR645" s="26"/>
      <c r="US645" s="26" t="s">
        <v>5161</v>
      </c>
      <c r="UT645" s="26" t="s">
        <v>5853</v>
      </c>
      <c r="UU645" s="26"/>
      <c r="UV645" s="26"/>
      <c r="UW645" s="26"/>
      <c r="UX645" s="26"/>
      <c r="UY645" s="26" t="s">
        <v>5854</v>
      </c>
      <c r="UZ645" s="26"/>
      <c r="VA645" s="26"/>
      <c r="VB645" s="26"/>
      <c r="VC645" s="26"/>
      <c r="VD645" s="26"/>
      <c r="VE645" s="26"/>
      <c r="VF645" s="26"/>
      <c r="VG645" s="26"/>
      <c r="VH645" s="26"/>
      <c r="VI645" s="26"/>
      <c r="VJ645" s="26" t="s">
        <v>5855</v>
      </c>
      <c r="VK645" s="26"/>
      <c r="VL645" s="26"/>
      <c r="VM645" s="26"/>
      <c r="VN645" s="26"/>
      <c r="VO645" s="26"/>
      <c r="VP645" s="26"/>
      <c r="VQ645" s="26"/>
      <c r="VR645" s="26"/>
      <c r="VS645" s="26"/>
      <c r="VT645" s="26"/>
      <c r="VU645" s="26"/>
      <c r="VV645" s="26"/>
      <c r="VW645" s="26"/>
      <c r="VX645" s="26"/>
      <c r="VY645" s="26"/>
      <c r="VZ645" s="26"/>
      <c r="WA645" s="26"/>
      <c r="WB645" s="26"/>
      <c r="WC645" s="26"/>
      <c r="WD645" s="26"/>
      <c r="WE645" s="26"/>
      <c r="WF645" s="26"/>
      <c r="WG645" s="26"/>
      <c r="WH645" s="26" t="s">
        <v>5856</v>
      </c>
      <c r="WI645" s="26"/>
      <c r="WJ645" s="26"/>
      <c r="WK645" s="26"/>
    </row>
    <row r="646" spans="1:609" x14ac:dyDescent="0.25">
      <c r="A646" s="26"/>
      <c r="B646" s="26"/>
      <c r="C646" s="26"/>
      <c r="D646" s="26"/>
      <c r="E646" s="26"/>
      <c r="F646" s="26"/>
      <c r="G646" s="26" t="s">
        <v>1459</v>
      </c>
      <c r="H646" s="26"/>
      <c r="I646" s="26"/>
      <c r="J646" s="26"/>
      <c r="K646" s="26" t="s">
        <v>5857</v>
      </c>
      <c r="L646" s="26"/>
      <c r="M646" s="26"/>
      <c r="N646" s="26" t="s">
        <v>5858</v>
      </c>
      <c r="O646" s="26"/>
      <c r="P646" s="26"/>
      <c r="Q646" s="26"/>
      <c r="R646" s="26"/>
      <c r="S646" s="26" t="s">
        <v>5859</v>
      </c>
      <c r="T646" s="26" t="s">
        <v>3384</v>
      </c>
      <c r="U646" s="26" t="s">
        <v>5860</v>
      </c>
      <c r="V646" s="26"/>
      <c r="W646" s="26"/>
      <c r="X646" s="26" t="s">
        <v>5861</v>
      </c>
      <c r="Y646" s="26"/>
      <c r="Z646" s="26"/>
      <c r="AA646" s="26" t="s">
        <v>5862</v>
      </c>
      <c r="AB646" s="26"/>
      <c r="AC646" s="26"/>
      <c r="AD646" s="26" t="s">
        <v>367</v>
      </c>
      <c r="AE646" s="26"/>
      <c r="AF646" s="26"/>
      <c r="AG646" s="26"/>
      <c r="AH646" s="26" t="s">
        <v>5863</v>
      </c>
      <c r="AI646" s="26"/>
      <c r="AJ646" s="26"/>
      <c r="AK646" s="26"/>
      <c r="AL646" s="26"/>
      <c r="AM646" s="26"/>
      <c r="AN646" s="26"/>
      <c r="AO646" s="26"/>
      <c r="AP646" s="26"/>
      <c r="AQ646" s="26"/>
      <c r="AR646" s="26"/>
      <c r="AS646" s="26"/>
      <c r="AT646" s="26"/>
      <c r="AU646" s="26"/>
      <c r="AV646" s="26" t="s">
        <v>3418</v>
      </c>
      <c r="AW646" s="26"/>
      <c r="AX646" s="26"/>
      <c r="AY646" s="26"/>
      <c r="AZ646" s="26"/>
      <c r="BA646" s="26"/>
      <c r="BB646" s="26"/>
      <c r="BC646" s="26"/>
      <c r="BD646" s="26"/>
      <c r="BE646" s="26" t="s">
        <v>5864</v>
      </c>
      <c r="BF646" s="26"/>
      <c r="BG646" s="26" t="s">
        <v>5865</v>
      </c>
      <c r="BH646" s="26"/>
      <c r="BI646" s="26"/>
      <c r="BJ646" s="26"/>
      <c r="BK646" s="26"/>
      <c r="BL646" s="26" t="s">
        <v>2532</v>
      </c>
      <c r="BM646" s="26" t="s">
        <v>5866</v>
      </c>
      <c r="BN646" s="26"/>
      <c r="BO646" s="26" t="s">
        <v>5867</v>
      </c>
      <c r="BP646" s="26"/>
      <c r="BQ646" s="26"/>
      <c r="BR646" s="26"/>
      <c r="BS646" s="26"/>
      <c r="BT646" s="26" t="s">
        <v>1817</v>
      </c>
      <c r="BU646" s="26"/>
      <c r="BV646" s="26"/>
      <c r="BW646" s="26"/>
      <c r="BX646" s="26" t="s">
        <v>5868</v>
      </c>
      <c r="BY646" s="26" t="s">
        <v>5869</v>
      </c>
      <c r="BZ646" s="26"/>
      <c r="CA646" s="26"/>
      <c r="CB646" s="26"/>
      <c r="CC646" s="26" t="s">
        <v>4106</v>
      </c>
      <c r="CD646" s="26" t="s">
        <v>5870</v>
      </c>
      <c r="CE646" s="26" t="s">
        <v>5871</v>
      </c>
      <c r="CF646" s="26"/>
      <c r="CG646" s="26"/>
      <c r="CH646" s="26" t="s">
        <v>3885</v>
      </c>
      <c r="CI646" s="26"/>
      <c r="CJ646" s="26"/>
      <c r="CK646" s="26"/>
      <c r="CL646" s="26"/>
      <c r="CM646" s="26" t="s">
        <v>4192</v>
      </c>
      <c r="CN646" s="26" t="s">
        <v>5872</v>
      </c>
      <c r="CO646" s="26" t="s">
        <v>5873</v>
      </c>
      <c r="CP646" s="26" t="s">
        <v>5874</v>
      </c>
      <c r="CQ646" s="26" t="s">
        <v>5875</v>
      </c>
      <c r="CR646" s="26" t="s">
        <v>5876</v>
      </c>
      <c r="CS646" s="26" t="s">
        <v>5877</v>
      </c>
      <c r="CT646" s="26" t="s">
        <v>5878</v>
      </c>
      <c r="CU646" s="26" t="s">
        <v>5879</v>
      </c>
      <c r="CV646" s="26" t="s">
        <v>5880</v>
      </c>
      <c r="CW646" s="26" t="s">
        <v>3738</v>
      </c>
      <c r="CX646" s="26" t="s">
        <v>3371</v>
      </c>
      <c r="CY646" s="26"/>
      <c r="CZ646" s="26"/>
      <c r="DA646" s="26" t="s">
        <v>5881</v>
      </c>
      <c r="DB646" s="26"/>
      <c r="DC646" s="26"/>
      <c r="DD646" s="26"/>
      <c r="DE646" s="26" t="s">
        <v>2897</v>
      </c>
      <c r="DF646" s="26"/>
      <c r="DG646" s="26" t="s">
        <v>5882</v>
      </c>
      <c r="DH646" s="26" t="s">
        <v>2644</v>
      </c>
      <c r="DI646" s="26" t="s">
        <v>234</v>
      </c>
      <c r="DJ646" s="26"/>
      <c r="DK646" s="26"/>
      <c r="DL646" s="26"/>
      <c r="DM646" s="26" t="s">
        <v>5883</v>
      </c>
      <c r="DN646" s="26"/>
      <c r="DO646" s="26"/>
      <c r="DP646" s="26" t="s">
        <v>2470</v>
      </c>
      <c r="DQ646" s="26" t="s">
        <v>5884</v>
      </c>
      <c r="DR646" s="26"/>
      <c r="DS646" s="26" t="s">
        <v>5885</v>
      </c>
      <c r="DT646" s="26"/>
      <c r="DU646" s="26" t="s">
        <v>5886</v>
      </c>
      <c r="DV646" s="26"/>
      <c r="DW646" s="26" t="s">
        <v>5887</v>
      </c>
      <c r="DX646" s="26" t="s">
        <v>3178</v>
      </c>
      <c r="DY646" s="26" t="s">
        <v>1992</v>
      </c>
      <c r="DZ646" s="26" t="s">
        <v>5888</v>
      </c>
      <c r="EA646" s="26"/>
      <c r="EB646" s="26" t="s">
        <v>2051</v>
      </c>
      <c r="EC646" s="26" t="s">
        <v>5889</v>
      </c>
      <c r="ED646" s="26" t="s">
        <v>3827</v>
      </c>
      <c r="EE646" s="26" t="s">
        <v>5890</v>
      </c>
      <c r="EF646" s="26" t="s">
        <v>5891</v>
      </c>
      <c r="EG646" s="26" t="s">
        <v>5892</v>
      </c>
      <c r="EH646" s="26"/>
      <c r="EI646" s="26" t="s">
        <v>5161</v>
      </c>
      <c r="EJ646" s="26"/>
      <c r="EK646" s="26" t="s">
        <v>5893</v>
      </c>
      <c r="EL646" s="26" t="s">
        <v>5894</v>
      </c>
      <c r="EM646" s="26"/>
      <c r="EN646" s="26" t="s">
        <v>5895</v>
      </c>
      <c r="EO646" s="26" t="s">
        <v>5896</v>
      </c>
      <c r="EP646" s="26"/>
      <c r="EQ646" s="26"/>
      <c r="ER646" s="26"/>
      <c r="ES646" s="26"/>
      <c r="ET646" s="26"/>
      <c r="EU646" s="26"/>
      <c r="EV646" s="26"/>
      <c r="EW646" s="26"/>
      <c r="EX646" s="26"/>
      <c r="EY646" s="26"/>
      <c r="EZ646" s="26"/>
      <c r="FA646" s="26"/>
      <c r="FB646" s="26"/>
      <c r="FC646" s="26"/>
      <c r="FD646" s="26"/>
      <c r="FE646" s="26"/>
      <c r="FF646" s="26"/>
      <c r="FG646" s="26" t="s">
        <v>5897</v>
      </c>
      <c r="FH646" s="26"/>
      <c r="FI646" s="26"/>
      <c r="FJ646" s="26"/>
      <c r="FK646" s="26"/>
      <c r="FL646" s="26"/>
      <c r="FM646" s="26"/>
      <c r="FN646" s="26"/>
      <c r="FO646" s="26"/>
      <c r="FP646" s="26"/>
      <c r="FQ646" s="26"/>
      <c r="FR646" s="26" t="s">
        <v>5198</v>
      </c>
      <c r="FS646" s="26"/>
      <c r="FT646" s="26"/>
      <c r="FU646" s="26"/>
      <c r="FV646" s="26" t="s">
        <v>1533</v>
      </c>
      <c r="FW646" s="26"/>
      <c r="FX646" s="26"/>
      <c r="FY646" s="26"/>
      <c r="FZ646" s="26"/>
      <c r="GA646" s="26"/>
      <c r="GB646" s="26"/>
      <c r="GC646" s="26"/>
      <c r="GD646" s="26"/>
      <c r="GE646" s="26"/>
      <c r="GF646" s="26" t="s">
        <v>1817</v>
      </c>
      <c r="GG646" s="26"/>
      <c r="GH646" s="26" t="s">
        <v>5898</v>
      </c>
      <c r="GI646" s="26"/>
      <c r="GJ646" s="26" t="s">
        <v>5899</v>
      </c>
      <c r="GK646" s="26" t="s">
        <v>5900</v>
      </c>
      <c r="GL646" s="26"/>
      <c r="GM646" s="26"/>
      <c r="GN646" s="26"/>
      <c r="GO646" s="26" t="s">
        <v>5901</v>
      </c>
      <c r="GP646" s="26" t="s">
        <v>5902</v>
      </c>
      <c r="GQ646" s="26" t="s">
        <v>4338</v>
      </c>
      <c r="GR646" s="26"/>
      <c r="GS646" s="26"/>
      <c r="GT646" s="26"/>
      <c r="GU646" s="26"/>
      <c r="GV646" s="26"/>
      <c r="GW646" s="26" t="s">
        <v>323</v>
      </c>
      <c r="GX646" s="26"/>
      <c r="GY646" s="26" t="s">
        <v>1533</v>
      </c>
      <c r="GZ646" s="26"/>
      <c r="HA646" s="26"/>
      <c r="HB646" s="26"/>
      <c r="HC646" s="26"/>
      <c r="HD646" s="26"/>
      <c r="HE646" s="26" t="s">
        <v>1548</v>
      </c>
      <c r="HF646" s="26"/>
      <c r="HG646" s="26"/>
      <c r="HH646" s="26"/>
      <c r="HI646" s="26"/>
      <c r="HJ646" s="26"/>
      <c r="HK646" s="26"/>
      <c r="HL646" s="26"/>
      <c r="HM646" s="26" t="s">
        <v>5903</v>
      </c>
      <c r="HN646" s="26"/>
      <c r="HO646" s="26"/>
      <c r="HP646" s="26" t="s">
        <v>2393</v>
      </c>
      <c r="HQ646" s="26"/>
      <c r="HR646" s="26"/>
      <c r="HS646" s="26"/>
      <c r="HT646" s="26"/>
      <c r="HU646" s="26" t="s">
        <v>5904</v>
      </c>
      <c r="HV646" s="26"/>
      <c r="HW646" s="26"/>
      <c r="HX646" s="26" t="s">
        <v>5905</v>
      </c>
      <c r="HY646" s="26" t="s">
        <v>1565</v>
      </c>
      <c r="HZ646" s="26"/>
      <c r="IA646" s="26"/>
      <c r="IB646" s="26"/>
      <c r="IC646" s="26"/>
      <c r="ID646" s="26"/>
      <c r="IE646" s="26"/>
      <c r="IF646" s="26"/>
      <c r="IG646" s="26"/>
      <c r="IH646" s="26"/>
      <c r="II646" s="26"/>
      <c r="IJ646" s="26"/>
      <c r="IK646" s="26" t="s">
        <v>5906</v>
      </c>
      <c r="IL646" s="26"/>
      <c r="IM646" s="26" t="s">
        <v>5907</v>
      </c>
      <c r="IN646" s="26"/>
      <c r="IO646" s="26"/>
      <c r="IP646" s="26"/>
      <c r="IQ646" s="26" t="s">
        <v>5908</v>
      </c>
      <c r="IR646" s="26"/>
      <c r="IS646" s="26"/>
      <c r="IT646" s="26"/>
      <c r="IU646" s="26"/>
      <c r="IV646" s="26" t="s">
        <v>5909</v>
      </c>
      <c r="IW646" s="26" t="s">
        <v>5910</v>
      </c>
      <c r="IX646" s="26"/>
      <c r="IY646" s="26" t="s">
        <v>5911</v>
      </c>
      <c r="IZ646" s="26"/>
      <c r="JA646" s="26"/>
      <c r="JB646" s="26" t="s">
        <v>5912</v>
      </c>
      <c r="JC646" s="26"/>
      <c r="JD646" s="26"/>
      <c r="JE646" s="26"/>
      <c r="JF646" s="26"/>
      <c r="JG646" s="26"/>
      <c r="JH646" s="26"/>
      <c r="JI646" s="26" t="s">
        <v>5913</v>
      </c>
      <c r="JJ646" s="26"/>
      <c r="JK646" s="26"/>
      <c r="JL646" s="26"/>
      <c r="JM646" s="26"/>
      <c r="JN646" s="26"/>
      <c r="JO646" s="26"/>
      <c r="JP646" s="26"/>
      <c r="JQ646" s="26"/>
      <c r="JR646" s="26" t="s">
        <v>5914</v>
      </c>
      <c r="JS646" s="26"/>
      <c r="JT646" s="26"/>
      <c r="JU646" s="26"/>
      <c r="JV646" s="26" t="s">
        <v>1579</v>
      </c>
      <c r="JW646" s="26" t="s">
        <v>220</v>
      </c>
      <c r="JX646" s="26"/>
      <c r="JY646" s="26" t="s">
        <v>5647</v>
      </c>
      <c r="JZ646" s="26" t="s">
        <v>5915</v>
      </c>
      <c r="KA646" s="26"/>
      <c r="KB646" s="26"/>
      <c r="KC646" s="26"/>
      <c r="KD646" s="26"/>
      <c r="KE646" s="26"/>
      <c r="KF646" s="26"/>
      <c r="KG646" s="26"/>
      <c r="KH646" s="26"/>
      <c r="KI646" s="26" t="s">
        <v>5461</v>
      </c>
      <c r="KJ646" s="26"/>
      <c r="KK646" s="26"/>
      <c r="KL646" s="26"/>
      <c r="KM646" s="26" t="s">
        <v>5916</v>
      </c>
      <c r="KN646" s="26"/>
      <c r="KO646" s="26"/>
      <c r="KP646" s="26"/>
      <c r="KQ646" s="26"/>
      <c r="KR646" s="26"/>
      <c r="KS646" s="26"/>
      <c r="KT646" s="26" t="s">
        <v>1565</v>
      </c>
      <c r="KU646" s="26"/>
      <c r="KV646" s="26"/>
      <c r="KW646" s="26"/>
      <c r="KX646" s="26"/>
      <c r="KY646" s="26"/>
      <c r="KZ646" s="26" t="s">
        <v>5917</v>
      </c>
      <c r="LA646" s="26" t="s">
        <v>5918</v>
      </c>
      <c r="LB646" s="26" t="s">
        <v>5919</v>
      </c>
      <c r="LC646" s="26"/>
      <c r="LD646" s="26" t="s">
        <v>2687</v>
      </c>
      <c r="LE646" s="26" t="s">
        <v>5920</v>
      </c>
      <c r="LF646" s="26" t="s">
        <v>5921</v>
      </c>
      <c r="LG646" s="26" t="s">
        <v>2051</v>
      </c>
      <c r="LH646" s="26" t="s">
        <v>5922</v>
      </c>
      <c r="LI646" s="26" t="s">
        <v>1432</v>
      </c>
      <c r="LJ646" s="26" t="s">
        <v>5923</v>
      </c>
      <c r="LK646" s="26" t="s">
        <v>1658</v>
      </c>
      <c r="LL646" s="26" t="s">
        <v>3994</v>
      </c>
      <c r="LM646" s="26"/>
      <c r="LN646" s="26"/>
      <c r="LO646" s="26"/>
      <c r="LP646" s="26" t="s">
        <v>5924</v>
      </c>
      <c r="LQ646" s="26"/>
      <c r="LR646" s="26"/>
      <c r="LS646" s="26" t="s">
        <v>2027</v>
      </c>
      <c r="LT646" s="26" t="s">
        <v>1629</v>
      </c>
      <c r="LU646" s="26"/>
      <c r="LV646" s="26"/>
      <c r="LW646" s="26"/>
      <c r="LX646" s="26"/>
      <c r="LY646" s="26"/>
      <c r="LZ646" s="26"/>
      <c r="MA646" s="26"/>
      <c r="MB646" s="26"/>
      <c r="MC646" s="26"/>
      <c r="MD646" s="26"/>
      <c r="ME646" s="26"/>
      <c r="MF646" s="26"/>
      <c r="MG646" s="26"/>
      <c r="MH646" s="26"/>
      <c r="MI646" s="26"/>
      <c r="MJ646" s="26"/>
      <c r="MK646" s="26"/>
      <c r="ML646" s="26" t="s">
        <v>5925</v>
      </c>
      <c r="MM646" s="26"/>
      <c r="MN646" s="26"/>
      <c r="MO646" s="26" t="s">
        <v>1527</v>
      </c>
      <c r="MP646" s="26"/>
      <c r="MQ646" s="26"/>
      <c r="MR646" s="26"/>
      <c r="MS646" s="26"/>
      <c r="MT646" s="26"/>
      <c r="MU646" s="26"/>
      <c r="MV646" s="26"/>
      <c r="MW646" s="26"/>
      <c r="MX646" s="26"/>
      <c r="MY646" s="26"/>
      <c r="MZ646" s="26"/>
      <c r="NA646" s="26"/>
      <c r="NB646" s="26"/>
      <c r="NC646" s="26"/>
      <c r="ND646" s="26"/>
      <c r="NE646" s="26"/>
      <c r="NF646" s="26"/>
      <c r="NG646" s="26"/>
      <c r="NH646" s="26"/>
      <c r="NI646" s="26"/>
      <c r="NJ646" s="26"/>
      <c r="NK646" s="26"/>
      <c r="NL646" s="26"/>
      <c r="NM646" s="26"/>
      <c r="NN646" s="26"/>
      <c r="NO646" s="26"/>
      <c r="NP646" s="26"/>
      <c r="NQ646" s="26"/>
      <c r="NR646" s="26"/>
      <c r="NS646" s="26"/>
      <c r="NT646" s="26"/>
      <c r="NU646" s="26"/>
      <c r="NV646" s="26"/>
      <c r="NW646" s="26"/>
      <c r="NX646" s="26" t="s">
        <v>3190</v>
      </c>
      <c r="NY646" s="26" t="s">
        <v>397</v>
      </c>
      <c r="NZ646" s="26"/>
      <c r="OA646" s="26"/>
      <c r="OB646" s="26"/>
      <c r="OC646" s="26" t="s">
        <v>5926</v>
      </c>
      <c r="OD646" s="26"/>
      <c r="OE646" s="26" t="s">
        <v>5927</v>
      </c>
      <c r="OF646" s="26"/>
      <c r="OG646" s="26"/>
      <c r="OH646" s="26" t="s">
        <v>1515</v>
      </c>
      <c r="OI646" s="26"/>
      <c r="OJ646" s="26"/>
      <c r="OK646" s="26"/>
      <c r="OL646" s="26" t="s">
        <v>5928</v>
      </c>
      <c r="OM646" s="26"/>
      <c r="ON646" s="26"/>
      <c r="OO646" s="26"/>
      <c r="OP646" s="26"/>
      <c r="OQ646" s="26"/>
      <c r="OR646" s="26"/>
      <c r="OS646" s="26" t="s">
        <v>5929</v>
      </c>
      <c r="OT646" s="26" t="s">
        <v>4568</v>
      </c>
      <c r="OU646" s="26" t="s">
        <v>5930</v>
      </c>
      <c r="OV646" s="26"/>
      <c r="OW646" s="26" t="s">
        <v>5931</v>
      </c>
      <c r="OX646" s="26" t="s">
        <v>5932</v>
      </c>
      <c r="OY646" s="26"/>
      <c r="OZ646" s="26" t="s">
        <v>5933</v>
      </c>
      <c r="PA646" s="26"/>
      <c r="PB646" s="26" t="s">
        <v>5934</v>
      </c>
      <c r="PC646" s="26"/>
      <c r="PD646" s="26"/>
      <c r="PE646" s="26"/>
      <c r="PF646" s="26" t="s">
        <v>5935</v>
      </c>
      <c r="PG646" s="26" t="s">
        <v>5936</v>
      </c>
      <c r="PH646" s="26" t="s">
        <v>5937</v>
      </c>
      <c r="PI646" s="26"/>
      <c r="PJ646" s="26"/>
      <c r="PK646" s="26"/>
      <c r="PL646" s="26" t="s">
        <v>4613</v>
      </c>
      <c r="PM646" s="26"/>
      <c r="PN646" s="26"/>
      <c r="PO646" s="26" t="s">
        <v>2706</v>
      </c>
      <c r="PP646" s="26"/>
      <c r="PQ646" s="26"/>
      <c r="PR646" s="26"/>
      <c r="PS646" s="26"/>
      <c r="PT646" s="26"/>
      <c r="PU646" s="26"/>
      <c r="PV646" s="26"/>
      <c r="PW646" s="26" t="s">
        <v>1734</v>
      </c>
      <c r="PX646" s="26"/>
      <c r="PY646" s="26"/>
      <c r="PZ646" s="26"/>
      <c r="QA646" s="26"/>
      <c r="QB646" s="26" t="s">
        <v>5938</v>
      </c>
      <c r="QC646" s="26" t="s">
        <v>5939</v>
      </c>
      <c r="QD646" s="26" t="s">
        <v>5940</v>
      </c>
      <c r="QE646" s="26" t="s">
        <v>5941</v>
      </c>
      <c r="QF646" s="26"/>
      <c r="QG646" s="26"/>
      <c r="QH646" s="26"/>
      <c r="QI646" s="26"/>
      <c r="QJ646" s="26"/>
      <c r="QK646" s="26"/>
      <c r="QL646" s="26"/>
      <c r="QM646" s="26"/>
      <c r="QN646" s="26"/>
      <c r="QO646" s="26"/>
      <c r="QP646" s="26"/>
      <c r="QQ646" s="26" t="s">
        <v>5942</v>
      </c>
      <c r="QR646" s="26" t="s">
        <v>5943</v>
      </c>
      <c r="QS646" s="26"/>
      <c r="QT646" s="26"/>
      <c r="QU646" s="26"/>
      <c r="QV646" s="26" t="s">
        <v>1913</v>
      </c>
      <c r="QW646" s="26"/>
      <c r="QX646" s="26"/>
      <c r="QY646" s="26"/>
      <c r="QZ646" s="26"/>
      <c r="RA646" s="26" t="s">
        <v>5944</v>
      </c>
      <c r="RB646" s="26"/>
      <c r="RC646" s="26"/>
      <c r="RD646" s="26"/>
      <c r="RE646" s="26"/>
      <c r="RF646" s="26"/>
      <c r="RG646" s="26"/>
      <c r="RH646" s="26"/>
      <c r="RI646" s="26" t="s">
        <v>5945</v>
      </c>
      <c r="RJ646" s="26"/>
      <c r="RK646" s="26"/>
      <c r="RL646" s="26"/>
      <c r="RM646" s="26"/>
      <c r="RN646" s="26"/>
      <c r="RO646" s="26" t="s">
        <v>5946</v>
      </c>
      <c r="RP646" s="26"/>
      <c r="RQ646" s="26" t="s">
        <v>351</v>
      </c>
      <c r="RR646" s="26"/>
      <c r="RS646" s="26"/>
      <c r="RT646" s="26"/>
      <c r="RU646" s="26"/>
      <c r="RV646" s="26"/>
      <c r="RW646" s="26"/>
      <c r="RX646" s="26"/>
      <c r="RY646" s="26"/>
      <c r="RZ646" s="26"/>
      <c r="SA646" s="26" t="s">
        <v>5947</v>
      </c>
      <c r="SB646" s="26"/>
      <c r="SC646" s="26"/>
      <c r="SD646" s="26"/>
      <c r="SE646" s="26" t="s">
        <v>5948</v>
      </c>
      <c r="SF646" s="26"/>
      <c r="SG646" s="26"/>
      <c r="SH646" s="26"/>
      <c r="SI646" s="26"/>
      <c r="SJ646" s="26"/>
      <c r="SK646" s="26"/>
      <c r="SL646" s="26" t="s">
        <v>2328</v>
      </c>
      <c r="SM646" s="26"/>
      <c r="SN646" s="26"/>
      <c r="SO646" s="26"/>
      <c r="SP646" s="26"/>
      <c r="SQ646" s="26" t="s">
        <v>5949</v>
      </c>
      <c r="SR646" s="26"/>
      <c r="SS646" s="26"/>
      <c r="ST646" s="26"/>
      <c r="SU646" s="26"/>
      <c r="SV646" s="26"/>
      <c r="SW646" s="26"/>
      <c r="SX646" s="26"/>
      <c r="SY646" s="26"/>
      <c r="SZ646" s="26"/>
      <c r="TA646" s="26"/>
      <c r="TB646" s="26"/>
      <c r="TC646" s="26"/>
      <c r="TD646" s="26"/>
      <c r="TE646" s="26" t="s">
        <v>5950</v>
      </c>
      <c r="TF646" s="26"/>
      <c r="TG646" s="26"/>
      <c r="TH646" s="26"/>
      <c r="TI646" s="26"/>
      <c r="TJ646" s="26"/>
      <c r="TK646" s="26" t="s">
        <v>5951</v>
      </c>
      <c r="TL646" s="26"/>
      <c r="TM646" s="26"/>
      <c r="TN646" s="26"/>
      <c r="TO646" s="26"/>
      <c r="TP646" s="26" t="s">
        <v>5952</v>
      </c>
      <c r="TQ646" s="26"/>
      <c r="TR646" s="26" t="s">
        <v>5953</v>
      </c>
      <c r="TS646" s="26"/>
      <c r="TT646" s="26"/>
      <c r="TU646" s="26"/>
      <c r="TV646" s="26"/>
      <c r="TW646" s="26" t="s">
        <v>5954</v>
      </c>
      <c r="TX646" s="26"/>
      <c r="TY646" s="26"/>
      <c r="TZ646" s="26"/>
      <c r="UA646" s="26"/>
      <c r="UB646" s="26"/>
      <c r="UC646" s="26"/>
      <c r="UD646" s="26" t="s">
        <v>5955</v>
      </c>
      <c r="UE646" s="26"/>
      <c r="UF646" s="26"/>
      <c r="UG646" s="26"/>
      <c r="UH646" s="26"/>
      <c r="UI646" s="26" t="s">
        <v>5956</v>
      </c>
      <c r="UJ646" s="26"/>
      <c r="UK646" s="26"/>
      <c r="UL646" s="26" t="s">
        <v>3814</v>
      </c>
      <c r="UM646" s="26"/>
      <c r="UN646" s="26"/>
      <c r="UO646" s="26"/>
      <c r="UP646" s="26"/>
      <c r="UQ646" s="26"/>
      <c r="UR646" s="26"/>
      <c r="US646" s="26" t="s">
        <v>5957</v>
      </c>
      <c r="UT646" s="26" t="s">
        <v>5958</v>
      </c>
      <c r="UU646" s="26"/>
      <c r="UV646" s="26"/>
      <c r="UW646" s="26"/>
      <c r="UX646" s="26"/>
      <c r="UY646" s="26" t="s">
        <v>5959</v>
      </c>
      <c r="UZ646" s="26"/>
      <c r="VA646" s="26"/>
      <c r="VB646" s="26"/>
      <c r="VC646" s="26"/>
      <c r="VD646" s="26"/>
      <c r="VE646" s="26"/>
      <c r="VF646" s="26"/>
      <c r="VG646" s="26"/>
      <c r="VH646" s="26"/>
      <c r="VI646" s="26"/>
      <c r="VJ646" s="26" t="s">
        <v>5960</v>
      </c>
      <c r="VK646" s="26"/>
      <c r="VL646" s="26"/>
      <c r="VM646" s="26"/>
      <c r="VN646" s="26"/>
      <c r="VO646" s="26"/>
      <c r="VP646" s="26"/>
      <c r="VQ646" s="26"/>
      <c r="VR646" s="26"/>
      <c r="VS646" s="26"/>
      <c r="VT646" s="26"/>
      <c r="VU646" s="26"/>
      <c r="VV646" s="26"/>
      <c r="VW646" s="26"/>
      <c r="VX646" s="26"/>
      <c r="VY646" s="26"/>
      <c r="VZ646" s="26"/>
      <c r="WA646" s="26"/>
      <c r="WB646" s="26"/>
      <c r="WC646" s="26"/>
      <c r="WD646" s="26"/>
      <c r="WE646" s="26"/>
      <c r="WF646" s="26"/>
      <c r="WG646" s="26"/>
      <c r="WH646" s="26" t="s">
        <v>5961</v>
      </c>
      <c r="WI646" s="26"/>
      <c r="WJ646" s="26"/>
      <c r="WK646" s="26"/>
    </row>
    <row r="647" spans="1:609" x14ac:dyDescent="0.25">
      <c r="A647" s="26"/>
      <c r="B647" s="26"/>
      <c r="C647" s="26"/>
      <c r="D647" s="26"/>
      <c r="E647" s="26"/>
      <c r="F647" s="26"/>
      <c r="G647" s="26" t="s">
        <v>5962</v>
      </c>
      <c r="H647" s="26"/>
      <c r="I647" s="26"/>
      <c r="J647" s="26"/>
      <c r="K647" s="26" t="s">
        <v>1817</v>
      </c>
      <c r="L647" s="26"/>
      <c r="M647" s="26"/>
      <c r="N647" s="26" t="s">
        <v>5963</v>
      </c>
      <c r="O647" s="26"/>
      <c r="P647" s="26"/>
      <c r="Q647" s="26"/>
      <c r="R647" s="26"/>
      <c r="S647" s="26" t="s">
        <v>5964</v>
      </c>
      <c r="T647" s="26" t="s">
        <v>5965</v>
      </c>
      <c r="U647" s="26" t="s">
        <v>5966</v>
      </c>
      <c r="V647" s="26"/>
      <c r="W647" s="26"/>
      <c r="X647" s="26" t="s">
        <v>5967</v>
      </c>
      <c r="Y647" s="26"/>
      <c r="Z647" s="26"/>
      <c r="AA647" s="26" t="s">
        <v>5968</v>
      </c>
      <c r="AB647" s="26"/>
      <c r="AC647" s="26"/>
      <c r="AD647" s="26" t="s">
        <v>5969</v>
      </c>
      <c r="AE647" s="26"/>
      <c r="AF647" s="26"/>
      <c r="AG647" s="26"/>
      <c r="AH647" s="26" t="s">
        <v>5970</v>
      </c>
      <c r="AI647" s="26"/>
      <c r="AJ647" s="26"/>
      <c r="AK647" s="26"/>
      <c r="AL647" s="26"/>
      <c r="AM647" s="26"/>
      <c r="AN647" s="26"/>
      <c r="AO647" s="26"/>
      <c r="AP647" s="26"/>
      <c r="AQ647" s="26"/>
      <c r="AR647" s="26"/>
      <c r="AS647" s="26"/>
      <c r="AT647" s="26"/>
      <c r="AU647" s="26"/>
      <c r="AV647" s="26" t="s">
        <v>5971</v>
      </c>
      <c r="AW647" s="26"/>
      <c r="AX647" s="26"/>
      <c r="AY647" s="26"/>
      <c r="AZ647" s="26"/>
      <c r="BA647" s="26"/>
      <c r="BB647" s="26"/>
      <c r="BC647" s="26"/>
      <c r="BD647" s="26"/>
      <c r="BE647" s="26"/>
      <c r="BF647" s="26"/>
      <c r="BG647" s="26" t="s">
        <v>5972</v>
      </c>
      <c r="BH647" s="26"/>
      <c r="BI647" s="26"/>
      <c r="BJ647" s="26"/>
      <c r="BK647" s="26"/>
      <c r="BL647" s="26" t="s">
        <v>5973</v>
      </c>
      <c r="BM647" s="26" t="s">
        <v>1608</v>
      </c>
      <c r="BN647" s="26"/>
      <c r="BO647" s="26" t="s">
        <v>5974</v>
      </c>
      <c r="BP647" s="26"/>
      <c r="BQ647" s="26"/>
      <c r="BR647" s="26"/>
      <c r="BS647" s="26"/>
      <c r="BT647" s="26" t="s">
        <v>5975</v>
      </c>
      <c r="BU647" s="26"/>
      <c r="BV647" s="26"/>
      <c r="BW647" s="26"/>
      <c r="BX647" s="26" t="s">
        <v>5976</v>
      </c>
      <c r="BY647" s="26" t="s">
        <v>2530</v>
      </c>
      <c r="BZ647" s="26"/>
      <c r="CA647" s="26"/>
      <c r="CB647" s="26"/>
      <c r="CC647" s="26" t="s">
        <v>1735</v>
      </c>
      <c r="CD647" s="26" t="s">
        <v>5977</v>
      </c>
      <c r="CE647" s="26" t="s">
        <v>5978</v>
      </c>
      <c r="CF647" s="26"/>
      <c r="CG647" s="26"/>
      <c r="CH647" s="26" t="s">
        <v>5979</v>
      </c>
      <c r="CI647" s="26"/>
      <c r="CJ647" s="26"/>
      <c r="CK647" s="26"/>
      <c r="CL647" s="26"/>
      <c r="CM647" s="26" t="s">
        <v>3418</v>
      </c>
      <c r="CN647" s="26" t="s">
        <v>5980</v>
      </c>
      <c r="CO647" s="26" t="s">
        <v>5981</v>
      </c>
      <c r="CP647" s="26" t="s">
        <v>5982</v>
      </c>
      <c r="CQ647" s="26" t="s">
        <v>5983</v>
      </c>
      <c r="CR647" s="26" t="s">
        <v>5984</v>
      </c>
      <c r="CS647" s="26" t="s">
        <v>5985</v>
      </c>
      <c r="CT647" s="26" t="s">
        <v>5986</v>
      </c>
      <c r="CU647" s="26" t="s">
        <v>5987</v>
      </c>
      <c r="CV647" s="26" t="s">
        <v>5988</v>
      </c>
      <c r="CW647" s="26" t="s">
        <v>5989</v>
      </c>
      <c r="CX647" s="26" t="s">
        <v>5990</v>
      </c>
      <c r="CY647" s="26"/>
      <c r="CZ647" s="26"/>
      <c r="DA647" s="26" t="s">
        <v>5991</v>
      </c>
      <c r="DB647" s="26"/>
      <c r="DC647" s="26"/>
      <c r="DD647" s="26"/>
      <c r="DE647" s="26" t="s">
        <v>3371</v>
      </c>
      <c r="DF647" s="26"/>
      <c r="DG647" s="26" t="s">
        <v>5992</v>
      </c>
      <c r="DH647" s="26" t="s">
        <v>5993</v>
      </c>
      <c r="DI647" s="26" t="s">
        <v>5994</v>
      </c>
      <c r="DJ647" s="26"/>
      <c r="DK647" s="26"/>
      <c r="DL647" s="26"/>
      <c r="DM647" s="26" t="s">
        <v>5995</v>
      </c>
      <c r="DN647" s="26"/>
      <c r="DO647" s="26"/>
      <c r="DP647" s="26" t="s">
        <v>5996</v>
      </c>
      <c r="DQ647" s="26"/>
      <c r="DR647" s="26"/>
      <c r="DS647" s="26" t="s">
        <v>5997</v>
      </c>
      <c r="DT647" s="26"/>
      <c r="DU647" s="26" t="s">
        <v>1657</v>
      </c>
      <c r="DV647" s="26"/>
      <c r="DW647" s="26" t="s">
        <v>1807</v>
      </c>
      <c r="DX647" s="26" t="s">
        <v>5331</v>
      </c>
      <c r="DY647" s="26" t="s">
        <v>5998</v>
      </c>
      <c r="DZ647" s="26" t="s">
        <v>5999</v>
      </c>
      <c r="EA647" s="26"/>
      <c r="EB647" s="26" t="s">
        <v>3182</v>
      </c>
      <c r="EC647" s="26" t="s">
        <v>6000</v>
      </c>
      <c r="ED647" s="26" t="s">
        <v>6001</v>
      </c>
      <c r="EE647" s="26" t="s">
        <v>6002</v>
      </c>
      <c r="EF647" s="26" t="s">
        <v>6003</v>
      </c>
      <c r="EG647" s="26" t="s">
        <v>3711</v>
      </c>
      <c r="EH647" s="26"/>
      <c r="EI647" s="26" t="s">
        <v>6004</v>
      </c>
      <c r="EJ647" s="26"/>
      <c r="EK647" s="26" t="s">
        <v>1742</v>
      </c>
      <c r="EL647" s="26" t="s">
        <v>6005</v>
      </c>
      <c r="EM647" s="26"/>
      <c r="EN647" s="26" t="s">
        <v>6006</v>
      </c>
      <c r="EO647" s="26" t="s">
        <v>6007</v>
      </c>
      <c r="EP647" s="26"/>
      <c r="EQ647" s="26"/>
      <c r="ER647" s="26"/>
      <c r="ES647" s="26"/>
      <c r="ET647" s="26"/>
      <c r="EU647" s="26"/>
      <c r="EV647" s="26"/>
      <c r="EW647" s="26"/>
      <c r="EX647" s="26"/>
      <c r="EY647" s="26"/>
      <c r="EZ647" s="26"/>
      <c r="FA647" s="26"/>
      <c r="FB647" s="26"/>
      <c r="FC647" s="26"/>
      <c r="FD647" s="26"/>
      <c r="FE647" s="26"/>
      <c r="FF647" s="26"/>
      <c r="FG647" s="26" t="s">
        <v>1484</v>
      </c>
      <c r="FH647" s="26"/>
      <c r="FI647" s="26"/>
      <c r="FJ647" s="26"/>
      <c r="FK647" s="26"/>
      <c r="FL647" s="26"/>
      <c r="FM647" s="26"/>
      <c r="FN647" s="26"/>
      <c r="FO647" s="26"/>
      <c r="FP647" s="26"/>
      <c r="FQ647" s="26"/>
      <c r="FR647" s="26" t="s">
        <v>6008</v>
      </c>
      <c r="FS647" s="26"/>
      <c r="FT647" s="26"/>
      <c r="FU647" s="26"/>
      <c r="FV647" s="26" t="s">
        <v>6009</v>
      </c>
      <c r="FW647" s="26"/>
      <c r="FX647" s="26"/>
      <c r="FY647" s="26"/>
      <c r="FZ647" s="26"/>
      <c r="GA647" s="26"/>
      <c r="GB647" s="26"/>
      <c r="GC647" s="26"/>
      <c r="GD647" s="26"/>
      <c r="GE647" s="26"/>
      <c r="GF647" s="26" t="s">
        <v>2343</v>
      </c>
      <c r="GG647" s="26"/>
      <c r="GH647" s="26" t="s">
        <v>6010</v>
      </c>
      <c r="GI647" s="26"/>
      <c r="GJ647" s="26" t="s">
        <v>6011</v>
      </c>
      <c r="GK647" s="26"/>
      <c r="GL647" s="26"/>
      <c r="GM647" s="26"/>
      <c r="GN647" s="26"/>
      <c r="GO647" s="26" t="s">
        <v>1468</v>
      </c>
      <c r="GP647" s="26" t="s">
        <v>1751</v>
      </c>
      <c r="GQ647" s="26" t="s">
        <v>6012</v>
      </c>
      <c r="GR647" s="26"/>
      <c r="GS647" s="26"/>
      <c r="GT647" s="26"/>
      <c r="GU647" s="26"/>
      <c r="GV647" s="26"/>
      <c r="GW647" s="26" t="s">
        <v>6013</v>
      </c>
      <c r="GX647" s="26"/>
      <c r="GY647" s="26" t="s">
        <v>6014</v>
      </c>
      <c r="GZ647" s="26"/>
      <c r="HA647" s="26"/>
      <c r="HB647" s="26"/>
      <c r="HC647" s="26"/>
      <c r="HD647" s="26"/>
      <c r="HE647" s="26" t="s">
        <v>3445</v>
      </c>
      <c r="HF647" s="26"/>
      <c r="HG647" s="26"/>
      <c r="HH647" s="26"/>
      <c r="HI647" s="26"/>
      <c r="HJ647" s="26"/>
      <c r="HK647" s="26"/>
      <c r="HL647" s="26"/>
      <c r="HM647" s="26" t="s">
        <v>6015</v>
      </c>
      <c r="HN647" s="26"/>
      <c r="HO647" s="26"/>
      <c r="HP647" s="26" t="s">
        <v>2393</v>
      </c>
      <c r="HQ647" s="26"/>
      <c r="HR647" s="26"/>
      <c r="HS647" s="26"/>
      <c r="HT647" s="26"/>
      <c r="HU647" s="26" t="s">
        <v>3738</v>
      </c>
      <c r="HV647" s="26"/>
      <c r="HW647" s="26"/>
      <c r="HX647" s="26" t="s">
        <v>6016</v>
      </c>
      <c r="HY647" s="26" t="s">
        <v>6017</v>
      </c>
      <c r="HZ647" s="26"/>
      <c r="IA647" s="26"/>
      <c r="IB647" s="26"/>
      <c r="IC647" s="26"/>
      <c r="ID647" s="26"/>
      <c r="IE647" s="26"/>
      <c r="IF647" s="26"/>
      <c r="IG647" s="26"/>
      <c r="IH647" s="26"/>
      <c r="II647" s="26"/>
      <c r="IJ647" s="26"/>
      <c r="IK647" s="26"/>
      <c r="IL647" s="26"/>
      <c r="IM647" s="26" t="s">
        <v>6018</v>
      </c>
      <c r="IN647" s="26"/>
      <c r="IO647" s="26"/>
      <c r="IP647" s="26"/>
      <c r="IQ647" s="26" t="s">
        <v>5461</v>
      </c>
      <c r="IR647" s="26"/>
      <c r="IS647" s="26"/>
      <c r="IT647" s="26"/>
      <c r="IU647" s="26"/>
      <c r="IV647" s="26" t="s">
        <v>6019</v>
      </c>
      <c r="IW647" s="26"/>
      <c r="IX647" s="26"/>
      <c r="IY647" s="26" t="s">
        <v>3218</v>
      </c>
      <c r="IZ647" s="26"/>
      <c r="JA647" s="26"/>
      <c r="JB647" s="26" t="s">
        <v>6020</v>
      </c>
      <c r="JC647" s="26"/>
      <c r="JD647" s="26"/>
      <c r="JE647" s="26"/>
      <c r="JF647" s="26"/>
      <c r="JG647" s="26"/>
      <c r="JH647" s="26"/>
      <c r="JI647" s="26" t="s">
        <v>366</v>
      </c>
      <c r="JJ647" s="26"/>
      <c r="JK647" s="26"/>
      <c r="JL647" s="26"/>
      <c r="JM647" s="26"/>
      <c r="JN647" s="26"/>
      <c r="JO647" s="26"/>
      <c r="JP647" s="26"/>
      <c r="JQ647" s="26"/>
      <c r="JR647" s="26" t="s">
        <v>6021</v>
      </c>
      <c r="JS647" s="26"/>
      <c r="JT647" s="26"/>
      <c r="JU647" s="26"/>
      <c r="JV647" s="26" t="s">
        <v>6022</v>
      </c>
      <c r="JW647" s="26" t="s">
        <v>6023</v>
      </c>
      <c r="JX647" s="26"/>
      <c r="JY647" s="26" t="s">
        <v>6024</v>
      </c>
      <c r="JZ647" s="26" t="s">
        <v>6025</v>
      </c>
      <c r="KA647" s="26"/>
      <c r="KB647" s="26"/>
      <c r="KC647" s="26"/>
      <c r="KD647" s="26"/>
      <c r="KE647" s="26"/>
      <c r="KF647" s="26"/>
      <c r="KG647" s="26"/>
      <c r="KH647" s="26"/>
      <c r="KI647" s="26" t="s">
        <v>6026</v>
      </c>
      <c r="KJ647" s="26"/>
      <c r="KK647" s="26"/>
      <c r="KL647" s="26"/>
      <c r="KM647" s="26" t="s">
        <v>6027</v>
      </c>
      <c r="KN647" s="26"/>
      <c r="KO647" s="26"/>
      <c r="KP647" s="26"/>
      <c r="KQ647" s="26"/>
      <c r="KR647" s="26"/>
      <c r="KS647" s="26"/>
      <c r="KT647" s="26" t="s">
        <v>6028</v>
      </c>
      <c r="KU647" s="26"/>
      <c r="KV647" s="26"/>
      <c r="KW647" s="26"/>
      <c r="KX647" s="26"/>
      <c r="KY647" s="26"/>
      <c r="KZ647" s="26" t="s">
        <v>6029</v>
      </c>
      <c r="LA647" s="26" t="s">
        <v>6030</v>
      </c>
      <c r="LB647" s="26" t="s">
        <v>6031</v>
      </c>
      <c r="LC647" s="26"/>
      <c r="LD647" s="26" t="s">
        <v>6032</v>
      </c>
      <c r="LE647" s="26" t="s">
        <v>6033</v>
      </c>
      <c r="LF647" s="26" t="s">
        <v>5457</v>
      </c>
      <c r="LG647" s="26" t="s">
        <v>6034</v>
      </c>
      <c r="LH647" s="26" t="s">
        <v>6035</v>
      </c>
      <c r="LI647" s="26" t="s">
        <v>4594</v>
      </c>
      <c r="LJ647" s="26" t="s">
        <v>6036</v>
      </c>
      <c r="LK647" s="26" t="s">
        <v>2029</v>
      </c>
      <c r="LL647" s="26" t="s">
        <v>6037</v>
      </c>
      <c r="LM647" s="26"/>
      <c r="LN647" s="26"/>
      <c r="LO647" s="26"/>
      <c r="LP647" s="26" t="s">
        <v>6038</v>
      </c>
      <c r="LQ647" s="26"/>
      <c r="LR647" s="26"/>
      <c r="LS647" s="26" t="s">
        <v>6039</v>
      </c>
      <c r="LT647" s="26" t="s">
        <v>6040</v>
      </c>
      <c r="LU647" s="26"/>
      <c r="LV647" s="26"/>
      <c r="LW647" s="26"/>
      <c r="LX647" s="26"/>
      <c r="LY647" s="26"/>
      <c r="LZ647" s="26"/>
      <c r="MA647" s="26"/>
      <c r="MB647" s="26"/>
      <c r="MC647" s="26"/>
      <c r="MD647" s="26"/>
      <c r="ME647" s="26"/>
      <c r="MF647" s="26"/>
      <c r="MG647" s="26"/>
      <c r="MH647" s="26"/>
      <c r="MI647" s="26"/>
      <c r="MJ647" s="26"/>
      <c r="MK647" s="26"/>
      <c r="ML647" s="26"/>
      <c r="MM647" s="26"/>
      <c r="MN647" s="26"/>
      <c r="MO647" s="26"/>
      <c r="MP647" s="26"/>
      <c r="MQ647" s="26"/>
      <c r="MR647" s="26"/>
      <c r="MS647" s="26"/>
      <c r="MT647" s="26"/>
      <c r="MU647" s="26"/>
      <c r="MV647" s="26"/>
      <c r="MW647" s="26"/>
      <c r="MX647" s="26"/>
      <c r="MY647" s="26"/>
      <c r="MZ647" s="26"/>
      <c r="NA647" s="26"/>
      <c r="NB647" s="26"/>
      <c r="NC647" s="26"/>
      <c r="ND647" s="26"/>
      <c r="NE647" s="26"/>
      <c r="NF647" s="26"/>
      <c r="NG647" s="26"/>
      <c r="NH647" s="26"/>
      <c r="NI647" s="26"/>
      <c r="NJ647" s="26"/>
      <c r="NK647" s="26"/>
      <c r="NL647" s="26"/>
      <c r="NM647" s="26"/>
      <c r="NN647" s="26"/>
      <c r="NO647" s="26"/>
      <c r="NP647" s="26"/>
      <c r="NQ647" s="26"/>
      <c r="NR647" s="26"/>
      <c r="NS647" s="26"/>
      <c r="NT647" s="26"/>
      <c r="NU647" s="26"/>
      <c r="NV647" s="26"/>
      <c r="NW647" s="26"/>
      <c r="NX647" s="26" t="s">
        <v>6041</v>
      </c>
      <c r="NY647" s="26" t="s">
        <v>2523</v>
      </c>
      <c r="NZ647" s="26"/>
      <c r="OA647" s="26"/>
      <c r="OB647" s="26"/>
      <c r="OC647" s="26" t="s">
        <v>3218</v>
      </c>
      <c r="OD647" s="26"/>
      <c r="OE647" s="26" t="s">
        <v>4161</v>
      </c>
      <c r="OF647" s="26"/>
      <c r="OG647" s="26"/>
      <c r="OH647" s="26" t="s">
        <v>6042</v>
      </c>
      <c r="OI647" s="26"/>
      <c r="OJ647" s="26"/>
      <c r="OK647" s="26"/>
      <c r="OL647" s="26" t="s">
        <v>6043</v>
      </c>
      <c r="OM647" s="26"/>
      <c r="ON647" s="26"/>
      <c r="OO647" s="26"/>
      <c r="OP647" s="26"/>
      <c r="OQ647" s="26"/>
      <c r="OR647" s="26"/>
      <c r="OS647" s="26" t="s">
        <v>6044</v>
      </c>
      <c r="OT647" s="26" t="s">
        <v>6045</v>
      </c>
      <c r="OU647" s="26" t="s">
        <v>6046</v>
      </c>
      <c r="OV647" s="26"/>
      <c r="OW647" s="26" t="s">
        <v>6047</v>
      </c>
      <c r="OX647" s="26" t="s">
        <v>263</v>
      </c>
      <c r="OY647" s="26"/>
      <c r="OZ647" s="26" t="s">
        <v>6048</v>
      </c>
      <c r="PA647" s="26"/>
      <c r="PB647" s="26" t="s">
        <v>6049</v>
      </c>
      <c r="PC647" s="26"/>
      <c r="PD647" s="26"/>
      <c r="PE647" s="26"/>
      <c r="PF647" s="26" t="s">
        <v>6050</v>
      </c>
      <c r="PG647" s="26" t="s">
        <v>1467</v>
      </c>
      <c r="PH647" s="26" t="s">
        <v>6051</v>
      </c>
      <c r="PI647" s="26"/>
      <c r="PJ647" s="26"/>
      <c r="PK647" s="26"/>
      <c r="PL647" s="26" t="s">
        <v>6052</v>
      </c>
      <c r="PM647" s="26"/>
      <c r="PN647" s="26"/>
      <c r="PO647" s="26" t="s">
        <v>1620</v>
      </c>
      <c r="PP647" s="26"/>
      <c r="PQ647" s="26"/>
      <c r="PR647" s="26"/>
      <c r="PS647" s="26"/>
      <c r="PT647" s="26"/>
      <c r="PU647" s="26"/>
      <c r="PV647" s="26"/>
      <c r="PW647" s="26" t="s">
        <v>543</v>
      </c>
      <c r="PX647" s="26"/>
      <c r="PY647" s="26"/>
      <c r="PZ647" s="26"/>
      <c r="QA647" s="26"/>
      <c r="QB647" s="26" t="s">
        <v>6053</v>
      </c>
      <c r="QC647" s="26" t="s">
        <v>6054</v>
      </c>
      <c r="QD647" s="26" t="s">
        <v>444</v>
      </c>
      <c r="QE647" s="26" t="s">
        <v>6055</v>
      </c>
      <c r="QF647" s="26"/>
      <c r="QG647" s="26"/>
      <c r="QH647" s="26"/>
      <c r="QI647" s="26"/>
      <c r="QJ647" s="26"/>
      <c r="QK647" s="26"/>
      <c r="QL647" s="26"/>
      <c r="QM647" s="26"/>
      <c r="QN647" s="26"/>
      <c r="QO647" s="26"/>
      <c r="QP647" s="26"/>
      <c r="QQ647" s="26" t="s">
        <v>6056</v>
      </c>
      <c r="QR647" s="26" t="s">
        <v>3129</v>
      </c>
      <c r="QS647" s="26"/>
      <c r="QT647" s="26"/>
      <c r="QU647" s="26"/>
      <c r="QV647" s="26" t="s">
        <v>1956</v>
      </c>
      <c r="QW647" s="26"/>
      <c r="QX647" s="26"/>
      <c r="QY647" s="26"/>
      <c r="QZ647" s="26"/>
      <c r="RA647" s="26" t="s">
        <v>6057</v>
      </c>
      <c r="RB647" s="26"/>
      <c r="RC647" s="26"/>
      <c r="RD647" s="26"/>
      <c r="RE647" s="26"/>
      <c r="RF647" s="26"/>
      <c r="RG647" s="26"/>
      <c r="RH647" s="26"/>
      <c r="RI647" s="26" t="s">
        <v>4014</v>
      </c>
      <c r="RJ647" s="26"/>
      <c r="RK647" s="26"/>
      <c r="RL647" s="26"/>
      <c r="RM647" s="26"/>
      <c r="RN647" s="26"/>
      <c r="RO647" s="26" t="s">
        <v>1722</v>
      </c>
      <c r="RP647" s="26"/>
      <c r="RQ647" s="26" t="s">
        <v>1470</v>
      </c>
      <c r="RR647" s="26"/>
      <c r="RS647" s="26"/>
      <c r="RT647" s="26"/>
      <c r="RU647" s="26"/>
      <c r="RV647" s="26"/>
      <c r="RW647" s="26"/>
      <c r="RX647" s="26"/>
      <c r="RY647" s="26"/>
      <c r="RZ647" s="26"/>
      <c r="SA647" s="26" t="s">
        <v>6058</v>
      </c>
      <c r="SB647" s="26"/>
      <c r="SC647" s="26"/>
      <c r="SD647" s="26"/>
      <c r="SE647" s="26" t="s">
        <v>6059</v>
      </c>
      <c r="SF647" s="26"/>
      <c r="SG647" s="26"/>
      <c r="SH647" s="26"/>
      <c r="SI647" s="26"/>
      <c r="SJ647" s="26"/>
      <c r="SK647" s="26"/>
      <c r="SL647" s="26" t="s">
        <v>6060</v>
      </c>
      <c r="SM647" s="26"/>
      <c r="SN647" s="26"/>
      <c r="SO647" s="26"/>
      <c r="SP647" s="26"/>
      <c r="SQ647" s="26" t="s">
        <v>6061</v>
      </c>
      <c r="SR647" s="26"/>
      <c r="SS647" s="26"/>
      <c r="ST647" s="26"/>
      <c r="SU647" s="26"/>
      <c r="SV647" s="26"/>
      <c r="SW647" s="26"/>
      <c r="SX647" s="26"/>
      <c r="SY647" s="26"/>
      <c r="SZ647" s="26"/>
      <c r="TA647" s="26"/>
      <c r="TB647" s="26"/>
      <c r="TC647" s="26"/>
      <c r="TD647" s="26"/>
      <c r="TE647" s="26" t="s">
        <v>6062</v>
      </c>
      <c r="TF647" s="26"/>
      <c r="TG647" s="26"/>
      <c r="TH647" s="26"/>
      <c r="TI647" s="26"/>
      <c r="TJ647" s="26"/>
      <c r="TK647" s="26" t="s">
        <v>6063</v>
      </c>
      <c r="TL647" s="26"/>
      <c r="TM647" s="26"/>
      <c r="TN647" s="26"/>
      <c r="TO647" s="26"/>
      <c r="TP647" s="26" t="s">
        <v>575</v>
      </c>
      <c r="TQ647" s="26"/>
      <c r="TR647" s="26" t="s">
        <v>6064</v>
      </c>
      <c r="TS647" s="26"/>
      <c r="TT647" s="26"/>
      <c r="TU647" s="26"/>
      <c r="TV647" s="26"/>
      <c r="TW647" s="26" t="s">
        <v>6065</v>
      </c>
      <c r="TX647" s="26"/>
      <c r="TY647" s="26"/>
      <c r="TZ647" s="26"/>
      <c r="UA647" s="26"/>
      <c r="UB647" s="26"/>
      <c r="UC647" s="26"/>
      <c r="UD647" s="26" t="s">
        <v>6066</v>
      </c>
      <c r="UE647" s="26"/>
      <c r="UF647" s="26"/>
      <c r="UG647" s="26"/>
      <c r="UH647" s="26"/>
      <c r="UI647" s="26" t="s">
        <v>6067</v>
      </c>
      <c r="UJ647" s="26"/>
      <c r="UK647" s="26"/>
      <c r="UL647" s="26" t="s">
        <v>5341</v>
      </c>
      <c r="UM647" s="26"/>
      <c r="UN647" s="26"/>
      <c r="UO647" s="26"/>
      <c r="UP647" s="26"/>
      <c r="UQ647" s="26"/>
      <c r="UR647" s="26"/>
      <c r="US647" s="26" t="s">
        <v>6068</v>
      </c>
      <c r="UT647" s="26" t="s">
        <v>6069</v>
      </c>
      <c r="UU647" s="26"/>
      <c r="UV647" s="26"/>
      <c r="UW647" s="26"/>
      <c r="UX647" s="26"/>
      <c r="UY647" s="26" t="s">
        <v>6070</v>
      </c>
      <c r="UZ647" s="26"/>
      <c r="VA647" s="26"/>
      <c r="VB647" s="26"/>
      <c r="VC647" s="26"/>
      <c r="VD647" s="26"/>
      <c r="VE647" s="26"/>
      <c r="VF647" s="26"/>
      <c r="VG647" s="26"/>
      <c r="VH647" s="26"/>
      <c r="VI647" s="26"/>
      <c r="VJ647" s="26" t="s">
        <v>6071</v>
      </c>
      <c r="VK647" s="26"/>
      <c r="VL647" s="26"/>
      <c r="VM647" s="26"/>
      <c r="VN647" s="26"/>
      <c r="VO647" s="26"/>
      <c r="VP647" s="26"/>
      <c r="VQ647" s="26"/>
      <c r="VR647" s="26"/>
      <c r="VS647" s="26"/>
      <c r="VT647" s="26"/>
      <c r="VU647" s="26"/>
      <c r="VV647" s="26"/>
      <c r="VW647" s="26"/>
      <c r="VX647" s="26"/>
      <c r="VY647" s="26"/>
      <c r="VZ647" s="26"/>
      <c r="WA647" s="26"/>
      <c r="WB647" s="26"/>
      <c r="WC647" s="26"/>
      <c r="WD647" s="26"/>
      <c r="WE647" s="26"/>
      <c r="WF647" s="26"/>
      <c r="WG647" s="26"/>
      <c r="WH647" s="26" t="s">
        <v>6072</v>
      </c>
      <c r="WI647" s="26"/>
      <c r="WJ647" s="26"/>
      <c r="WK647" s="26"/>
    </row>
    <row r="648" spans="1:609" x14ac:dyDescent="0.25">
      <c r="A648" s="26"/>
      <c r="B648" s="26"/>
      <c r="C648" s="26"/>
      <c r="D648" s="26"/>
      <c r="E648" s="26"/>
      <c r="F648" s="26"/>
      <c r="G648" s="26" t="s">
        <v>6073</v>
      </c>
      <c r="H648" s="26"/>
      <c r="I648" s="26"/>
      <c r="J648" s="26"/>
      <c r="K648" s="26" t="s">
        <v>6074</v>
      </c>
      <c r="L648" s="26"/>
      <c r="M648" s="26"/>
      <c r="N648" s="26" t="s">
        <v>6075</v>
      </c>
      <c r="O648" s="26"/>
      <c r="P648" s="26"/>
      <c r="Q648" s="26"/>
      <c r="R648" s="26"/>
      <c r="S648" s="26" t="s">
        <v>6076</v>
      </c>
      <c r="T648" s="26" t="s">
        <v>1717</v>
      </c>
      <c r="U648" s="26" t="s">
        <v>6077</v>
      </c>
      <c r="V648" s="26"/>
      <c r="W648" s="26"/>
      <c r="X648" s="26" t="s">
        <v>6078</v>
      </c>
      <c r="Y648" s="26"/>
      <c r="Z648" s="26"/>
      <c r="AA648" s="26" t="s">
        <v>6079</v>
      </c>
      <c r="AB648" s="26"/>
      <c r="AC648" s="26"/>
      <c r="AD648" s="26" t="s">
        <v>6080</v>
      </c>
      <c r="AE648" s="26"/>
      <c r="AF648" s="26"/>
      <c r="AG648" s="26"/>
      <c r="AH648" s="26" t="s">
        <v>6081</v>
      </c>
      <c r="AI648" s="26"/>
      <c r="AJ648" s="26"/>
      <c r="AK648" s="26"/>
      <c r="AL648" s="26"/>
      <c r="AM648" s="26"/>
      <c r="AN648" s="26"/>
      <c r="AO648" s="26"/>
      <c r="AP648" s="26"/>
      <c r="AQ648" s="26"/>
      <c r="AR648" s="26"/>
      <c r="AS648" s="26"/>
      <c r="AT648" s="26"/>
      <c r="AU648" s="26"/>
      <c r="AV648" s="26" t="s">
        <v>6082</v>
      </c>
      <c r="AW648" s="26"/>
      <c r="AX648" s="26"/>
      <c r="AY648" s="26"/>
      <c r="AZ648" s="26"/>
      <c r="BA648" s="26"/>
      <c r="BB648" s="26"/>
      <c r="BC648" s="26"/>
      <c r="BD648" s="26"/>
      <c r="BE648" s="26"/>
      <c r="BF648" s="26"/>
      <c r="BG648" s="26" t="s">
        <v>6083</v>
      </c>
      <c r="BH648" s="26"/>
      <c r="BI648" s="26"/>
      <c r="BJ648" s="26"/>
      <c r="BK648" s="26"/>
      <c r="BL648" s="26" t="s">
        <v>1464</v>
      </c>
      <c r="BM648" s="26" t="s">
        <v>2504</v>
      </c>
      <c r="BN648" s="26"/>
      <c r="BO648" s="26" t="s">
        <v>1494</v>
      </c>
      <c r="BP648" s="26"/>
      <c r="BQ648" s="26"/>
      <c r="BR648" s="26"/>
      <c r="BS648" s="26"/>
      <c r="BT648" s="26"/>
      <c r="BU648" s="26"/>
      <c r="BV648" s="26"/>
      <c r="BW648" s="26"/>
      <c r="BX648" s="26" t="s">
        <v>6084</v>
      </c>
      <c r="BY648" s="26" t="s">
        <v>1580</v>
      </c>
      <c r="BZ648" s="26"/>
      <c r="CA648" s="26"/>
      <c r="CB648" s="26"/>
      <c r="CC648" s="26" t="s">
        <v>1833</v>
      </c>
      <c r="CD648" s="26" t="s">
        <v>6085</v>
      </c>
      <c r="CE648" s="26" t="s">
        <v>2027</v>
      </c>
      <c r="CF648" s="26"/>
      <c r="CG648" s="26"/>
      <c r="CH648" s="26" t="s">
        <v>6086</v>
      </c>
      <c r="CI648" s="26"/>
      <c r="CJ648" s="26"/>
      <c r="CK648" s="26"/>
      <c r="CL648" s="26"/>
      <c r="CM648" s="26" t="s">
        <v>6087</v>
      </c>
      <c r="CN648" s="26" t="s">
        <v>6088</v>
      </c>
      <c r="CO648" s="26" t="s">
        <v>6089</v>
      </c>
      <c r="CP648" s="26" t="s">
        <v>6090</v>
      </c>
      <c r="CQ648" s="26" t="s">
        <v>6091</v>
      </c>
      <c r="CR648" s="26" t="s">
        <v>3418</v>
      </c>
      <c r="CS648" s="26" t="s">
        <v>6092</v>
      </c>
      <c r="CT648" s="26" t="s">
        <v>1696</v>
      </c>
      <c r="CU648" s="26" t="s">
        <v>6093</v>
      </c>
      <c r="CV648" s="26" t="s">
        <v>3517</v>
      </c>
      <c r="CW648" s="26" t="s">
        <v>6094</v>
      </c>
      <c r="CX648" s="26" t="s">
        <v>4315</v>
      </c>
      <c r="CY648" s="26"/>
      <c r="CZ648" s="26"/>
      <c r="DA648" s="26" t="s">
        <v>6095</v>
      </c>
      <c r="DB648" s="26"/>
      <c r="DC648" s="26"/>
      <c r="DD648" s="26"/>
      <c r="DE648" s="26" t="s">
        <v>6096</v>
      </c>
      <c r="DF648" s="26"/>
      <c r="DG648" s="26" t="s">
        <v>6097</v>
      </c>
      <c r="DH648" s="26" t="s">
        <v>6098</v>
      </c>
      <c r="DI648" s="26" t="s">
        <v>6099</v>
      </c>
      <c r="DJ648" s="26"/>
      <c r="DK648" s="26"/>
      <c r="DL648" s="26"/>
      <c r="DM648" s="26" t="s">
        <v>6100</v>
      </c>
      <c r="DN648" s="26"/>
      <c r="DO648" s="26"/>
      <c r="DP648" s="26" t="s">
        <v>6101</v>
      </c>
      <c r="DQ648" s="26"/>
      <c r="DR648" s="26"/>
      <c r="DS648" s="26" t="s">
        <v>6102</v>
      </c>
      <c r="DT648" s="26"/>
      <c r="DU648" s="26" t="s">
        <v>6103</v>
      </c>
      <c r="DV648" s="26"/>
      <c r="DW648" s="26" t="s">
        <v>6104</v>
      </c>
      <c r="DX648" s="26" t="s">
        <v>6105</v>
      </c>
      <c r="DY648" s="26" t="s">
        <v>6106</v>
      </c>
      <c r="DZ648" s="26" t="s">
        <v>6107</v>
      </c>
      <c r="EA648" s="26"/>
      <c r="EB648" s="26" t="s">
        <v>4965</v>
      </c>
      <c r="EC648" s="26" t="s">
        <v>6108</v>
      </c>
      <c r="ED648" s="26" t="s">
        <v>6109</v>
      </c>
      <c r="EE648" s="26" t="s">
        <v>6110</v>
      </c>
      <c r="EF648" s="26" t="s">
        <v>6111</v>
      </c>
      <c r="EG648" s="26" t="s">
        <v>6112</v>
      </c>
      <c r="EH648" s="26"/>
      <c r="EI648" s="26" t="s">
        <v>5984</v>
      </c>
      <c r="EJ648" s="26"/>
      <c r="EK648" s="26" t="s">
        <v>2377</v>
      </c>
      <c r="EL648" s="26" t="s">
        <v>6113</v>
      </c>
      <c r="EM648" s="26"/>
      <c r="EN648" s="26" t="s">
        <v>6114</v>
      </c>
      <c r="EO648" s="26" t="s">
        <v>6115</v>
      </c>
      <c r="EP648" s="26"/>
      <c r="EQ648" s="26"/>
      <c r="ER648" s="26"/>
      <c r="ES648" s="26"/>
      <c r="ET648" s="26"/>
      <c r="EU648" s="26"/>
      <c r="EV648" s="26"/>
      <c r="EW648" s="26"/>
      <c r="EX648" s="26"/>
      <c r="EY648" s="26"/>
      <c r="EZ648" s="26"/>
      <c r="FA648" s="26"/>
      <c r="FB648" s="26"/>
      <c r="FC648" s="26"/>
      <c r="FD648" s="26"/>
      <c r="FE648" s="26"/>
      <c r="FF648" s="26"/>
      <c r="FG648" s="26" t="s">
        <v>6116</v>
      </c>
      <c r="FH648" s="26"/>
      <c r="FI648" s="26"/>
      <c r="FJ648" s="26"/>
      <c r="FK648" s="26"/>
      <c r="FL648" s="26"/>
      <c r="FM648" s="26"/>
      <c r="FN648" s="26"/>
      <c r="FO648" s="26"/>
      <c r="FP648" s="26"/>
      <c r="FQ648" s="26"/>
      <c r="FR648" s="26" t="s">
        <v>6117</v>
      </c>
      <c r="FS648" s="26"/>
      <c r="FT648" s="26"/>
      <c r="FU648" s="26"/>
      <c r="FV648" s="26" t="s">
        <v>6118</v>
      </c>
      <c r="FW648" s="26"/>
      <c r="FX648" s="26"/>
      <c r="FY648" s="26"/>
      <c r="FZ648" s="26"/>
      <c r="GA648" s="26"/>
      <c r="GB648" s="26"/>
      <c r="GC648" s="26"/>
      <c r="GD648" s="26"/>
      <c r="GE648" s="26"/>
      <c r="GF648" s="26" t="s">
        <v>2373</v>
      </c>
      <c r="GG648" s="26"/>
      <c r="GH648" s="26" t="s">
        <v>6119</v>
      </c>
      <c r="GI648" s="26"/>
      <c r="GJ648" s="26" t="s">
        <v>6120</v>
      </c>
      <c r="GK648" s="26"/>
      <c r="GL648" s="26"/>
      <c r="GM648" s="26"/>
      <c r="GN648" s="26"/>
      <c r="GO648" s="26" t="s">
        <v>5461</v>
      </c>
      <c r="GP648" s="26" t="s">
        <v>6121</v>
      </c>
      <c r="GQ648" s="26" t="s">
        <v>6122</v>
      </c>
      <c r="GR648" s="26"/>
      <c r="GS648" s="26"/>
      <c r="GT648" s="26"/>
      <c r="GU648" s="26"/>
      <c r="GV648" s="26"/>
      <c r="GW648" s="26" t="s">
        <v>3138</v>
      </c>
      <c r="GX648" s="26"/>
      <c r="GY648" s="26" t="s">
        <v>6123</v>
      </c>
      <c r="GZ648" s="26"/>
      <c r="HA648" s="26"/>
      <c r="HB648" s="26"/>
      <c r="HC648" s="26"/>
      <c r="HD648" s="26"/>
      <c r="HE648" s="26" t="s">
        <v>6124</v>
      </c>
      <c r="HF648" s="26"/>
      <c r="HG648" s="26"/>
      <c r="HH648" s="26"/>
      <c r="HI648" s="26"/>
      <c r="HJ648" s="26"/>
      <c r="HK648" s="26"/>
      <c r="HL648" s="26"/>
      <c r="HM648" s="26" t="s">
        <v>6125</v>
      </c>
      <c r="HN648" s="26"/>
      <c r="HO648" s="26"/>
      <c r="HP648" s="26" t="s">
        <v>6126</v>
      </c>
      <c r="HQ648" s="26"/>
      <c r="HR648" s="26"/>
      <c r="HS648" s="26"/>
      <c r="HT648" s="26"/>
      <c r="HU648" s="26" t="s">
        <v>6127</v>
      </c>
      <c r="HV648" s="26"/>
      <c r="HW648" s="26"/>
      <c r="HX648" s="26" t="s">
        <v>6128</v>
      </c>
      <c r="HY648" s="26" t="s">
        <v>6129</v>
      </c>
      <c r="HZ648" s="26"/>
      <c r="IA648" s="26"/>
      <c r="IB648" s="26"/>
      <c r="IC648" s="26"/>
      <c r="ID648" s="26"/>
      <c r="IE648" s="26"/>
      <c r="IF648" s="26"/>
      <c r="IG648" s="26"/>
      <c r="IH648" s="26"/>
      <c r="II648" s="26"/>
      <c r="IJ648" s="26"/>
      <c r="IK648" s="26"/>
      <c r="IL648" s="26"/>
      <c r="IM648" s="26" t="s">
        <v>6130</v>
      </c>
      <c r="IN648" s="26"/>
      <c r="IO648" s="26"/>
      <c r="IP648" s="26"/>
      <c r="IQ648" s="26" t="s">
        <v>2182</v>
      </c>
      <c r="IR648" s="26"/>
      <c r="IS648" s="26"/>
      <c r="IT648" s="26"/>
      <c r="IU648" s="26"/>
      <c r="IV648" s="26" t="s">
        <v>2515</v>
      </c>
      <c r="IW648" s="26"/>
      <c r="IX648" s="26"/>
      <c r="IY648" s="26"/>
      <c r="IZ648" s="26"/>
      <c r="JA648" s="26"/>
      <c r="JB648" s="26" t="s">
        <v>6131</v>
      </c>
      <c r="JC648" s="26"/>
      <c r="JD648" s="26"/>
      <c r="JE648" s="26"/>
      <c r="JF648" s="26"/>
      <c r="JG648" s="26"/>
      <c r="JH648" s="26"/>
      <c r="JI648" s="26" t="s">
        <v>6132</v>
      </c>
      <c r="JJ648" s="26"/>
      <c r="JK648" s="26"/>
      <c r="JL648" s="26"/>
      <c r="JM648" s="26"/>
      <c r="JN648" s="26"/>
      <c r="JO648" s="26"/>
      <c r="JP648" s="26"/>
      <c r="JQ648" s="26"/>
      <c r="JR648" s="26" t="s">
        <v>6133</v>
      </c>
      <c r="JS648" s="26"/>
      <c r="JT648" s="26"/>
      <c r="JU648" s="26"/>
      <c r="JV648" s="26" t="s">
        <v>6134</v>
      </c>
      <c r="JW648" s="26" t="s">
        <v>432</v>
      </c>
      <c r="JX648" s="26"/>
      <c r="JY648" s="26" t="s">
        <v>2671</v>
      </c>
      <c r="JZ648" s="26" t="s">
        <v>1891</v>
      </c>
      <c r="KA648" s="26"/>
      <c r="KB648" s="26"/>
      <c r="KC648" s="26"/>
      <c r="KD648" s="26"/>
      <c r="KE648" s="26"/>
      <c r="KF648" s="26"/>
      <c r="KG648" s="26"/>
      <c r="KH648" s="26"/>
      <c r="KI648" s="26" t="s">
        <v>6135</v>
      </c>
      <c r="KJ648" s="26"/>
      <c r="KK648" s="26"/>
      <c r="KL648" s="26"/>
      <c r="KM648" s="26" t="s">
        <v>3307</v>
      </c>
      <c r="KN648" s="26"/>
      <c r="KO648" s="26"/>
      <c r="KP648" s="26"/>
      <c r="KQ648" s="26"/>
      <c r="KR648" s="26"/>
      <c r="KS648" s="26"/>
      <c r="KT648" s="26"/>
      <c r="KU648" s="26"/>
      <c r="KV648" s="26"/>
      <c r="KW648" s="26"/>
      <c r="KX648" s="26"/>
      <c r="KY648" s="26"/>
      <c r="KZ648" s="26" t="s">
        <v>6136</v>
      </c>
      <c r="LA648" s="26" t="s">
        <v>6137</v>
      </c>
      <c r="LB648" s="26" t="s">
        <v>1603</v>
      </c>
      <c r="LC648" s="26"/>
      <c r="LD648" s="26" t="s">
        <v>6138</v>
      </c>
      <c r="LE648" s="26" t="s">
        <v>6139</v>
      </c>
      <c r="LF648" s="26" t="s">
        <v>6140</v>
      </c>
      <c r="LG648" s="26" t="s">
        <v>6141</v>
      </c>
      <c r="LH648" s="26" t="s">
        <v>6142</v>
      </c>
      <c r="LI648" s="26" t="s">
        <v>6143</v>
      </c>
      <c r="LJ648" s="26" t="s">
        <v>6144</v>
      </c>
      <c r="LK648" s="26" t="s">
        <v>6145</v>
      </c>
      <c r="LL648" s="26" t="s">
        <v>6146</v>
      </c>
      <c r="LM648" s="26"/>
      <c r="LN648" s="26"/>
      <c r="LO648" s="26"/>
      <c r="LP648" s="26" t="s">
        <v>6147</v>
      </c>
      <c r="LQ648" s="26"/>
      <c r="LR648" s="26"/>
      <c r="LS648" s="26" t="s">
        <v>6148</v>
      </c>
      <c r="LT648" s="26" t="s">
        <v>1579</v>
      </c>
      <c r="LU648" s="26"/>
      <c r="LV648" s="26"/>
      <c r="LW648" s="26"/>
      <c r="LX648" s="26"/>
      <c r="LY648" s="26"/>
      <c r="LZ648" s="26"/>
      <c r="MA648" s="26"/>
      <c r="MB648" s="26"/>
      <c r="MC648" s="26"/>
      <c r="MD648" s="26"/>
      <c r="ME648" s="26"/>
      <c r="MF648" s="26"/>
      <c r="MG648" s="26"/>
      <c r="MH648" s="26"/>
      <c r="MI648" s="26"/>
      <c r="MJ648" s="26"/>
      <c r="MK648" s="26"/>
      <c r="ML648" s="26"/>
      <c r="MM648" s="26"/>
      <c r="MN648" s="26"/>
      <c r="MO648" s="26"/>
      <c r="MP648" s="26"/>
      <c r="MQ648" s="26"/>
      <c r="MR648" s="26"/>
      <c r="MS648" s="26"/>
      <c r="MT648" s="26"/>
      <c r="MU648" s="26"/>
      <c r="MV648" s="26"/>
      <c r="MW648" s="26"/>
      <c r="MX648" s="26"/>
      <c r="MY648" s="26"/>
      <c r="MZ648" s="26"/>
      <c r="NA648" s="26"/>
      <c r="NB648" s="26"/>
      <c r="NC648" s="26"/>
      <c r="ND648" s="26"/>
      <c r="NE648" s="26"/>
      <c r="NF648" s="26"/>
      <c r="NG648" s="26"/>
      <c r="NH648" s="26"/>
      <c r="NI648" s="26"/>
      <c r="NJ648" s="26"/>
      <c r="NK648" s="26"/>
      <c r="NL648" s="26"/>
      <c r="NM648" s="26"/>
      <c r="NN648" s="26"/>
      <c r="NO648" s="26"/>
      <c r="NP648" s="26"/>
      <c r="NQ648" s="26"/>
      <c r="NR648" s="26"/>
      <c r="NS648" s="26"/>
      <c r="NT648" s="26"/>
      <c r="NU648" s="26"/>
      <c r="NV648" s="26"/>
      <c r="NW648" s="26"/>
      <c r="NX648" s="26" t="s">
        <v>3178</v>
      </c>
      <c r="NY648" s="26" t="s">
        <v>6149</v>
      </c>
      <c r="NZ648" s="26"/>
      <c r="OA648" s="26"/>
      <c r="OB648" s="26"/>
      <c r="OC648" s="26" t="s">
        <v>6150</v>
      </c>
      <c r="OD648" s="26"/>
      <c r="OE648" s="26" t="s">
        <v>6151</v>
      </c>
      <c r="OF648" s="26"/>
      <c r="OG648" s="26"/>
      <c r="OH648" s="26" t="s">
        <v>6152</v>
      </c>
      <c r="OI648" s="26"/>
      <c r="OJ648" s="26"/>
      <c r="OK648" s="26"/>
      <c r="OL648" s="26" t="s">
        <v>6153</v>
      </c>
      <c r="OM648" s="26"/>
      <c r="ON648" s="26"/>
      <c r="OO648" s="26"/>
      <c r="OP648" s="26"/>
      <c r="OQ648" s="26"/>
      <c r="OR648" s="26"/>
      <c r="OS648" s="26" t="s">
        <v>2343</v>
      </c>
      <c r="OT648" s="26" t="s">
        <v>6154</v>
      </c>
      <c r="OU648" s="26" t="s">
        <v>6155</v>
      </c>
      <c r="OV648" s="26"/>
      <c r="OW648" s="26" t="s">
        <v>664</v>
      </c>
      <c r="OX648" s="26" t="s">
        <v>6156</v>
      </c>
      <c r="OY648" s="26"/>
      <c r="OZ648" s="26" t="s">
        <v>6157</v>
      </c>
      <c r="PA648" s="26"/>
      <c r="PB648" s="26" t="s">
        <v>6158</v>
      </c>
      <c r="PC648" s="26"/>
      <c r="PD648" s="26"/>
      <c r="PE648" s="26"/>
      <c r="PF648" s="26" t="s">
        <v>2840</v>
      </c>
      <c r="PG648" s="26" t="s">
        <v>6159</v>
      </c>
      <c r="PH648" s="26" t="s">
        <v>6160</v>
      </c>
      <c r="PI648" s="26"/>
      <c r="PJ648" s="26"/>
      <c r="PK648" s="26"/>
      <c r="PL648" s="26" t="s">
        <v>1799</v>
      </c>
      <c r="PM648" s="26"/>
      <c r="PN648" s="26"/>
      <c r="PO648" s="26" t="s">
        <v>6161</v>
      </c>
      <c r="PP648" s="26"/>
      <c r="PQ648" s="26"/>
      <c r="PR648" s="26"/>
      <c r="PS648" s="26"/>
      <c r="PT648" s="26"/>
      <c r="PU648" s="26"/>
      <c r="PV648" s="26"/>
      <c r="PW648" s="26" t="s">
        <v>6162</v>
      </c>
      <c r="PX648" s="26"/>
      <c r="PY648" s="26"/>
      <c r="PZ648" s="26"/>
      <c r="QA648" s="26"/>
      <c r="QB648" s="26" t="s">
        <v>6163</v>
      </c>
      <c r="QC648" s="26"/>
      <c r="QD648" s="26" t="s">
        <v>6164</v>
      </c>
      <c r="QE648" s="26" t="s">
        <v>6165</v>
      </c>
      <c r="QF648" s="26"/>
      <c r="QG648" s="26"/>
      <c r="QH648" s="26"/>
      <c r="QI648" s="26"/>
      <c r="QJ648" s="26"/>
      <c r="QK648" s="26"/>
      <c r="QL648" s="26"/>
      <c r="QM648" s="26"/>
      <c r="QN648" s="26"/>
      <c r="QO648" s="26"/>
      <c r="QP648" s="26"/>
      <c r="QQ648" s="26" t="s">
        <v>3607</v>
      </c>
      <c r="QR648" s="26" t="s">
        <v>6166</v>
      </c>
      <c r="QS648" s="26"/>
      <c r="QT648" s="26"/>
      <c r="QU648" s="26"/>
      <c r="QV648" s="26" t="s">
        <v>6167</v>
      </c>
      <c r="QW648" s="26"/>
      <c r="QX648" s="26"/>
      <c r="QY648" s="26"/>
      <c r="QZ648" s="26"/>
      <c r="RA648" s="26" t="s">
        <v>1531</v>
      </c>
      <c r="RB648" s="26"/>
      <c r="RC648" s="26"/>
      <c r="RD648" s="26"/>
      <c r="RE648" s="26"/>
      <c r="RF648" s="26"/>
      <c r="RG648" s="26"/>
      <c r="RH648" s="26"/>
      <c r="RI648" s="26" t="s">
        <v>1657</v>
      </c>
      <c r="RJ648" s="26"/>
      <c r="RK648" s="26"/>
      <c r="RL648" s="26"/>
      <c r="RM648" s="26"/>
      <c r="RN648" s="26"/>
      <c r="RO648" s="26" t="s">
        <v>6168</v>
      </c>
      <c r="RP648" s="26"/>
      <c r="RQ648" s="26" t="s">
        <v>6169</v>
      </c>
      <c r="RR648" s="26"/>
      <c r="RS648" s="26"/>
      <c r="RT648" s="26"/>
      <c r="RU648" s="26"/>
      <c r="RV648" s="26"/>
      <c r="RW648" s="26"/>
      <c r="RX648" s="26"/>
      <c r="RY648" s="26"/>
      <c r="RZ648" s="26"/>
      <c r="SA648" s="26" t="s">
        <v>5717</v>
      </c>
      <c r="SB648" s="26"/>
      <c r="SC648" s="26"/>
      <c r="SD648" s="26"/>
      <c r="SE648" s="26" t="s">
        <v>6170</v>
      </c>
      <c r="SF648" s="26"/>
      <c r="SG648" s="26"/>
      <c r="SH648" s="26"/>
      <c r="SI648" s="26"/>
      <c r="SJ648" s="26"/>
      <c r="SK648" s="26"/>
      <c r="SL648" s="26" t="s">
        <v>6171</v>
      </c>
      <c r="SM648" s="26"/>
      <c r="SN648" s="26"/>
      <c r="SO648" s="26"/>
      <c r="SP648" s="26"/>
      <c r="SQ648" s="26" t="s">
        <v>6172</v>
      </c>
      <c r="SR648" s="26"/>
      <c r="SS648" s="26"/>
      <c r="ST648" s="26"/>
      <c r="SU648" s="26"/>
      <c r="SV648" s="26"/>
      <c r="SW648" s="26"/>
      <c r="SX648" s="26"/>
      <c r="SY648" s="26"/>
      <c r="SZ648" s="26"/>
      <c r="TA648" s="26"/>
      <c r="TB648" s="26"/>
      <c r="TC648" s="26"/>
      <c r="TD648" s="26"/>
      <c r="TE648" s="26" t="s">
        <v>6173</v>
      </c>
      <c r="TF648" s="26"/>
      <c r="TG648" s="26"/>
      <c r="TH648" s="26"/>
      <c r="TI648" s="26"/>
      <c r="TJ648" s="26"/>
      <c r="TK648" s="26" t="s">
        <v>6174</v>
      </c>
      <c r="TL648" s="26"/>
      <c r="TM648" s="26"/>
      <c r="TN648" s="26"/>
      <c r="TO648" s="26"/>
      <c r="TP648" s="26" t="s">
        <v>6175</v>
      </c>
      <c r="TQ648" s="26"/>
      <c r="TR648" s="26" t="s">
        <v>6176</v>
      </c>
      <c r="TS648" s="26"/>
      <c r="TT648" s="26"/>
      <c r="TU648" s="26"/>
      <c r="TV648" s="26"/>
      <c r="TW648" s="26" t="s">
        <v>6177</v>
      </c>
      <c r="TX648" s="26"/>
      <c r="TY648" s="26"/>
      <c r="TZ648" s="26"/>
      <c r="UA648" s="26"/>
      <c r="UB648" s="26"/>
      <c r="UC648" s="26"/>
      <c r="UD648" s="26" t="s">
        <v>6178</v>
      </c>
      <c r="UE648" s="26"/>
      <c r="UF648" s="26"/>
      <c r="UG648" s="26"/>
      <c r="UH648" s="26"/>
      <c r="UI648" s="26" t="s">
        <v>1505</v>
      </c>
      <c r="UJ648" s="26"/>
      <c r="UK648" s="26"/>
      <c r="UL648" s="26" t="s">
        <v>5088</v>
      </c>
      <c r="UM648" s="26"/>
      <c r="UN648" s="26"/>
      <c r="UO648" s="26"/>
      <c r="UP648" s="26"/>
      <c r="UQ648" s="26"/>
      <c r="UR648" s="26"/>
      <c r="US648" s="26" t="s">
        <v>6179</v>
      </c>
      <c r="UT648" s="26"/>
      <c r="UU648" s="26"/>
      <c r="UV648" s="26"/>
      <c r="UW648" s="26"/>
      <c r="UX648" s="26"/>
      <c r="UY648" s="26" t="s">
        <v>6180</v>
      </c>
      <c r="UZ648" s="26"/>
      <c r="VA648" s="26"/>
      <c r="VB648" s="26"/>
      <c r="VC648" s="26"/>
      <c r="VD648" s="26"/>
      <c r="VE648" s="26"/>
      <c r="VF648" s="26"/>
      <c r="VG648" s="26"/>
      <c r="VH648" s="26"/>
      <c r="VI648" s="26"/>
      <c r="VJ648" s="26" t="s">
        <v>6181</v>
      </c>
      <c r="VK648" s="26"/>
      <c r="VL648" s="26"/>
      <c r="VM648" s="26"/>
      <c r="VN648" s="26"/>
      <c r="VO648" s="26"/>
      <c r="VP648" s="26"/>
      <c r="VQ648" s="26"/>
      <c r="VR648" s="26"/>
      <c r="VS648" s="26"/>
      <c r="VT648" s="26"/>
      <c r="VU648" s="26"/>
      <c r="VV648" s="26"/>
      <c r="VW648" s="26"/>
      <c r="VX648" s="26"/>
      <c r="VY648" s="26"/>
      <c r="VZ648" s="26"/>
      <c r="WA648" s="26"/>
      <c r="WB648" s="26"/>
      <c r="WC648" s="26"/>
      <c r="WD648" s="26"/>
      <c r="WE648" s="26"/>
      <c r="WF648" s="26"/>
      <c r="WG648" s="26"/>
      <c r="WH648" s="26" t="s">
        <v>5003</v>
      </c>
      <c r="WI648" s="26"/>
      <c r="WJ648" s="26"/>
      <c r="WK648" s="26"/>
    </row>
    <row r="649" spans="1:609" x14ac:dyDescent="0.25">
      <c r="A649" s="26"/>
      <c r="B649" s="26"/>
      <c r="C649" s="26"/>
      <c r="D649" s="26"/>
      <c r="E649" s="26"/>
      <c r="F649" s="26"/>
      <c r="G649" s="26" t="s">
        <v>6182</v>
      </c>
      <c r="H649" s="26"/>
      <c r="I649" s="26"/>
      <c r="J649" s="26"/>
      <c r="K649" s="26" t="s">
        <v>6183</v>
      </c>
      <c r="L649" s="26"/>
      <c r="M649" s="26"/>
      <c r="N649" s="26" t="s">
        <v>6184</v>
      </c>
      <c r="O649" s="26"/>
      <c r="P649" s="26"/>
      <c r="Q649" s="26"/>
      <c r="R649" s="26"/>
      <c r="S649" s="26" t="s">
        <v>2211</v>
      </c>
      <c r="T649" s="26" t="s">
        <v>3238</v>
      </c>
      <c r="U649" s="26" t="s">
        <v>3009</v>
      </c>
      <c r="V649" s="26"/>
      <c r="W649" s="26"/>
      <c r="X649" s="26" t="s">
        <v>2029</v>
      </c>
      <c r="Y649" s="26"/>
      <c r="Z649" s="26"/>
      <c r="AA649" s="26" t="s">
        <v>6185</v>
      </c>
      <c r="AB649" s="26"/>
      <c r="AC649" s="26"/>
      <c r="AD649" s="26" t="s">
        <v>6186</v>
      </c>
      <c r="AE649" s="26"/>
      <c r="AF649" s="26"/>
      <c r="AG649" s="26"/>
      <c r="AH649" s="26" t="s">
        <v>2706</v>
      </c>
      <c r="AI649" s="26"/>
      <c r="AJ649" s="26"/>
      <c r="AK649" s="26"/>
      <c r="AL649" s="26"/>
      <c r="AM649" s="26"/>
      <c r="AN649" s="26"/>
      <c r="AO649" s="26"/>
      <c r="AP649" s="26"/>
      <c r="AQ649" s="26"/>
      <c r="AR649" s="26"/>
      <c r="AS649" s="26"/>
      <c r="AT649" s="26"/>
      <c r="AU649" s="26"/>
      <c r="AV649" s="26" t="s">
        <v>5571</v>
      </c>
      <c r="AW649" s="26"/>
      <c r="AX649" s="26"/>
      <c r="AY649" s="26"/>
      <c r="AZ649" s="26"/>
      <c r="BA649" s="26"/>
      <c r="BB649" s="26"/>
      <c r="BC649" s="26"/>
      <c r="BD649" s="26"/>
      <c r="BE649" s="26"/>
      <c r="BF649" s="26"/>
      <c r="BG649" s="26" t="s">
        <v>5524</v>
      </c>
      <c r="BH649" s="26"/>
      <c r="BI649" s="26"/>
      <c r="BJ649" s="26"/>
      <c r="BK649" s="26"/>
      <c r="BL649" s="26" t="s">
        <v>6187</v>
      </c>
      <c r="BM649" s="26" t="s">
        <v>6188</v>
      </c>
      <c r="BN649" s="26"/>
      <c r="BO649" s="26" t="s">
        <v>3225</v>
      </c>
      <c r="BP649" s="26"/>
      <c r="BQ649" s="26"/>
      <c r="BR649" s="26"/>
      <c r="BS649" s="26"/>
      <c r="BT649" s="26"/>
      <c r="BU649" s="26"/>
      <c r="BV649" s="26"/>
      <c r="BW649" s="26"/>
      <c r="BX649" s="26" t="s">
        <v>6189</v>
      </c>
      <c r="BY649" s="26" t="s">
        <v>6190</v>
      </c>
      <c r="BZ649" s="26"/>
      <c r="CA649" s="26"/>
      <c r="CB649" s="26"/>
      <c r="CC649" s="26" t="s">
        <v>6191</v>
      </c>
      <c r="CD649" s="26" t="s">
        <v>6192</v>
      </c>
      <c r="CE649" s="26" t="s">
        <v>6193</v>
      </c>
      <c r="CF649" s="26"/>
      <c r="CG649" s="26"/>
      <c r="CH649" s="26" t="s">
        <v>6194</v>
      </c>
      <c r="CI649" s="26"/>
      <c r="CJ649" s="26"/>
      <c r="CK649" s="26"/>
      <c r="CL649" s="26"/>
      <c r="CM649" s="26" t="s">
        <v>6195</v>
      </c>
      <c r="CN649" s="26" t="s">
        <v>2572</v>
      </c>
      <c r="CO649" s="26" t="s">
        <v>4163</v>
      </c>
      <c r="CP649" s="26" t="s">
        <v>6196</v>
      </c>
      <c r="CQ649" s="26" t="s">
        <v>6197</v>
      </c>
      <c r="CR649" s="26" t="s">
        <v>6198</v>
      </c>
      <c r="CS649" s="26" t="s">
        <v>4366</v>
      </c>
      <c r="CT649" s="26" t="s">
        <v>5975</v>
      </c>
      <c r="CU649" s="26" t="s">
        <v>6199</v>
      </c>
      <c r="CV649" s="26"/>
      <c r="CW649" s="26" t="s">
        <v>4163</v>
      </c>
      <c r="CX649" s="26" t="s">
        <v>275</v>
      </c>
      <c r="CY649" s="26"/>
      <c r="CZ649" s="26"/>
      <c r="DA649" s="26" t="s">
        <v>6200</v>
      </c>
      <c r="DB649" s="26"/>
      <c r="DC649" s="26"/>
      <c r="DD649" s="26"/>
      <c r="DE649" s="26" t="s">
        <v>6201</v>
      </c>
      <c r="DF649" s="26"/>
      <c r="DG649" s="26" t="s">
        <v>2980</v>
      </c>
      <c r="DH649" s="26" t="s">
        <v>3657</v>
      </c>
      <c r="DI649" s="26" t="s">
        <v>6202</v>
      </c>
      <c r="DJ649" s="26"/>
      <c r="DK649" s="26"/>
      <c r="DL649" s="26"/>
      <c r="DM649" s="26" t="s">
        <v>6203</v>
      </c>
      <c r="DN649" s="26"/>
      <c r="DO649" s="26"/>
      <c r="DP649" s="26" t="s">
        <v>6204</v>
      </c>
      <c r="DQ649" s="26"/>
      <c r="DR649" s="26"/>
      <c r="DS649" s="26" t="s">
        <v>6205</v>
      </c>
      <c r="DT649" s="26"/>
      <c r="DU649" s="26" t="s">
        <v>6206</v>
      </c>
      <c r="DV649" s="26"/>
      <c r="DW649" s="26" t="s">
        <v>3073</v>
      </c>
      <c r="DX649" s="26" t="s">
        <v>1515</v>
      </c>
      <c r="DY649" s="26"/>
      <c r="DZ649" s="26" t="s">
        <v>2926</v>
      </c>
      <c r="EA649" s="26"/>
      <c r="EB649" s="26" t="s">
        <v>1715</v>
      </c>
      <c r="EC649" s="26" t="s">
        <v>6207</v>
      </c>
      <c r="ED649" s="26" t="s">
        <v>6208</v>
      </c>
      <c r="EE649" s="26" t="s">
        <v>6209</v>
      </c>
      <c r="EF649" s="26" t="s">
        <v>6210</v>
      </c>
      <c r="EG649" s="26" t="s">
        <v>6211</v>
      </c>
      <c r="EH649" s="26"/>
      <c r="EI649" s="26" t="s">
        <v>2712</v>
      </c>
      <c r="EJ649" s="26"/>
      <c r="EK649" s="26" t="s">
        <v>3973</v>
      </c>
      <c r="EL649" s="26" t="s">
        <v>3416</v>
      </c>
      <c r="EM649" s="26"/>
      <c r="EN649" s="26" t="s">
        <v>6212</v>
      </c>
      <c r="EO649" s="26" t="s">
        <v>6213</v>
      </c>
      <c r="EP649" s="26"/>
      <c r="EQ649" s="26"/>
      <c r="ER649" s="26"/>
      <c r="ES649" s="26"/>
      <c r="ET649" s="26"/>
      <c r="EU649" s="26"/>
      <c r="EV649" s="26"/>
      <c r="EW649" s="26"/>
      <c r="EX649" s="26"/>
      <c r="EY649" s="26"/>
      <c r="EZ649" s="26"/>
      <c r="FA649" s="26"/>
      <c r="FB649" s="26"/>
      <c r="FC649" s="26"/>
      <c r="FD649" s="26"/>
      <c r="FE649" s="26"/>
      <c r="FF649" s="26"/>
      <c r="FG649" s="26" t="s">
        <v>6214</v>
      </c>
      <c r="FH649" s="26"/>
      <c r="FI649" s="26"/>
      <c r="FJ649" s="26"/>
      <c r="FK649" s="26"/>
      <c r="FL649" s="26"/>
      <c r="FM649" s="26"/>
      <c r="FN649" s="26"/>
      <c r="FO649" s="26"/>
      <c r="FP649" s="26"/>
      <c r="FQ649" s="26"/>
      <c r="FR649" s="26" t="s">
        <v>6215</v>
      </c>
      <c r="FS649" s="26"/>
      <c r="FT649" s="26"/>
      <c r="FU649" s="26"/>
      <c r="FV649" s="26" t="s">
        <v>5007</v>
      </c>
      <c r="FW649" s="26"/>
      <c r="FX649" s="26"/>
      <c r="FY649" s="26"/>
      <c r="FZ649" s="26"/>
      <c r="GA649" s="26"/>
      <c r="GB649" s="26"/>
      <c r="GC649" s="26"/>
      <c r="GD649" s="26"/>
      <c r="GE649" s="26"/>
      <c r="GF649" s="26" t="s">
        <v>6216</v>
      </c>
      <c r="GG649" s="26"/>
      <c r="GH649" s="26" t="s">
        <v>1620</v>
      </c>
      <c r="GI649" s="26"/>
      <c r="GJ649" s="26" t="s">
        <v>6217</v>
      </c>
      <c r="GK649" s="26"/>
      <c r="GL649" s="26"/>
      <c r="GM649" s="26"/>
      <c r="GN649" s="26"/>
      <c r="GO649" s="26" t="s">
        <v>6218</v>
      </c>
      <c r="GP649" s="26" t="s">
        <v>2590</v>
      </c>
      <c r="GQ649" s="26" t="s">
        <v>2826</v>
      </c>
      <c r="GR649" s="26"/>
      <c r="GS649" s="26"/>
      <c r="GT649" s="26"/>
      <c r="GU649" s="26"/>
      <c r="GV649" s="26"/>
      <c r="GW649" s="26" t="s">
        <v>6219</v>
      </c>
      <c r="GX649" s="26"/>
      <c r="GY649" s="26" t="s">
        <v>6220</v>
      </c>
      <c r="GZ649" s="26"/>
      <c r="HA649" s="26"/>
      <c r="HB649" s="26"/>
      <c r="HC649" s="26"/>
      <c r="HD649" s="26"/>
      <c r="HE649" s="26" t="s">
        <v>2629</v>
      </c>
      <c r="HF649" s="26"/>
      <c r="HG649" s="26"/>
      <c r="HH649" s="26"/>
      <c r="HI649" s="26"/>
      <c r="HJ649" s="26"/>
      <c r="HK649" s="26"/>
      <c r="HL649" s="26"/>
      <c r="HM649" s="26"/>
      <c r="HN649" s="26"/>
      <c r="HO649" s="26"/>
      <c r="HP649" s="26" t="s">
        <v>3218</v>
      </c>
      <c r="HQ649" s="26"/>
      <c r="HR649" s="26"/>
      <c r="HS649" s="26"/>
      <c r="HT649" s="26"/>
      <c r="HU649" s="26" t="s">
        <v>6221</v>
      </c>
      <c r="HV649" s="26"/>
      <c r="HW649" s="26"/>
      <c r="HX649" s="26" t="s">
        <v>3337</v>
      </c>
      <c r="HY649" s="26" t="s">
        <v>6222</v>
      </c>
      <c r="HZ649" s="26"/>
      <c r="IA649" s="26"/>
      <c r="IB649" s="26"/>
      <c r="IC649" s="26"/>
      <c r="ID649" s="26"/>
      <c r="IE649" s="26"/>
      <c r="IF649" s="26"/>
      <c r="IG649" s="26"/>
      <c r="IH649" s="26"/>
      <c r="II649" s="26"/>
      <c r="IJ649" s="26"/>
      <c r="IK649" s="26"/>
      <c r="IL649" s="26"/>
      <c r="IM649" s="26"/>
      <c r="IN649" s="26"/>
      <c r="IO649" s="26"/>
      <c r="IP649" s="26"/>
      <c r="IQ649" s="26" t="s">
        <v>6223</v>
      </c>
      <c r="IR649" s="26"/>
      <c r="IS649" s="26"/>
      <c r="IT649" s="26"/>
      <c r="IU649" s="26"/>
      <c r="IV649" s="26" t="s">
        <v>1750</v>
      </c>
      <c r="IW649" s="26"/>
      <c r="IX649" s="26"/>
      <c r="IY649" s="26"/>
      <c r="IZ649" s="26"/>
      <c r="JA649" s="26"/>
      <c r="JB649" s="26" t="s">
        <v>6224</v>
      </c>
      <c r="JC649" s="26"/>
      <c r="JD649" s="26"/>
      <c r="JE649" s="26"/>
      <c r="JF649" s="26"/>
      <c r="JG649" s="26"/>
      <c r="JH649" s="26"/>
      <c r="JI649" s="26" t="s">
        <v>5474</v>
      </c>
      <c r="JJ649" s="26"/>
      <c r="JK649" s="26"/>
      <c r="JL649" s="26"/>
      <c r="JM649" s="26"/>
      <c r="JN649" s="26"/>
      <c r="JO649" s="26"/>
      <c r="JP649" s="26"/>
      <c r="JQ649" s="26"/>
      <c r="JR649" s="26" t="s">
        <v>6225</v>
      </c>
      <c r="JS649" s="26"/>
      <c r="JT649" s="26"/>
      <c r="JU649" s="26"/>
      <c r="JV649" s="26" t="s">
        <v>6226</v>
      </c>
      <c r="JW649" s="26" t="s">
        <v>6227</v>
      </c>
      <c r="JX649" s="26"/>
      <c r="JY649" s="26" t="s">
        <v>6228</v>
      </c>
      <c r="JZ649" s="26" t="s">
        <v>6229</v>
      </c>
      <c r="KA649" s="26"/>
      <c r="KB649" s="26"/>
      <c r="KC649" s="26"/>
      <c r="KD649" s="26"/>
      <c r="KE649" s="26"/>
      <c r="KF649" s="26"/>
      <c r="KG649" s="26"/>
      <c r="KH649" s="26"/>
      <c r="KI649" s="26" t="s">
        <v>6230</v>
      </c>
      <c r="KJ649" s="26"/>
      <c r="KK649" s="26"/>
      <c r="KL649" s="26"/>
      <c r="KM649" s="26" t="s">
        <v>613</v>
      </c>
      <c r="KN649" s="26"/>
      <c r="KO649" s="26"/>
      <c r="KP649" s="26"/>
      <c r="KQ649" s="26"/>
      <c r="KR649" s="26"/>
      <c r="KS649" s="26"/>
      <c r="KT649" s="26"/>
      <c r="KU649" s="26"/>
      <c r="KV649" s="26"/>
      <c r="KW649" s="26"/>
      <c r="KX649" s="26"/>
      <c r="KY649" s="26"/>
      <c r="KZ649" s="26" t="s">
        <v>6231</v>
      </c>
      <c r="LA649" s="26" t="s">
        <v>6232</v>
      </c>
      <c r="LB649" s="26" t="s">
        <v>6233</v>
      </c>
      <c r="LC649" s="26"/>
      <c r="LD649" s="26" t="s">
        <v>6234</v>
      </c>
      <c r="LE649" s="26" t="s">
        <v>6235</v>
      </c>
      <c r="LF649" s="26" t="s">
        <v>1468</v>
      </c>
      <c r="LG649" s="26" t="s">
        <v>3579</v>
      </c>
      <c r="LH649" s="26" t="s">
        <v>6236</v>
      </c>
      <c r="LI649" s="26"/>
      <c r="LJ649" s="26" t="s">
        <v>4584</v>
      </c>
      <c r="LK649" s="26" t="s">
        <v>6237</v>
      </c>
      <c r="LL649" s="26" t="s">
        <v>6238</v>
      </c>
      <c r="LM649" s="26"/>
      <c r="LN649" s="26"/>
      <c r="LO649" s="26"/>
      <c r="LP649" s="26" t="s">
        <v>6239</v>
      </c>
      <c r="LQ649" s="26"/>
      <c r="LR649" s="26"/>
      <c r="LS649" s="26" t="s">
        <v>3994</v>
      </c>
      <c r="LT649" s="26" t="s">
        <v>6240</v>
      </c>
      <c r="LU649" s="26"/>
      <c r="LV649" s="26"/>
      <c r="LW649" s="26"/>
      <c r="LX649" s="26"/>
      <c r="LY649" s="26"/>
      <c r="LZ649" s="26"/>
      <c r="MA649" s="26"/>
      <c r="MB649" s="26"/>
      <c r="MC649" s="26"/>
      <c r="MD649" s="26"/>
      <c r="ME649" s="26"/>
      <c r="MF649" s="26"/>
      <c r="MG649" s="26"/>
      <c r="MH649" s="26"/>
      <c r="MI649" s="26"/>
      <c r="MJ649" s="26"/>
      <c r="MK649" s="26"/>
      <c r="ML649" s="26"/>
      <c r="MM649" s="26"/>
      <c r="MN649" s="26"/>
      <c r="MO649" s="26"/>
      <c r="MP649" s="26"/>
      <c r="MQ649" s="26"/>
      <c r="MR649" s="26"/>
      <c r="MS649" s="26"/>
      <c r="MT649" s="26"/>
      <c r="MU649" s="26"/>
      <c r="MV649" s="26"/>
      <c r="MW649" s="26"/>
      <c r="MX649" s="26"/>
      <c r="MY649" s="26"/>
      <c r="MZ649" s="26"/>
      <c r="NA649" s="26"/>
      <c r="NB649" s="26"/>
      <c r="NC649" s="26"/>
      <c r="ND649" s="26"/>
      <c r="NE649" s="26"/>
      <c r="NF649" s="26"/>
      <c r="NG649" s="26"/>
      <c r="NH649" s="26"/>
      <c r="NI649" s="26"/>
      <c r="NJ649" s="26"/>
      <c r="NK649" s="26"/>
      <c r="NL649" s="26"/>
      <c r="NM649" s="26"/>
      <c r="NN649" s="26"/>
      <c r="NO649" s="26"/>
      <c r="NP649" s="26"/>
      <c r="NQ649" s="26"/>
      <c r="NR649" s="26"/>
      <c r="NS649" s="26"/>
      <c r="NT649" s="26"/>
      <c r="NU649" s="26"/>
      <c r="NV649" s="26"/>
      <c r="NW649" s="26"/>
      <c r="NX649" s="26" t="s">
        <v>490</v>
      </c>
      <c r="NY649" s="26" t="s">
        <v>6241</v>
      </c>
      <c r="NZ649" s="26"/>
      <c r="OA649" s="26"/>
      <c r="OB649" s="26"/>
      <c r="OC649" s="26" t="s">
        <v>1432</v>
      </c>
      <c r="OD649" s="26"/>
      <c r="OE649" s="26" t="s">
        <v>3885</v>
      </c>
      <c r="OF649" s="26"/>
      <c r="OG649" s="26"/>
      <c r="OH649" s="26" t="s">
        <v>6242</v>
      </c>
      <c r="OI649" s="26"/>
      <c r="OJ649" s="26"/>
      <c r="OK649" s="26"/>
      <c r="OL649" s="26" t="s">
        <v>6243</v>
      </c>
      <c r="OM649" s="26"/>
      <c r="ON649" s="26"/>
      <c r="OO649" s="26"/>
      <c r="OP649" s="26"/>
      <c r="OQ649" s="26"/>
      <c r="OR649" s="26"/>
      <c r="OS649" s="26" t="s">
        <v>1799</v>
      </c>
      <c r="OT649" s="26" t="s">
        <v>2787</v>
      </c>
      <c r="OU649" s="26" t="s">
        <v>6244</v>
      </c>
      <c r="OV649" s="26"/>
      <c r="OW649" s="26" t="s">
        <v>6245</v>
      </c>
      <c r="OX649" s="26" t="s">
        <v>6246</v>
      </c>
      <c r="OY649" s="26"/>
      <c r="OZ649" s="26" t="s">
        <v>6247</v>
      </c>
      <c r="PA649" s="26"/>
      <c r="PB649" s="26" t="s">
        <v>6248</v>
      </c>
      <c r="PC649" s="26"/>
      <c r="PD649" s="26"/>
      <c r="PE649" s="26"/>
      <c r="PF649" s="26" t="s">
        <v>2501</v>
      </c>
      <c r="PG649" s="26" t="s">
        <v>4584</v>
      </c>
      <c r="PH649" s="26" t="s">
        <v>6249</v>
      </c>
      <c r="PI649" s="26"/>
      <c r="PJ649" s="26"/>
      <c r="PK649" s="26"/>
      <c r="PL649" s="26" t="s">
        <v>6250</v>
      </c>
      <c r="PM649" s="26"/>
      <c r="PN649" s="26"/>
      <c r="PO649" s="26" t="s">
        <v>1464</v>
      </c>
      <c r="PP649" s="26"/>
      <c r="PQ649" s="26"/>
      <c r="PR649" s="26"/>
      <c r="PS649" s="26"/>
      <c r="PT649" s="26"/>
      <c r="PU649" s="26"/>
      <c r="PV649" s="26"/>
      <c r="PW649" s="26" t="s">
        <v>6251</v>
      </c>
      <c r="PX649" s="26"/>
      <c r="PY649" s="26"/>
      <c r="PZ649" s="26"/>
      <c r="QA649" s="26"/>
      <c r="QB649" s="26" t="s">
        <v>6252</v>
      </c>
      <c r="QC649" s="26"/>
      <c r="QD649" s="26" t="s">
        <v>6253</v>
      </c>
      <c r="QE649" s="26" t="s">
        <v>6254</v>
      </c>
      <c r="QF649" s="26"/>
      <c r="QG649" s="26"/>
      <c r="QH649" s="26"/>
      <c r="QI649" s="26"/>
      <c r="QJ649" s="26"/>
      <c r="QK649" s="26"/>
      <c r="QL649" s="26"/>
      <c r="QM649" s="26"/>
      <c r="QN649" s="26"/>
      <c r="QO649" s="26"/>
      <c r="QP649" s="26"/>
      <c r="QQ649" s="26" t="s">
        <v>1817</v>
      </c>
      <c r="QR649" s="26" t="s">
        <v>3592</v>
      </c>
      <c r="QS649" s="26"/>
      <c r="QT649" s="26"/>
      <c r="QU649" s="26"/>
      <c r="QV649" s="26" t="s">
        <v>249</v>
      </c>
      <c r="QW649" s="26"/>
      <c r="QX649" s="26"/>
      <c r="QY649" s="26"/>
      <c r="QZ649" s="26"/>
      <c r="RA649" s="26" t="s">
        <v>315</v>
      </c>
      <c r="RB649" s="26"/>
      <c r="RC649" s="26"/>
      <c r="RD649" s="26"/>
      <c r="RE649" s="26"/>
      <c r="RF649" s="26"/>
      <c r="RG649" s="26"/>
      <c r="RH649" s="26"/>
      <c r="RI649" s="26" t="s">
        <v>6255</v>
      </c>
      <c r="RJ649" s="26"/>
      <c r="RK649" s="26"/>
      <c r="RL649" s="26"/>
      <c r="RM649" s="26"/>
      <c r="RN649" s="26"/>
      <c r="RO649" s="26" t="s">
        <v>3569</v>
      </c>
      <c r="RP649" s="26"/>
      <c r="RQ649" s="26" t="s">
        <v>6256</v>
      </c>
      <c r="RR649" s="26"/>
      <c r="RS649" s="26"/>
      <c r="RT649" s="26"/>
      <c r="RU649" s="26"/>
      <c r="RV649" s="26"/>
      <c r="RW649" s="26"/>
      <c r="RX649" s="26"/>
      <c r="RY649" s="26"/>
      <c r="RZ649" s="26"/>
      <c r="SA649" s="26" t="s">
        <v>6257</v>
      </c>
      <c r="SB649" s="26"/>
      <c r="SC649" s="26"/>
      <c r="SD649" s="26"/>
      <c r="SE649" s="26" t="s">
        <v>6258</v>
      </c>
      <c r="SF649" s="26"/>
      <c r="SG649" s="26"/>
      <c r="SH649" s="26"/>
      <c r="SI649" s="26"/>
      <c r="SJ649" s="26"/>
      <c r="SK649" s="26"/>
      <c r="SL649" s="26" t="s">
        <v>6259</v>
      </c>
      <c r="SM649" s="26"/>
      <c r="SN649" s="26"/>
      <c r="SO649" s="26"/>
      <c r="SP649" s="26"/>
      <c r="SQ649" s="26" t="s">
        <v>1751</v>
      </c>
      <c r="SR649" s="26"/>
      <c r="SS649" s="26"/>
      <c r="ST649" s="26"/>
      <c r="SU649" s="26"/>
      <c r="SV649" s="26"/>
      <c r="SW649" s="26"/>
      <c r="SX649" s="26"/>
      <c r="SY649" s="26"/>
      <c r="SZ649" s="26"/>
      <c r="TA649" s="26"/>
      <c r="TB649" s="26"/>
      <c r="TC649" s="26"/>
      <c r="TD649" s="26"/>
      <c r="TE649" s="26" t="s">
        <v>6260</v>
      </c>
      <c r="TF649" s="26"/>
      <c r="TG649" s="26"/>
      <c r="TH649" s="26"/>
      <c r="TI649" s="26"/>
      <c r="TJ649" s="26"/>
      <c r="TK649" s="26" t="s">
        <v>6261</v>
      </c>
      <c r="TL649" s="26"/>
      <c r="TM649" s="26"/>
      <c r="TN649" s="26"/>
      <c r="TO649" s="26"/>
      <c r="TP649" s="26" t="s">
        <v>6262</v>
      </c>
      <c r="TQ649" s="26"/>
      <c r="TR649" s="26" t="s">
        <v>589</v>
      </c>
      <c r="TS649" s="26"/>
      <c r="TT649" s="26"/>
      <c r="TU649" s="26"/>
      <c r="TV649" s="26"/>
      <c r="TW649" s="26" t="s">
        <v>6263</v>
      </c>
      <c r="TX649" s="26"/>
      <c r="TY649" s="26"/>
      <c r="TZ649" s="26"/>
      <c r="UA649" s="26"/>
      <c r="UB649" s="26"/>
      <c r="UC649" s="26"/>
      <c r="UD649" s="26" t="s">
        <v>3138</v>
      </c>
      <c r="UE649" s="26"/>
      <c r="UF649" s="26"/>
      <c r="UG649" s="26"/>
      <c r="UH649" s="26"/>
      <c r="UI649" s="26" t="s">
        <v>6264</v>
      </c>
      <c r="UJ649" s="26"/>
      <c r="UK649" s="26"/>
      <c r="UL649" s="26" t="s">
        <v>515</v>
      </c>
      <c r="UM649" s="26"/>
      <c r="UN649" s="26"/>
      <c r="UO649" s="26"/>
      <c r="UP649" s="26"/>
      <c r="UQ649" s="26"/>
      <c r="UR649" s="26"/>
      <c r="US649" s="26" t="s">
        <v>2329</v>
      </c>
      <c r="UT649" s="26"/>
      <c r="UU649" s="26"/>
      <c r="UV649" s="26"/>
      <c r="UW649" s="26"/>
      <c r="UX649" s="26"/>
      <c r="UY649" s="26" t="s">
        <v>6265</v>
      </c>
      <c r="UZ649" s="26"/>
      <c r="VA649" s="26"/>
      <c r="VB649" s="26"/>
      <c r="VC649" s="26"/>
      <c r="VD649" s="26"/>
      <c r="VE649" s="26"/>
      <c r="VF649" s="26"/>
      <c r="VG649" s="26"/>
      <c r="VH649" s="26"/>
      <c r="VI649" s="26"/>
      <c r="VJ649" s="26" t="s">
        <v>2792</v>
      </c>
      <c r="VK649" s="26"/>
      <c r="VL649" s="26"/>
      <c r="VM649" s="26"/>
      <c r="VN649" s="26"/>
      <c r="VO649" s="26"/>
      <c r="VP649" s="26"/>
      <c r="VQ649" s="26"/>
      <c r="VR649" s="26"/>
      <c r="VS649" s="26"/>
      <c r="VT649" s="26"/>
      <c r="VU649" s="26"/>
      <c r="VV649" s="26"/>
      <c r="VW649" s="26"/>
      <c r="VX649" s="26"/>
      <c r="VY649" s="26"/>
      <c r="VZ649" s="26"/>
      <c r="WA649" s="26"/>
      <c r="WB649" s="26"/>
      <c r="WC649" s="26"/>
      <c r="WD649" s="26"/>
      <c r="WE649" s="26"/>
      <c r="WF649" s="26"/>
      <c r="WG649" s="26"/>
      <c r="WH649" s="26" t="s">
        <v>6266</v>
      </c>
      <c r="WI649" s="26"/>
      <c r="WJ649" s="26"/>
      <c r="WK649" s="26"/>
    </row>
    <row r="650" spans="1:609" x14ac:dyDescent="0.25">
      <c r="A650" s="26"/>
      <c r="B650" s="26"/>
      <c r="C650" s="26"/>
      <c r="D650" s="26"/>
      <c r="E650" s="26"/>
      <c r="F650" s="26"/>
      <c r="G650" s="26" t="s">
        <v>6267</v>
      </c>
      <c r="H650" s="26"/>
      <c r="I650" s="26"/>
      <c r="J650" s="26"/>
      <c r="K650" s="26" t="s">
        <v>1647</v>
      </c>
      <c r="L650" s="26"/>
      <c r="M650" s="26"/>
      <c r="N650" s="26" t="s">
        <v>6268</v>
      </c>
      <c r="O650" s="26"/>
      <c r="P650" s="26"/>
      <c r="Q650" s="26"/>
      <c r="R650" s="26"/>
      <c r="S650" s="26" t="s">
        <v>6269</v>
      </c>
      <c r="T650" s="26" t="s">
        <v>6270</v>
      </c>
      <c r="U650" s="26" t="s">
        <v>2470</v>
      </c>
      <c r="V650" s="26"/>
      <c r="W650" s="26"/>
      <c r="X650" s="26" t="s">
        <v>1531</v>
      </c>
      <c r="Y650" s="26"/>
      <c r="Z650" s="26"/>
      <c r="AA650" s="26" t="s">
        <v>6271</v>
      </c>
      <c r="AB650" s="26"/>
      <c r="AC650" s="26"/>
      <c r="AD650" s="26" t="s">
        <v>6272</v>
      </c>
      <c r="AE650" s="26"/>
      <c r="AF650" s="26"/>
      <c r="AG650" s="26"/>
      <c r="AH650" s="26" t="s">
        <v>6273</v>
      </c>
      <c r="AI650" s="26"/>
      <c r="AJ650" s="26"/>
      <c r="AK650" s="26"/>
      <c r="AL650" s="26"/>
      <c r="AM650" s="26"/>
      <c r="AN650" s="26"/>
      <c r="AO650" s="26"/>
      <c r="AP650" s="26"/>
      <c r="AQ650" s="26"/>
      <c r="AR650" s="26"/>
      <c r="AS650" s="26"/>
      <c r="AT650" s="26"/>
      <c r="AU650" s="26"/>
      <c r="AV650" s="26" t="s">
        <v>6274</v>
      </c>
      <c r="AW650" s="26"/>
      <c r="AX650" s="26"/>
      <c r="AY650" s="26"/>
      <c r="AZ650" s="26"/>
      <c r="BA650" s="26"/>
      <c r="BB650" s="26"/>
      <c r="BC650" s="26"/>
      <c r="BD650" s="26"/>
      <c r="BE650" s="26"/>
      <c r="BF650" s="26"/>
      <c r="BG650" s="26" t="s">
        <v>5828</v>
      </c>
      <c r="BH650" s="26"/>
      <c r="BI650" s="26"/>
      <c r="BJ650" s="26"/>
      <c r="BK650" s="26"/>
      <c r="BL650" s="26" t="s">
        <v>6275</v>
      </c>
      <c r="BM650" s="26" t="s">
        <v>6276</v>
      </c>
      <c r="BN650" s="26"/>
      <c r="BO650" s="26" t="s">
        <v>1531</v>
      </c>
      <c r="BP650" s="26"/>
      <c r="BQ650" s="26"/>
      <c r="BR650" s="26"/>
      <c r="BS650" s="26"/>
      <c r="BT650" s="26"/>
      <c r="BU650" s="26"/>
      <c r="BV650" s="26"/>
      <c r="BW650" s="26"/>
      <c r="BX650" s="26" t="s">
        <v>6277</v>
      </c>
      <c r="BY650" s="26" t="s">
        <v>392</v>
      </c>
      <c r="BZ650" s="26"/>
      <c r="CA650" s="26"/>
      <c r="CB650" s="26"/>
      <c r="CC650" s="26" t="s">
        <v>2067</v>
      </c>
      <c r="CD650" s="26" t="s">
        <v>6278</v>
      </c>
      <c r="CE650" s="26" t="s">
        <v>6279</v>
      </c>
      <c r="CF650" s="26"/>
      <c r="CG650" s="26"/>
      <c r="CH650" s="26" t="s">
        <v>6280</v>
      </c>
      <c r="CI650" s="26"/>
      <c r="CJ650" s="26"/>
      <c r="CK650" s="26"/>
      <c r="CL650" s="26"/>
      <c r="CM650" s="26" t="s">
        <v>1605</v>
      </c>
      <c r="CN650" s="26" t="s">
        <v>6281</v>
      </c>
      <c r="CO650" s="26" t="s">
        <v>6282</v>
      </c>
      <c r="CP650" s="26" t="s">
        <v>6283</v>
      </c>
      <c r="CQ650" s="26" t="s">
        <v>6284</v>
      </c>
      <c r="CR650" s="26" t="s">
        <v>6285</v>
      </c>
      <c r="CS650" s="26" t="s">
        <v>6286</v>
      </c>
      <c r="CT650" s="26" t="s">
        <v>6287</v>
      </c>
      <c r="CU650" s="26" t="s">
        <v>3221</v>
      </c>
      <c r="CV650" s="26"/>
      <c r="CW650" s="26" t="s">
        <v>6288</v>
      </c>
      <c r="CX650" s="26" t="s">
        <v>6289</v>
      </c>
      <c r="CY650" s="26"/>
      <c r="CZ650" s="26"/>
      <c r="DA650" s="26" t="s">
        <v>6290</v>
      </c>
      <c r="DB650" s="26"/>
      <c r="DC650" s="26"/>
      <c r="DD650" s="26"/>
      <c r="DE650" s="26" t="s">
        <v>6291</v>
      </c>
      <c r="DF650" s="26"/>
      <c r="DG650" s="26" t="s">
        <v>6292</v>
      </c>
      <c r="DH650" s="26" t="s">
        <v>3970</v>
      </c>
      <c r="DI650" s="26" t="s">
        <v>6293</v>
      </c>
      <c r="DJ650" s="26"/>
      <c r="DK650" s="26"/>
      <c r="DL650" s="26"/>
      <c r="DM650" s="26" t="s">
        <v>6294</v>
      </c>
      <c r="DN650" s="26"/>
      <c r="DO650" s="26"/>
      <c r="DP650" s="26" t="s">
        <v>6295</v>
      </c>
      <c r="DQ650" s="26"/>
      <c r="DR650" s="26"/>
      <c r="DS650" s="26" t="s">
        <v>1566</v>
      </c>
      <c r="DT650" s="26"/>
      <c r="DU650" s="26" t="s">
        <v>6296</v>
      </c>
      <c r="DV650" s="26"/>
      <c r="DW650" s="26" t="s">
        <v>6297</v>
      </c>
      <c r="DX650" s="26" t="s">
        <v>6298</v>
      </c>
      <c r="DY650" s="26"/>
      <c r="DZ650" s="26" t="s">
        <v>6299</v>
      </c>
      <c r="EA650" s="26"/>
      <c r="EB650" s="26" t="s">
        <v>6300</v>
      </c>
      <c r="EC650" s="26" t="s">
        <v>6301</v>
      </c>
      <c r="ED650" s="26" t="s">
        <v>6302</v>
      </c>
      <c r="EE650" s="26" t="s">
        <v>2716</v>
      </c>
      <c r="EF650" s="26" t="s">
        <v>6303</v>
      </c>
      <c r="EG650" s="26" t="s">
        <v>6304</v>
      </c>
      <c r="EH650" s="26"/>
      <c r="EI650" s="26" t="s">
        <v>2014</v>
      </c>
      <c r="EJ650" s="26"/>
      <c r="EK650" s="26"/>
      <c r="EL650" s="26" t="s">
        <v>6305</v>
      </c>
      <c r="EM650" s="26"/>
      <c r="EN650" s="26" t="s">
        <v>6306</v>
      </c>
      <c r="EO650" s="26" t="s">
        <v>1484</v>
      </c>
      <c r="EP650" s="26"/>
      <c r="EQ650" s="26"/>
      <c r="ER650" s="26"/>
      <c r="ES650" s="26"/>
      <c r="ET650" s="26"/>
      <c r="EU650" s="26"/>
      <c r="EV650" s="26"/>
      <c r="EW650" s="26"/>
      <c r="EX650" s="26"/>
      <c r="EY650" s="26"/>
      <c r="EZ650" s="26"/>
      <c r="FA650" s="26"/>
      <c r="FB650" s="26"/>
      <c r="FC650" s="26"/>
      <c r="FD650" s="26"/>
      <c r="FE650" s="26"/>
      <c r="FF650" s="26"/>
      <c r="FG650" s="26" t="s">
        <v>6307</v>
      </c>
      <c r="FH650" s="26"/>
      <c r="FI650" s="26"/>
      <c r="FJ650" s="26"/>
      <c r="FK650" s="26"/>
      <c r="FL650" s="26"/>
      <c r="FM650" s="26"/>
      <c r="FN650" s="26"/>
      <c r="FO650" s="26"/>
      <c r="FP650" s="26"/>
      <c r="FQ650" s="26"/>
      <c r="FR650" s="26" t="s">
        <v>6308</v>
      </c>
      <c r="FS650" s="26"/>
      <c r="FT650" s="26"/>
      <c r="FU650" s="26"/>
      <c r="FV650" s="26" t="s">
        <v>4828</v>
      </c>
      <c r="FW650" s="26"/>
      <c r="FX650" s="26"/>
      <c r="FY650" s="26"/>
      <c r="FZ650" s="26"/>
      <c r="GA650" s="26"/>
      <c r="GB650" s="26"/>
      <c r="GC650" s="26"/>
      <c r="GD650" s="26"/>
      <c r="GE650" s="26"/>
      <c r="GF650" s="26" t="s">
        <v>1725</v>
      </c>
      <c r="GG650" s="26"/>
      <c r="GH650" s="26" t="s">
        <v>6309</v>
      </c>
      <c r="GI650" s="26"/>
      <c r="GJ650" s="26" t="s">
        <v>6310</v>
      </c>
      <c r="GK650" s="26"/>
      <c r="GL650" s="26"/>
      <c r="GM650" s="26"/>
      <c r="GN650" s="26"/>
      <c r="GO650" s="26" t="s">
        <v>1834</v>
      </c>
      <c r="GP650" s="26" t="s">
        <v>6311</v>
      </c>
      <c r="GQ650" s="26" t="s">
        <v>2897</v>
      </c>
      <c r="GR650" s="26"/>
      <c r="GS650" s="26"/>
      <c r="GT650" s="26"/>
      <c r="GU650" s="26"/>
      <c r="GV650" s="26"/>
      <c r="GW650" s="26" t="s">
        <v>6312</v>
      </c>
      <c r="GX650" s="26"/>
      <c r="GY650" s="26" t="s">
        <v>2650</v>
      </c>
      <c r="GZ650" s="26"/>
      <c r="HA650" s="26"/>
      <c r="HB650" s="26"/>
      <c r="HC650" s="26"/>
      <c r="HD650" s="26"/>
      <c r="HE650" s="26" t="s">
        <v>6313</v>
      </c>
      <c r="HF650" s="26"/>
      <c r="HG650" s="26"/>
      <c r="HH650" s="26"/>
      <c r="HI650" s="26"/>
      <c r="HJ650" s="26"/>
      <c r="HK650" s="26"/>
      <c r="HL650" s="26"/>
      <c r="HM650" s="26"/>
      <c r="HN650" s="26"/>
      <c r="HO650" s="26"/>
      <c r="HP650" s="26" t="s">
        <v>6314</v>
      </c>
      <c r="HQ650" s="26"/>
      <c r="HR650" s="26"/>
      <c r="HS650" s="26"/>
      <c r="HT650" s="26"/>
      <c r="HU650" s="26" t="s">
        <v>6315</v>
      </c>
      <c r="HV650" s="26"/>
      <c r="HW650" s="26"/>
      <c r="HX650" s="26"/>
      <c r="HY650" s="26" t="s">
        <v>2749</v>
      </c>
      <c r="HZ650" s="26"/>
      <c r="IA650" s="26"/>
      <c r="IB650" s="26"/>
      <c r="IC650" s="26"/>
      <c r="ID650" s="26"/>
      <c r="IE650" s="26"/>
      <c r="IF650" s="26"/>
      <c r="IG650" s="26"/>
      <c r="IH650" s="26"/>
      <c r="II650" s="26"/>
      <c r="IJ650" s="26"/>
      <c r="IK650" s="26"/>
      <c r="IL650" s="26"/>
      <c r="IM650" s="26"/>
      <c r="IN650" s="26"/>
      <c r="IO650" s="26"/>
      <c r="IP650" s="26"/>
      <c r="IQ650" s="26" t="s">
        <v>2823</v>
      </c>
      <c r="IR650" s="26"/>
      <c r="IS650" s="26"/>
      <c r="IT650" s="26"/>
      <c r="IU650" s="26"/>
      <c r="IV650" s="26" t="s">
        <v>6316</v>
      </c>
      <c r="IW650" s="26"/>
      <c r="IX650" s="26"/>
      <c r="IY650" s="26"/>
      <c r="IZ650" s="26"/>
      <c r="JA650" s="26"/>
      <c r="JB650" s="26" t="s">
        <v>6317</v>
      </c>
      <c r="JC650" s="26"/>
      <c r="JD650" s="26"/>
      <c r="JE650" s="26"/>
      <c r="JF650" s="26"/>
      <c r="JG650" s="26"/>
      <c r="JH650" s="26"/>
      <c r="JI650" s="26" t="s">
        <v>4106</v>
      </c>
      <c r="JJ650" s="26"/>
      <c r="JK650" s="26"/>
      <c r="JL650" s="26"/>
      <c r="JM650" s="26"/>
      <c r="JN650" s="26"/>
      <c r="JO650" s="26"/>
      <c r="JP650" s="26"/>
      <c r="JQ650" s="26"/>
      <c r="JR650" s="26" t="s">
        <v>6318</v>
      </c>
      <c r="JS650" s="26"/>
      <c r="JT650" s="26"/>
      <c r="JU650" s="26"/>
      <c r="JV650" s="26" t="s">
        <v>6319</v>
      </c>
      <c r="JW650" s="26" t="s">
        <v>384</v>
      </c>
      <c r="JX650" s="26"/>
      <c r="JY650" s="26" t="s">
        <v>1576</v>
      </c>
      <c r="JZ650" s="26" t="s">
        <v>6320</v>
      </c>
      <c r="KA650" s="26"/>
      <c r="KB650" s="26"/>
      <c r="KC650" s="26"/>
      <c r="KD650" s="26"/>
      <c r="KE650" s="26"/>
      <c r="KF650" s="26"/>
      <c r="KG650" s="26"/>
      <c r="KH650" s="26"/>
      <c r="KI650" s="26"/>
      <c r="KJ650" s="26"/>
      <c r="KK650" s="26"/>
      <c r="KL650" s="26"/>
      <c r="KM650" s="26"/>
      <c r="KN650" s="26"/>
      <c r="KO650" s="26"/>
      <c r="KP650" s="26"/>
      <c r="KQ650" s="26"/>
      <c r="KR650" s="26"/>
      <c r="KS650" s="26"/>
      <c r="KT650" s="26"/>
      <c r="KU650" s="26"/>
      <c r="KV650" s="26"/>
      <c r="KW650" s="26"/>
      <c r="KX650" s="26"/>
      <c r="KY650" s="26"/>
      <c r="KZ650" s="26" t="s">
        <v>6321</v>
      </c>
      <c r="LA650" s="26" t="s">
        <v>6322</v>
      </c>
      <c r="LB650" s="26" t="s">
        <v>2438</v>
      </c>
      <c r="LC650" s="26"/>
      <c r="LD650" s="26" t="s">
        <v>6323</v>
      </c>
      <c r="LE650" s="26" t="s">
        <v>6324</v>
      </c>
      <c r="LF650" s="26" t="s">
        <v>6325</v>
      </c>
      <c r="LG650" s="26" t="s">
        <v>6326</v>
      </c>
      <c r="LH650" s="26" t="s">
        <v>1527</v>
      </c>
      <c r="LI650" s="26"/>
      <c r="LJ650" s="26" t="s">
        <v>6327</v>
      </c>
      <c r="LK650" s="26" t="s">
        <v>6328</v>
      </c>
      <c r="LL650" s="26" t="s">
        <v>6329</v>
      </c>
      <c r="LM650" s="26"/>
      <c r="LN650" s="26"/>
      <c r="LO650" s="26"/>
      <c r="LP650" s="26" t="s">
        <v>6330</v>
      </c>
      <c r="LQ650" s="26"/>
      <c r="LR650" s="26"/>
      <c r="LS650" s="26" t="s">
        <v>6331</v>
      </c>
      <c r="LT650" s="26" t="s">
        <v>3445</v>
      </c>
      <c r="LU650" s="26"/>
      <c r="LV650" s="26"/>
      <c r="LW650" s="26"/>
      <c r="LX650" s="26"/>
      <c r="LY650" s="26"/>
      <c r="LZ650" s="26"/>
      <c r="MA650" s="26"/>
      <c r="MB650" s="26"/>
      <c r="MC650" s="26"/>
      <c r="MD650" s="26"/>
      <c r="ME650" s="26"/>
      <c r="MF650" s="26"/>
      <c r="MG650" s="26"/>
      <c r="MH650" s="26"/>
      <c r="MI650" s="26"/>
      <c r="MJ650" s="26"/>
      <c r="MK650" s="26"/>
      <c r="ML650" s="26"/>
      <c r="MM650" s="26"/>
      <c r="MN650" s="26"/>
      <c r="MO650" s="26"/>
      <c r="MP650" s="26"/>
      <c r="MQ650" s="26"/>
      <c r="MR650" s="26"/>
      <c r="MS650" s="26"/>
      <c r="MT650" s="26"/>
      <c r="MU650" s="26"/>
      <c r="MV650" s="26"/>
      <c r="MW650" s="26"/>
      <c r="MX650" s="26"/>
      <c r="MY650" s="26"/>
      <c r="MZ650" s="26"/>
      <c r="NA650" s="26"/>
      <c r="NB650" s="26"/>
      <c r="NC650" s="26"/>
      <c r="ND650" s="26"/>
      <c r="NE650" s="26"/>
      <c r="NF650" s="26"/>
      <c r="NG650" s="26"/>
      <c r="NH650" s="26"/>
      <c r="NI650" s="26"/>
      <c r="NJ650" s="26"/>
      <c r="NK650" s="26"/>
      <c r="NL650" s="26"/>
      <c r="NM650" s="26"/>
      <c r="NN650" s="26"/>
      <c r="NO650" s="26"/>
      <c r="NP650" s="26"/>
      <c r="NQ650" s="26"/>
      <c r="NR650" s="26"/>
      <c r="NS650" s="26"/>
      <c r="NT650" s="26"/>
      <c r="NU650" s="26"/>
      <c r="NV650" s="26"/>
      <c r="NW650" s="26"/>
      <c r="NX650" s="26" t="s">
        <v>6332</v>
      </c>
      <c r="NY650" s="26" t="s">
        <v>6333</v>
      </c>
      <c r="NZ650" s="26"/>
      <c r="OA650" s="26"/>
      <c r="OB650" s="26"/>
      <c r="OC650" s="26" t="s">
        <v>6334</v>
      </c>
      <c r="OD650" s="26"/>
      <c r="OE650" s="26" t="s">
        <v>6335</v>
      </c>
      <c r="OF650" s="26"/>
      <c r="OG650" s="26"/>
      <c r="OH650" s="26" t="s">
        <v>1531</v>
      </c>
      <c r="OI650" s="26"/>
      <c r="OJ650" s="26"/>
      <c r="OK650" s="26"/>
      <c r="OL650" s="26" t="s">
        <v>3359</v>
      </c>
      <c r="OM650" s="26"/>
      <c r="ON650" s="26"/>
      <c r="OO650" s="26"/>
      <c r="OP650" s="26"/>
      <c r="OQ650" s="26"/>
      <c r="OR650" s="26"/>
      <c r="OS650" s="26" t="s">
        <v>6336</v>
      </c>
      <c r="OT650" s="26" t="s">
        <v>6337</v>
      </c>
      <c r="OU650" s="26" t="s">
        <v>6338</v>
      </c>
      <c r="OV650" s="26"/>
      <c r="OW650" s="26" t="s">
        <v>1873</v>
      </c>
      <c r="OX650" s="26" t="s">
        <v>6339</v>
      </c>
      <c r="OY650" s="26"/>
      <c r="OZ650" s="26" t="s">
        <v>6340</v>
      </c>
      <c r="PA650" s="26"/>
      <c r="PB650" s="26" t="s">
        <v>6341</v>
      </c>
      <c r="PC650" s="26"/>
      <c r="PD650" s="26"/>
      <c r="PE650" s="26"/>
      <c r="PF650" s="26" t="s">
        <v>6342</v>
      </c>
      <c r="PG650" s="26" t="s">
        <v>2499</v>
      </c>
      <c r="PH650" s="26" t="s">
        <v>2787</v>
      </c>
      <c r="PI650" s="26"/>
      <c r="PJ650" s="26"/>
      <c r="PK650" s="26"/>
      <c r="PL650" s="26" t="s">
        <v>6343</v>
      </c>
      <c r="PM650" s="26"/>
      <c r="PN650" s="26"/>
      <c r="PO650" s="26" t="s">
        <v>3885</v>
      </c>
      <c r="PP650" s="26"/>
      <c r="PQ650" s="26"/>
      <c r="PR650" s="26"/>
      <c r="PS650" s="26"/>
      <c r="PT650" s="26"/>
      <c r="PU650" s="26"/>
      <c r="PV650" s="26"/>
      <c r="PW650" s="26" t="s">
        <v>5527</v>
      </c>
      <c r="PX650" s="26"/>
      <c r="PY650" s="26"/>
      <c r="PZ650" s="26"/>
      <c r="QA650" s="26"/>
      <c r="QB650" s="26" t="s">
        <v>4567</v>
      </c>
      <c r="QC650" s="26"/>
      <c r="QD650" s="26" t="s">
        <v>6344</v>
      </c>
      <c r="QE650" s="26" t="s">
        <v>6345</v>
      </c>
      <c r="QF650" s="26"/>
      <c r="QG650" s="26"/>
      <c r="QH650" s="26"/>
      <c r="QI650" s="26"/>
      <c r="QJ650" s="26"/>
      <c r="QK650" s="26"/>
      <c r="QL650" s="26"/>
      <c r="QM650" s="26"/>
      <c r="QN650" s="26"/>
      <c r="QO650" s="26"/>
      <c r="QP650" s="26"/>
      <c r="QQ650" s="26" t="s">
        <v>6346</v>
      </c>
      <c r="QR650" s="26" t="s">
        <v>6347</v>
      </c>
      <c r="QS650" s="26"/>
      <c r="QT650" s="26"/>
      <c r="QU650" s="26"/>
      <c r="QV650" s="26" t="s">
        <v>6348</v>
      </c>
      <c r="QW650" s="26"/>
      <c r="QX650" s="26"/>
      <c r="QY650" s="26"/>
      <c r="QZ650" s="26"/>
      <c r="RA650" s="26" t="s">
        <v>6349</v>
      </c>
      <c r="RB650" s="26"/>
      <c r="RC650" s="26"/>
      <c r="RD650" s="26"/>
      <c r="RE650" s="26"/>
      <c r="RF650" s="26"/>
      <c r="RG650" s="26"/>
      <c r="RH650" s="26"/>
      <c r="RI650" s="26" t="s">
        <v>6350</v>
      </c>
      <c r="RJ650" s="26"/>
      <c r="RK650" s="26"/>
      <c r="RL650" s="26"/>
      <c r="RM650" s="26"/>
      <c r="RN650" s="26"/>
      <c r="RO650" s="26" t="s">
        <v>4274</v>
      </c>
      <c r="RP650" s="26"/>
      <c r="RQ650" s="26" t="s">
        <v>634</v>
      </c>
      <c r="RR650" s="26"/>
      <c r="RS650" s="26"/>
      <c r="RT650" s="26"/>
      <c r="RU650" s="26"/>
      <c r="RV650" s="26"/>
      <c r="RW650" s="26"/>
      <c r="RX650" s="26"/>
      <c r="RY650" s="26"/>
      <c r="RZ650" s="26"/>
      <c r="SA650" s="26" t="s">
        <v>6351</v>
      </c>
      <c r="SB650" s="26"/>
      <c r="SC650" s="26"/>
      <c r="SD650" s="26"/>
      <c r="SE650" s="26" t="s">
        <v>1696</v>
      </c>
      <c r="SF650" s="26"/>
      <c r="SG650" s="26"/>
      <c r="SH650" s="26"/>
      <c r="SI650" s="26"/>
      <c r="SJ650" s="26"/>
      <c r="SK650" s="26"/>
      <c r="SL650" s="26" t="s">
        <v>6352</v>
      </c>
      <c r="SM650" s="26"/>
      <c r="SN650" s="26"/>
      <c r="SO650" s="26"/>
      <c r="SP650" s="26"/>
      <c r="SQ650" s="26" t="s">
        <v>6353</v>
      </c>
      <c r="SR650" s="26"/>
      <c r="SS650" s="26"/>
      <c r="ST650" s="26"/>
      <c r="SU650" s="26"/>
      <c r="SV650" s="26"/>
      <c r="SW650" s="26"/>
      <c r="SX650" s="26"/>
      <c r="SY650" s="26"/>
      <c r="SZ650" s="26"/>
      <c r="TA650" s="26"/>
      <c r="TB650" s="26"/>
      <c r="TC650" s="26"/>
      <c r="TD650" s="26"/>
      <c r="TE650" s="26" t="s">
        <v>6354</v>
      </c>
      <c r="TF650" s="26"/>
      <c r="TG650" s="26"/>
      <c r="TH650" s="26"/>
      <c r="TI650" s="26"/>
      <c r="TJ650" s="26"/>
      <c r="TK650" s="26" t="s">
        <v>5636</v>
      </c>
      <c r="TL650" s="26"/>
      <c r="TM650" s="26"/>
      <c r="TN650" s="26"/>
      <c r="TO650" s="26"/>
      <c r="TP650" s="26" t="s">
        <v>6355</v>
      </c>
      <c r="TQ650" s="26"/>
      <c r="TR650" s="26"/>
      <c r="TS650" s="26"/>
      <c r="TT650" s="26"/>
      <c r="TU650" s="26"/>
      <c r="TV650" s="26"/>
      <c r="TW650" s="26" t="s">
        <v>6356</v>
      </c>
      <c r="TX650" s="26"/>
      <c r="TY650" s="26"/>
      <c r="TZ650" s="26"/>
      <c r="UA650" s="26"/>
      <c r="UB650" s="26"/>
      <c r="UC650" s="26"/>
      <c r="UD650" s="26" t="s">
        <v>6357</v>
      </c>
      <c r="UE650" s="26"/>
      <c r="UF650" s="26"/>
      <c r="UG650" s="26"/>
      <c r="UH650" s="26"/>
      <c r="UI650" s="26"/>
      <c r="UJ650" s="26"/>
      <c r="UK650" s="26"/>
      <c r="UL650" s="26" t="s">
        <v>6358</v>
      </c>
      <c r="UM650" s="26"/>
      <c r="UN650" s="26"/>
      <c r="UO650" s="26"/>
      <c r="UP650" s="26"/>
      <c r="UQ650" s="26"/>
      <c r="UR650" s="26"/>
      <c r="US650" s="26" t="s">
        <v>6359</v>
      </c>
      <c r="UT650" s="26"/>
      <c r="UU650" s="26"/>
      <c r="UV650" s="26"/>
      <c r="UW650" s="26"/>
      <c r="UX650" s="26"/>
      <c r="UY650" s="26" t="s">
        <v>6360</v>
      </c>
      <c r="UZ650" s="26"/>
      <c r="VA650" s="26"/>
      <c r="VB650" s="26"/>
      <c r="VC650" s="26"/>
      <c r="VD650" s="26"/>
      <c r="VE650" s="26"/>
      <c r="VF650" s="26"/>
      <c r="VG650" s="26"/>
      <c r="VH650" s="26"/>
      <c r="VI650" s="26"/>
      <c r="VJ650" s="26" t="s">
        <v>4788</v>
      </c>
      <c r="VK650" s="26"/>
      <c r="VL650" s="26"/>
      <c r="VM650" s="26"/>
      <c r="VN650" s="26"/>
      <c r="VO650" s="26"/>
      <c r="VP650" s="26"/>
      <c r="VQ650" s="26"/>
      <c r="VR650" s="26"/>
      <c r="VS650" s="26"/>
      <c r="VT650" s="26"/>
      <c r="VU650" s="26"/>
      <c r="VV650" s="26"/>
      <c r="VW650" s="26"/>
      <c r="VX650" s="26"/>
      <c r="VY650" s="26"/>
      <c r="VZ650" s="26"/>
      <c r="WA650" s="26"/>
      <c r="WB650" s="26"/>
      <c r="WC650" s="26"/>
      <c r="WD650" s="26"/>
      <c r="WE650" s="26"/>
      <c r="WF650" s="26"/>
      <c r="WG650" s="26"/>
      <c r="WH650" s="26" t="s">
        <v>6361</v>
      </c>
      <c r="WI650" s="26"/>
      <c r="WJ650" s="26"/>
      <c r="WK650" s="26"/>
    </row>
    <row r="651" spans="1:609" x14ac:dyDescent="0.25">
      <c r="A651" s="26"/>
      <c r="B651" s="26"/>
      <c r="C651" s="26"/>
      <c r="D651" s="26"/>
      <c r="E651" s="26"/>
      <c r="F651" s="26"/>
      <c r="G651" s="26" t="s">
        <v>1975</v>
      </c>
      <c r="H651" s="26"/>
      <c r="I651" s="26"/>
      <c r="J651" s="26"/>
      <c r="K651" s="26" t="s">
        <v>2650</v>
      </c>
      <c r="L651" s="26"/>
      <c r="M651" s="26"/>
      <c r="N651" s="26" t="s">
        <v>6362</v>
      </c>
      <c r="O651" s="26"/>
      <c r="P651" s="26"/>
      <c r="Q651" s="26"/>
      <c r="R651" s="26"/>
      <c r="S651" s="26" t="s">
        <v>1921</v>
      </c>
      <c r="T651" s="26" t="s">
        <v>6363</v>
      </c>
      <c r="U651" s="26" t="s">
        <v>6364</v>
      </c>
      <c r="V651" s="26"/>
      <c r="W651" s="26"/>
      <c r="X651" s="26" t="s">
        <v>6365</v>
      </c>
      <c r="Y651" s="26"/>
      <c r="Z651" s="26"/>
      <c r="AA651" s="26" t="s">
        <v>2968</v>
      </c>
      <c r="AB651" s="26"/>
      <c r="AC651" s="26"/>
      <c r="AD651" s="26" t="s">
        <v>6366</v>
      </c>
      <c r="AE651" s="26"/>
      <c r="AF651" s="26"/>
      <c r="AG651" s="26"/>
      <c r="AH651" s="26" t="s">
        <v>6367</v>
      </c>
      <c r="AI651" s="26"/>
      <c r="AJ651" s="26"/>
      <c r="AK651" s="26"/>
      <c r="AL651" s="26"/>
      <c r="AM651" s="26"/>
      <c r="AN651" s="26"/>
      <c r="AO651" s="26"/>
      <c r="AP651" s="26"/>
      <c r="AQ651" s="26"/>
      <c r="AR651" s="26"/>
      <c r="AS651" s="26"/>
      <c r="AT651" s="26"/>
      <c r="AU651" s="26"/>
      <c r="AV651" s="26" t="s">
        <v>1906</v>
      </c>
      <c r="AW651" s="26"/>
      <c r="AX651" s="26"/>
      <c r="AY651" s="26"/>
      <c r="AZ651" s="26"/>
      <c r="BA651" s="26"/>
      <c r="BB651" s="26"/>
      <c r="BC651" s="26"/>
      <c r="BD651" s="26"/>
      <c r="BE651" s="26"/>
      <c r="BF651" s="26"/>
      <c r="BG651" s="26" t="s">
        <v>6368</v>
      </c>
      <c r="BH651" s="26"/>
      <c r="BI651" s="26"/>
      <c r="BJ651" s="26"/>
      <c r="BK651" s="26"/>
      <c r="BL651" s="26" t="s">
        <v>6369</v>
      </c>
      <c r="BM651" s="26" t="s">
        <v>6370</v>
      </c>
      <c r="BN651" s="26"/>
      <c r="BO651" s="26" t="s">
        <v>6371</v>
      </c>
      <c r="BP651" s="26"/>
      <c r="BQ651" s="26"/>
      <c r="BR651" s="26"/>
      <c r="BS651" s="26"/>
      <c r="BT651" s="26"/>
      <c r="BU651" s="26"/>
      <c r="BV651" s="26"/>
      <c r="BW651" s="26"/>
      <c r="BX651" s="26" t="s">
        <v>6322</v>
      </c>
      <c r="BY651" s="26" t="s">
        <v>3463</v>
      </c>
      <c r="BZ651" s="26"/>
      <c r="CA651" s="26"/>
      <c r="CB651" s="26"/>
      <c r="CC651" s="26" t="s">
        <v>6372</v>
      </c>
      <c r="CD651" s="26" t="s">
        <v>2692</v>
      </c>
      <c r="CE651" s="26" t="s">
        <v>2195</v>
      </c>
      <c r="CF651" s="26"/>
      <c r="CG651" s="26"/>
      <c r="CH651" s="26" t="s">
        <v>6373</v>
      </c>
      <c r="CI651" s="26"/>
      <c r="CJ651" s="26"/>
      <c r="CK651" s="26"/>
      <c r="CL651" s="26"/>
      <c r="CM651" s="26" t="s">
        <v>5461</v>
      </c>
      <c r="CN651" s="26" t="s">
        <v>1681</v>
      </c>
      <c r="CO651" s="26" t="s">
        <v>1579</v>
      </c>
      <c r="CP651" s="26" t="s">
        <v>1700</v>
      </c>
      <c r="CQ651" s="26" t="s">
        <v>5184</v>
      </c>
      <c r="CR651" s="26" t="s">
        <v>6374</v>
      </c>
      <c r="CS651" s="26" t="s">
        <v>1418</v>
      </c>
      <c r="CT651" s="26" t="s">
        <v>6375</v>
      </c>
      <c r="CU651" s="26" t="s">
        <v>6376</v>
      </c>
      <c r="CV651" s="26"/>
      <c r="CW651" s="26" t="s">
        <v>6377</v>
      </c>
      <c r="CX651" s="26" t="s">
        <v>6378</v>
      </c>
      <c r="CY651" s="26"/>
      <c r="CZ651" s="26"/>
      <c r="DA651" s="26" t="s">
        <v>6379</v>
      </c>
      <c r="DB651" s="26"/>
      <c r="DC651" s="26"/>
      <c r="DD651" s="26"/>
      <c r="DE651" s="26"/>
      <c r="DF651" s="26"/>
      <c r="DG651" s="26" t="s">
        <v>6380</v>
      </c>
      <c r="DH651" s="26" t="s">
        <v>6381</v>
      </c>
      <c r="DI651" s="26" t="s">
        <v>1531</v>
      </c>
      <c r="DJ651" s="26"/>
      <c r="DK651" s="26"/>
      <c r="DL651" s="26"/>
      <c r="DM651" s="26" t="s">
        <v>6382</v>
      </c>
      <c r="DN651" s="26"/>
      <c r="DO651" s="26"/>
      <c r="DP651" s="26" t="s">
        <v>1484</v>
      </c>
      <c r="DQ651" s="26"/>
      <c r="DR651" s="26"/>
      <c r="DS651" s="26" t="s">
        <v>6383</v>
      </c>
      <c r="DT651" s="26"/>
      <c r="DU651" s="26" t="s">
        <v>6384</v>
      </c>
      <c r="DV651" s="26"/>
      <c r="DW651" s="26" t="s">
        <v>6385</v>
      </c>
      <c r="DX651" s="26" t="s">
        <v>6386</v>
      </c>
      <c r="DY651" s="26"/>
      <c r="DZ651" s="26" t="s">
        <v>6387</v>
      </c>
      <c r="EA651" s="26"/>
      <c r="EB651" s="26" t="s">
        <v>1507</v>
      </c>
      <c r="EC651" s="26" t="s">
        <v>6388</v>
      </c>
      <c r="ED651" s="26" t="s">
        <v>6389</v>
      </c>
      <c r="EE651" s="26" t="s">
        <v>6390</v>
      </c>
      <c r="EF651" s="26" t="s">
        <v>6391</v>
      </c>
      <c r="EG651" s="26" t="s">
        <v>6392</v>
      </c>
      <c r="EH651" s="26"/>
      <c r="EI651" s="26" t="s">
        <v>6393</v>
      </c>
      <c r="EJ651" s="26"/>
      <c r="EK651" s="26"/>
      <c r="EL651" s="26" t="s">
        <v>6394</v>
      </c>
      <c r="EM651" s="26"/>
      <c r="EN651" s="26" t="s">
        <v>1599</v>
      </c>
      <c r="EO651" s="26" t="s">
        <v>6395</v>
      </c>
      <c r="EP651" s="26"/>
      <c r="EQ651" s="26"/>
      <c r="ER651" s="26"/>
      <c r="ES651" s="26"/>
      <c r="ET651" s="26"/>
      <c r="EU651" s="26"/>
      <c r="EV651" s="26"/>
      <c r="EW651" s="26"/>
      <c r="EX651" s="26"/>
      <c r="EY651" s="26"/>
      <c r="EZ651" s="26"/>
      <c r="FA651" s="26"/>
      <c r="FB651" s="26"/>
      <c r="FC651" s="26"/>
      <c r="FD651" s="26"/>
      <c r="FE651" s="26"/>
      <c r="FF651" s="26"/>
      <c r="FG651" s="26" t="s">
        <v>6396</v>
      </c>
      <c r="FH651" s="26"/>
      <c r="FI651" s="26"/>
      <c r="FJ651" s="26"/>
      <c r="FK651" s="26"/>
      <c r="FL651" s="26"/>
      <c r="FM651" s="26"/>
      <c r="FN651" s="26"/>
      <c r="FO651" s="26"/>
      <c r="FP651" s="26"/>
      <c r="FQ651" s="26"/>
      <c r="FR651" s="26" t="s">
        <v>6397</v>
      </c>
      <c r="FS651" s="26"/>
      <c r="FT651" s="26"/>
      <c r="FU651" s="26"/>
      <c r="FV651" s="26" t="s">
        <v>6398</v>
      </c>
      <c r="FW651" s="26"/>
      <c r="FX651" s="26"/>
      <c r="FY651" s="26"/>
      <c r="FZ651" s="26"/>
      <c r="GA651" s="26"/>
      <c r="GB651" s="26"/>
      <c r="GC651" s="26"/>
      <c r="GD651" s="26"/>
      <c r="GE651" s="26"/>
      <c r="GF651" s="26" t="s">
        <v>6399</v>
      </c>
      <c r="GG651" s="26"/>
      <c r="GH651" s="26" t="s">
        <v>1669</v>
      </c>
      <c r="GI651" s="26"/>
      <c r="GJ651" s="26" t="s">
        <v>6400</v>
      </c>
      <c r="GK651" s="26"/>
      <c r="GL651" s="26"/>
      <c r="GM651" s="26"/>
      <c r="GN651" s="26"/>
      <c r="GO651" s="26" t="s">
        <v>6401</v>
      </c>
      <c r="GP651" s="26" t="s">
        <v>2453</v>
      </c>
      <c r="GQ651" s="26" t="s">
        <v>6402</v>
      </c>
      <c r="GR651" s="26"/>
      <c r="GS651" s="26"/>
      <c r="GT651" s="26"/>
      <c r="GU651" s="26"/>
      <c r="GV651" s="26"/>
      <c r="GW651" s="26" t="s">
        <v>2343</v>
      </c>
      <c r="GX651" s="26"/>
      <c r="GY651" s="26"/>
      <c r="GZ651" s="26"/>
      <c r="HA651" s="26"/>
      <c r="HB651" s="26"/>
      <c r="HC651" s="26"/>
      <c r="HD651" s="26"/>
      <c r="HE651" s="26" t="s">
        <v>6403</v>
      </c>
      <c r="HF651" s="26"/>
      <c r="HG651" s="26"/>
      <c r="HH651" s="26"/>
      <c r="HI651" s="26"/>
      <c r="HJ651" s="26"/>
      <c r="HK651" s="26"/>
      <c r="HL651" s="26"/>
      <c r="HM651" s="26"/>
      <c r="HN651" s="26"/>
      <c r="HO651" s="26"/>
      <c r="HP651" s="26" t="s">
        <v>3418</v>
      </c>
      <c r="HQ651" s="26"/>
      <c r="HR651" s="26"/>
      <c r="HS651" s="26"/>
      <c r="HT651" s="26"/>
      <c r="HU651" s="26" t="s">
        <v>6404</v>
      </c>
      <c r="HV651" s="26"/>
      <c r="HW651" s="26"/>
      <c r="HX651" s="26"/>
      <c r="HY651" s="26" t="s">
        <v>6405</v>
      </c>
      <c r="HZ651" s="26"/>
      <c r="IA651" s="26"/>
      <c r="IB651" s="26"/>
      <c r="IC651" s="26"/>
      <c r="ID651" s="26"/>
      <c r="IE651" s="26"/>
      <c r="IF651" s="26"/>
      <c r="IG651" s="26"/>
      <c r="IH651" s="26"/>
      <c r="II651" s="26"/>
      <c r="IJ651" s="26"/>
      <c r="IK651" s="26"/>
      <c r="IL651" s="26"/>
      <c r="IM651" s="26"/>
      <c r="IN651" s="26"/>
      <c r="IO651" s="26"/>
      <c r="IP651" s="26"/>
      <c r="IQ651" s="26" t="s">
        <v>6406</v>
      </c>
      <c r="IR651" s="26"/>
      <c r="IS651" s="26"/>
      <c r="IT651" s="26"/>
      <c r="IU651" s="26"/>
      <c r="IV651" s="26" t="s">
        <v>6407</v>
      </c>
      <c r="IW651" s="26"/>
      <c r="IX651" s="26"/>
      <c r="IY651" s="26"/>
      <c r="IZ651" s="26"/>
      <c r="JA651" s="26"/>
      <c r="JB651" s="26" t="s">
        <v>6408</v>
      </c>
      <c r="JC651" s="26"/>
      <c r="JD651" s="26"/>
      <c r="JE651" s="26"/>
      <c r="JF651" s="26"/>
      <c r="JG651" s="26"/>
      <c r="JH651" s="26"/>
      <c r="JI651" s="26" t="s">
        <v>3153</v>
      </c>
      <c r="JJ651" s="26"/>
      <c r="JK651" s="26"/>
      <c r="JL651" s="26"/>
      <c r="JM651" s="26"/>
      <c r="JN651" s="26"/>
      <c r="JO651" s="26"/>
      <c r="JP651" s="26"/>
      <c r="JQ651" s="26"/>
      <c r="JR651" s="26" t="s">
        <v>6409</v>
      </c>
      <c r="JS651" s="26"/>
      <c r="JT651" s="26"/>
      <c r="JU651" s="26"/>
      <c r="JV651" s="26" t="s">
        <v>6410</v>
      </c>
      <c r="JW651" s="26" t="s">
        <v>1864</v>
      </c>
      <c r="JX651" s="26"/>
      <c r="JY651" s="26" t="s">
        <v>6411</v>
      </c>
      <c r="JZ651" s="26" t="s">
        <v>6412</v>
      </c>
      <c r="KA651" s="26"/>
      <c r="KB651" s="26"/>
      <c r="KC651" s="26"/>
      <c r="KD651" s="26"/>
      <c r="KE651" s="26"/>
      <c r="KF651" s="26"/>
      <c r="KG651" s="26"/>
      <c r="KH651" s="26"/>
      <c r="KI651" s="26"/>
      <c r="KJ651" s="26"/>
      <c r="KK651" s="26"/>
      <c r="KL651" s="26"/>
      <c r="KM651" s="26"/>
      <c r="KN651" s="26"/>
      <c r="KO651" s="26"/>
      <c r="KP651" s="26"/>
      <c r="KQ651" s="26"/>
      <c r="KR651" s="26"/>
      <c r="KS651" s="26"/>
      <c r="KT651" s="26"/>
      <c r="KU651" s="26"/>
      <c r="KV651" s="26"/>
      <c r="KW651" s="26"/>
      <c r="KX651" s="26"/>
      <c r="KY651" s="26"/>
      <c r="KZ651" s="26" t="s">
        <v>3013</v>
      </c>
      <c r="LA651" s="26" t="s">
        <v>2806</v>
      </c>
      <c r="LB651" s="26" t="s">
        <v>356</v>
      </c>
      <c r="LC651" s="26"/>
      <c r="LD651" s="26" t="s">
        <v>6413</v>
      </c>
      <c r="LE651" s="26" t="s">
        <v>6414</v>
      </c>
      <c r="LF651" s="26" t="s">
        <v>6415</v>
      </c>
      <c r="LG651" s="26" t="s">
        <v>6303</v>
      </c>
      <c r="LH651" s="26" t="s">
        <v>1807</v>
      </c>
      <c r="LI651" s="26"/>
      <c r="LJ651" s="26" t="s">
        <v>6416</v>
      </c>
      <c r="LK651" s="26" t="s">
        <v>6417</v>
      </c>
      <c r="LL651" s="26" t="s">
        <v>6418</v>
      </c>
      <c r="LM651" s="26"/>
      <c r="LN651" s="26"/>
      <c r="LO651" s="26"/>
      <c r="LP651" s="26" t="s">
        <v>2027</v>
      </c>
      <c r="LQ651" s="26"/>
      <c r="LR651" s="26"/>
      <c r="LS651" s="26" t="s">
        <v>6419</v>
      </c>
      <c r="LT651" s="26" t="s">
        <v>6420</v>
      </c>
      <c r="LU651" s="26"/>
      <c r="LV651" s="26"/>
      <c r="LW651" s="26"/>
      <c r="LX651" s="26"/>
      <c r="LY651" s="26"/>
      <c r="LZ651" s="26"/>
      <c r="MA651" s="26"/>
      <c r="MB651" s="26"/>
      <c r="MC651" s="26"/>
      <c r="MD651" s="26"/>
      <c r="ME651" s="26"/>
      <c r="MF651" s="26"/>
      <c r="MG651" s="26"/>
      <c r="MH651" s="26"/>
      <c r="MI651" s="26"/>
      <c r="MJ651" s="26"/>
      <c r="MK651" s="26"/>
      <c r="ML651" s="26"/>
      <c r="MM651" s="26"/>
      <c r="MN651" s="26"/>
      <c r="MO651" s="26"/>
      <c r="MP651" s="26"/>
      <c r="MQ651" s="26"/>
      <c r="MR651" s="26"/>
      <c r="MS651" s="26"/>
      <c r="MT651" s="26"/>
      <c r="MU651" s="26"/>
      <c r="MV651" s="26"/>
      <c r="MW651" s="26"/>
      <c r="MX651" s="26"/>
      <c r="MY651" s="26"/>
      <c r="MZ651" s="26"/>
      <c r="NA651" s="26"/>
      <c r="NB651" s="26"/>
      <c r="NC651" s="26"/>
      <c r="ND651" s="26"/>
      <c r="NE651" s="26"/>
      <c r="NF651" s="26"/>
      <c r="NG651" s="26"/>
      <c r="NH651" s="26"/>
      <c r="NI651" s="26"/>
      <c r="NJ651" s="26"/>
      <c r="NK651" s="26"/>
      <c r="NL651" s="26"/>
      <c r="NM651" s="26"/>
      <c r="NN651" s="26"/>
      <c r="NO651" s="26"/>
      <c r="NP651" s="26"/>
      <c r="NQ651" s="26"/>
      <c r="NR651" s="26"/>
      <c r="NS651" s="26"/>
      <c r="NT651" s="26"/>
      <c r="NU651" s="26"/>
      <c r="NV651" s="26"/>
      <c r="NW651" s="26"/>
      <c r="NX651" s="26" t="s">
        <v>6421</v>
      </c>
      <c r="NY651" s="26" t="s">
        <v>5973</v>
      </c>
      <c r="NZ651" s="26"/>
      <c r="OA651" s="26"/>
      <c r="OB651" s="26"/>
      <c r="OC651" s="26" t="s">
        <v>6422</v>
      </c>
      <c r="OD651" s="26"/>
      <c r="OE651" s="26" t="s">
        <v>2749</v>
      </c>
      <c r="OF651" s="26"/>
      <c r="OG651" s="26"/>
      <c r="OH651" s="26" t="s">
        <v>543</v>
      </c>
      <c r="OI651" s="26"/>
      <c r="OJ651" s="26"/>
      <c r="OK651" s="26"/>
      <c r="OL651" s="26" t="s">
        <v>6423</v>
      </c>
      <c r="OM651" s="26"/>
      <c r="ON651" s="26"/>
      <c r="OO651" s="26"/>
      <c r="OP651" s="26"/>
      <c r="OQ651" s="26"/>
      <c r="OR651" s="26"/>
      <c r="OS651" s="26" t="s">
        <v>6424</v>
      </c>
      <c r="OT651" s="26" t="s">
        <v>5147</v>
      </c>
      <c r="OU651" s="26" t="s">
        <v>6425</v>
      </c>
      <c r="OV651" s="26"/>
      <c r="OW651" s="26" t="s">
        <v>1464</v>
      </c>
      <c r="OX651" s="26" t="s">
        <v>6426</v>
      </c>
      <c r="OY651" s="26"/>
      <c r="OZ651" s="26" t="s">
        <v>6427</v>
      </c>
      <c r="PA651" s="26"/>
      <c r="PB651" s="26" t="s">
        <v>6428</v>
      </c>
      <c r="PC651" s="26"/>
      <c r="PD651" s="26"/>
      <c r="PE651" s="26"/>
      <c r="PF651" s="26" t="s">
        <v>6429</v>
      </c>
      <c r="PG651" s="26" t="s">
        <v>6430</v>
      </c>
      <c r="PH651" s="26" t="s">
        <v>1799</v>
      </c>
      <c r="PI651" s="26"/>
      <c r="PJ651" s="26"/>
      <c r="PK651" s="26"/>
      <c r="PL651" s="26" t="s">
        <v>6431</v>
      </c>
      <c r="PM651" s="26"/>
      <c r="PN651" s="26"/>
      <c r="PO651" s="26" t="s">
        <v>6432</v>
      </c>
      <c r="PP651" s="26"/>
      <c r="PQ651" s="26"/>
      <c r="PR651" s="26"/>
      <c r="PS651" s="26"/>
      <c r="PT651" s="26"/>
      <c r="PU651" s="26"/>
      <c r="PV651" s="26"/>
      <c r="PW651" s="26" t="s">
        <v>1954</v>
      </c>
      <c r="PX651" s="26"/>
      <c r="PY651" s="26"/>
      <c r="PZ651" s="26"/>
      <c r="QA651" s="26"/>
      <c r="QB651" s="26" t="s">
        <v>2073</v>
      </c>
      <c r="QC651" s="26"/>
      <c r="QD651" s="26" t="s">
        <v>6433</v>
      </c>
      <c r="QE651" s="26" t="s">
        <v>6434</v>
      </c>
      <c r="QF651" s="26"/>
      <c r="QG651" s="26"/>
      <c r="QH651" s="26"/>
      <c r="QI651" s="26"/>
      <c r="QJ651" s="26"/>
      <c r="QK651" s="26"/>
      <c r="QL651" s="26"/>
      <c r="QM651" s="26"/>
      <c r="QN651" s="26"/>
      <c r="QO651" s="26"/>
      <c r="QP651" s="26"/>
      <c r="QQ651" s="26" t="s">
        <v>2073</v>
      </c>
      <c r="QR651" s="26" t="s">
        <v>5868</v>
      </c>
      <c r="QS651" s="26"/>
      <c r="QT651" s="26"/>
      <c r="QU651" s="26"/>
      <c r="QV651" s="26" t="s">
        <v>6435</v>
      </c>
      <c r="QW651" s="26"/>
      <c r="QX651" s="26"/>
      <c r="QY651" s="26"/>
      <c r="QZ651" s="26"/>
      <c r="RA651" s="26" t="s">
        <v>6436</v>
      </c>
      <c r="RB651" s="26"/>
      <c r="RC651" s="26"/>
      <c r="RD651" s="26"/>
      <c r="RE651" s="26"/>
      <c r="RF651" s="26"/>
      <c r="RG651" s="26"/>
      <c r="RH651" s="26"/>
      <c r="RI651" s="26"/>
      <c r="RJ651" s="26"/>
      <c r="RK651" s="26"/>
      <c r="RL651" s="26"/>
      <c r="RM651" s="26"/>
      <c r="RN651" s="26"/>
      <c r="RO651" s="26" t="s">
        <v>1468</v>
      </c>
      <c r="RP651" s="26"/>
      <c r="RQ651" s="26" t="s">
        <v>6437</v>
      </c>
      <c r="RR651" s="26"/>
      <c r="RS651" s="26"/>
      <c r="RT651" s="26"/>
      <c r="RU651" s="26"/>
      <c r="RV651" s="26"/>
      <c r="RW651" s="26"/>
      <c r="RX651" s="26"/>
      <c r="RY651" s="26"/>
      <c r="RZ651" s="26"/>
      <c r="SA651" s="26" t="s">
        <v>2532</v>
      </c>
      <c r="SB651" s="26"/>
      <c r="SC651" s="26"/>
      <c r="SD651" s="26"/>
      <c r="SE651" s="26" t="s">
        <v>6438</v>
      </c>
      <c r="SF651" s="26"/>
      <c r="SG651" s="26"/>
      <c r="SH651" s="26"/>
      <c r="SI651" s="26"/>
      <c r="SJ651" s="26"/>
      <c r="SK651" s="26"/>
      <c r="SL651" s="26" t="s">
        <v>6439</v>
      </c>
      <c r="SM651" s="26"/>
      <c r="SN651" s="26"/>
      <c r="SO651" s="26"/>
      <c r="SP651" s="26"/>
      <c r="SQ651" s="26" t="s">
        <v>3579</v>
      </c>
      <c r="SR651" s="26"/>
      <c r="SS651" s="26"/>
      <c r="ST651" s="26"/>
      <c r="SU651" s="26"/>
      <c r="SV651" s="26"/>
      <c r="SW651" s="26"/>
      <c r="SX651" s="26"/>
      <c r="SY651" s="26"/>
      <c r="SZ651" s="26"/>
      <c r="TA651" s="26"/>
      <c r="TB651" s="26"/>
      <c r="TC651" s="26"/>
      <c r="TD651" s="26"/>
      <c r="TE651" s="26" t="s">
        <v>6440</v>
      </c>
      <c r="TF651" s="26"/>
      <c r="TG651" s="26"/>
      <c r="TH651" s="26"/>
      <c r="TI651" s="26"/>
      <c r="TJ651" s="26"/>
      <c r="TK651" s="26" t="s">
        <v>6441</v>
      </c>
      <c r="TL651" s="26"/>
      <c r="TM651" s="26"/>
      <c r="TN651" s="26"/>
      <c r="TO651" s="26"/>
      <c r="TP651" s="26" t="s">
        <v>6442</v>
      </c>
      <c r="TQ651" s="26"/>
      <c r="TR651" s="26"/>
      <c r="TS651" s="26"/>
      <c r="TT651" s="26"/>
      <c r="TU651" s="26"/>
      <c r="TV651" s="26"/>
      <c r="TW651" s="26" t="s">
        <v>6443</v>
      </c>
      <c r="TX651" s="26"/>
      <c r="TY651" s="26"/>
      <c r="TZ651" s="26"/>
      <c r="UA651" s="26"/>
      <c r="UB651" s="26"/>
      <c r="UC651" s="26"/>
      <c r="UD651" s="26" t="s">
        <v>6444</v>
      </c>
      <c r="UE651" s="26"/>
      <c r="UF651" s="26"/>
      <c r="UG651" s="26"/>
      <c r="UH651" s="26"/>
      <c r="UI651" s="26"/>
      <c r="UJ651" s="26"/>
      <c r="UK651" s="26"/>
      <c r="UL651" s="26" t="s">
        <v>3538</v>
      </c>
      <c r="UM651" s="26"/>
      <c r="UN651" s="26"/>
      <c r="UO651" s="26"/>
      <c r="UP651" s="26"/>
      <c r="UQ651" s="26"/>
      <c r="UR651" s="26"/>
      <c r="US651" s="26" t="s">
        <v>6445</v>
      </c>
      <c r="UT651" s="26"/>
      <c r="UU651" s="26"/>
      <c r="UV651" s="26"/>
      <c r="UW651" s="26"/>
      <c r="UX651" s="26"/>
      <c r="UY651" s="26" t="s">
        <v>6446</v>
      </c>
      <c r="UZ651" s="26"/>
      <c r="VA651" s="26"/>
      <c r="VB651" s="26"/>
      <c r="VC651" s="26"/>
      <c r="VD651" s="26"/>
      <c r="VE651" s="26"/>
      <c r="VF651" s="26"/>
      <c r="VG651" s="26"/>
      <c r="VH651" s="26"/>
      <c r="VI651" s="26"/>
      <c r="VJ651" s="26" t="s">
        <v>6447</v>
      </c>
      <c r="VK651" s="26"/>
      <c r="VL651" s="26"/>
      <c r="VM651" s="26"/>
      <c r="VN651" s="26"/>
      <c r="VO651" s="26"/>
      <c r="VP651" s="26"/>
      <c r="VQ651" s="26"/>
      <c r="VR651" s="26"/>
      <c r="VS651" s="26"/>
      <c r="VT651" s="26"/>
      <c r="VU651" s="26"/>
      <c r="VV651" s="26"/>
      <c r="VW651" s="26"/>
      <c r="VX651" s="26"/>
      <c r="VY651" s="26"/>
      <c r="VZ651" s="26"/>
      <c r="WA651" s="26"/>
      <c r="WB651" s="26"/>
      <c r="WC651" s="26"/>
      <c r="WD651" s="26"/>
      <c r="WE651" s="26"/>
      <c r="WF651" s="26"/>
      <c r="WG651" s="26"/>
      <c r="WH651" s="26" t="s">
        <v>6448</v>
      </c>
      <c r="WI651" s="26"/>
      <c r="WJ651" s="26"/>
      <c r="WK651" s="26"/>
    </row>
    <row r="652" spans="1:609" x14ac:dyDescent="0.25">
      <c r="A652" s="26"/>
      <c r="B652" s="26"/>
      <c r="C652" s="26"/>
      <c r="D652" s="26"/>
      <c r="E652" s="26"/>
      <c r="F652" s="26"/>
      <c r="G652" s="26" t="s">
        <v>6449</v>
      </c>
      <c r="H652" s="26"/>
      <c r="I652" s="26"/>
      <c r="J652" s="26"/>
      <c r="K652" s="26" t="s">
        <v>6450</v>
      </c>
      <c r="L652" s="26"/>
      <c r="M652" s="26"/>
      <c r="N652" s="26" t="s">
        <v>6451</v>
      </c>
      <c r="O652" s="26"/>
      <c r="P652" s="26"/>
      <c r="Q652" s="26"/>
      <c r="R652" s="26"/>
      <c r="S652" s="26" t="s">
        <v>6452</v>
      </c>
      <c r="T652" s="26" t="s">
        <v>6453</v>
      </c>
      <c r="U652" s="26" t="s">
        <v>6454</v>
      </c>
      <c r="V652" s="26"/>
      <c r="W652" s="26"/>
      <c r="X652" s="26" t="s">
        <v>5016</v>
      </c>
      <c r="Y652" s="26"/>
      <c r="Z652" s="26"/>
      <c r="AA652" s="26" t="s">
        <v>6455</v>
      </c>
      <c r="AB652" s="26"/>
      <c r="AC652" s="26"/>
      <c r="AD652" s="26" t="s">
        <v>6456</v>
      </c>
      <c r="AE652" s="26"/>
      <c r="AF652" s="26"/>
      <c r="AG652" s="26"/>
      <c r="AH652" s="26" t="s">
        <v>6457</v>
      </c>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t="s">
        <v>1960</v>
      </c>
      <c r="BH652" s="26"/>
      <c r="BI652" s="26"/>
      <c r="BJ652" s="26"/>
      <c r="BK652" s="26"/>
      <c r="BL652" s="26" t="s">
        <v>6458</v>
      </c>
      <c r="BM652" s="26" t="s">
        <v>6459</v>
      </c>
      <c r="BN652" s="26"/>
      <c r="BO652" s="26" t="s">
        <v>2678</v>
      </c>
      <c r="BP652" s="26"/>
      <c r="BQ652" s="26"/>
      <c r="BR652" s="26"/>
      <c r="BS652" s="26"/>
      <c r="BT652" s="26"/>
      <c r="BU652" s="26"/>
      <c r="BV652" s="26"/>
      <c r="BW652" s="26"/>
      <c r="BX652" s="26" t="s">
        <v>6460</v>
      </c>
      <c r="BY652" s="26" t="s">
        <v>266</v>
      </c>
      <c r="BZ652" s="26"/>
      <c r="CA652" s="26"/>
      <c r="CB652" s="26"/>
      <c r="CC652" s="26" t="s">
        <v>6461</v>
      </c>
      <c r="CD652" s="26" t="s">
        <v>3573</v>
      </c>
      <c r="CE652" s="26" t="s">
        <v>6462</v>
      </c>
      <c r="CF652" s="26"/>
      <c r="CG652" s="26"/>
      <c r="CH652" s="26" t="s">
        <v>234</v>
      </c>
      <c r="CI652" s="26"/>
      <c r="CJ652" s="26"/>
      <c r="CK652" s="26"/>
      <c r="CL652" s="26"/>
      <c r="CM652" s="26" t="s">
        <v>6463</v>
      </c>
      <c r="CN652" s="26" t="s">
        <v>6464</v>
      </c>
      <c r="CO652" s="26" t="s">
        <v>2532</v>
      </c>
      <c r="CP652" s="26" t="s">
        <v>2110</v>
      </c>
      <c r="CQ652" s="26" t="s">
        <v>6465</v>
      </c>
      <c r="CR652" s="26" t="s">
        <v>6466</v>
      </c>
      <c r="CS652" s="26" t="s">
        <v>2329</v>
      </c>
      <c r="CT652" s="26" t="s">
        <v>1502</v>
      </c>
      <c r="CU652" s="26" t="s">
        <v>6467</v>
      </c>
      <c r="CV652" s="26"/>
      <c r="CW652" s="26" t="s">
        <v>2294</v>
      </c>
      <c r="CX652" s="26" t="s">
        <v>1913</v>
      </c>
      <c r="CY652" s="26"/>
      <c r="CZ652" s="26"/>
      <c r="DA652" s="26" t="s">
        <v>6468</v>
      </c>
      <c r="DB652" s="26"/>
      <c r="DC652" s="26"/>
      <c r="DD652" s="26"/>
      <c r="DE652" s="26"/>
      <c r="DF652" s="26"/>
      <c r="DG652" s="26" t="s">
        <v>6469</v>
      </c>
      <c r="DH652" s="26" t="s">
        <v>6470</v>
      </c>
      <c r="DI652" s="26" t="s">
        <v>608</v>
      </c>
      <c r="DJ652" s="26"/>
      <c r="DK652" s="26"/>
      <c r="DL652" s="26"/>
      <c r="DM652" s="26" t="s">
        <v>6471</v>
      </c>
      <c r="DN652" s="26"/>
      <c r="DO652" s="26"/>
      <c r="DP652" s="26" t="s">
        <v>6472</v>
      </c>
      <c r="DQ652" s="26"/>
      <c r="DR652" s="26"/>
      <c r="DS652" s="26" t="s">
        <v>6112</v>
      </c>
      <c r="DT652" s="26"/>
      <c r="DU652" s="26" t="s">
        <v>3060</v>
      </c>
      <c r="DV652" s="26"/>
      <c r="DW652" s="26" t="s">
        <v>4420</v>
      </c>
      <c r="DX652" s="26" t="s">
        <v>6473</v>
      </c>
      <c r="DY652" s="26"/>
      <c r="DZ652" s="26" t="s">
        <v>6474</v>
      </c>
      <c r="EA652" s="26"/>
      <c r="EB652" s="26" t="s">
        <v>6475</v>
      </c>
      <c r="EC652" s="26" t="s">
        <v>6476</v>
      </c>
      <c r="ED652" s="26" t="s">
        <v>1658</v>
      </c>
      <c r="EE652" s="26" t="s">
        <v>1913</v>
      </c>
      <c r="EF652" s="26" t="s">
        <v>6477</v>
      </c>
      <c r="EG652" s="26" t="s">
        <v>2027</v>
      </c>
      <c r="EH652" s="26"/>
      <c r="EI652" s="26" t="s">
        <v>6478</v>
      </c>
      <c r="EJ652" s="26"/>
      <c r="EK652" s="26"/>
      <c r="EL652" s="26" t="s">
        <v>6479</v>
      </c>
      <c r="EM652" s="26"/>
      <c r="EN652" s="26" t="s">
        <v>6480</v>
      </c>
      <c r="EO652" s="26" t="s">
        <v>1816</v>
      </c>
      <c r="EP652" s="26"/>
      <c r="EQ652" s="26"/>
      <c r="ER652" s="26"/>
      <c r="ES652" s="26"/>
      <c r="ET652" s="26"/>
      <c r="EU652" s="26"/>
      <c r="EV652" s="26"/>
      <c r="EW652" s="26"/>
      <c r="EX652" s="26"/>
      <c r="EY652" s="26"/>
      <c r="EZ652" s="26"/>
      <c r="FA652" s="26"/>
      <c r="FB652" s="26"/>
      <c r="FC652" s="26"/>
      <c r="FD652" s="26"/>
      <c r="FE652" s="26"/>
      <c r="FF652" s="26"/>
      <c r="FG652" s="26" t="s">
        <v>6481</v>
      </c>
      <c r="FH652" s="26"/>
      <c r="FI652" s="26"/>
      <c r="FJ652" s="26"/>
      <c r="FK652" s="26"/>
      <c r="FL652" s="26"/>
      <c r="FM652" s="26"/>
      <c r="FN652" s="26"/>
      <c r="FO652" s="26"/>
      <c r="FP652" s="26"/>
      <c r="FQ652" s="26"/>
      <c r="FR652" s="26" t="s">
        <v>1658</v>
      </c>
      <c r="FS652" s="26"/>
      <c r="FT652" s="26"/>
      <c r="FU652" s="26"/>
      <c r="FV652" s="26" t="s">
        <v>6482</v>
      </c>
      <c r="FW652" s="26"/>
      <c r="FX652" s="26"/>
      <c r="FY652" s="26"/>
      <c r="FZ652" s="26"/>
      <c r="GA652" s="26"/>
      <c r="GB652" s="26"/>
      <c r="GC652" s="26"/>
      <c r="GD652" s="26"/>
      <c r="GE652" s="26"/>
      <c r="GF652" s="26" t="s">
        <v>1531</v>
      </c>
      <c r="GG652" s="26"/>
      <c r="GH652" s="26"/>
      <c r="GI652" s="26"/>
      <c r="GJ652" s="26" t="s">
        <v>6483</v>
      </c>
      <c r="GK652" s="26"/>
      <c r="GL652" s="26"/>
      <c r="GM652" s="26"/>
      <c r="GN652" s="26"/>
      <c r="GO652" s="26" t="s">
        <v>6213</v>
      </c>
      <c r="GP652" s="26" t="s">
        <v>6218</v>
      </c>
      <c r="GQ652" s="26" t="s">
        <v>6484</v>
      </c>
      <c r="GR652" s="26"/>
      <c r="GS652" s="26"/>
      <c r="GT652" s="26"/>
      <c r="GU652" s="26"/>
      <c r="GV652" s="26"/>
      <c r="GW652" s="26" t="s">
        <v>6485</v>
      </c>
      <c r="GX652" s="26"/>
      <c r="GY652" s="26"/>
      <c r="GZ652" s="26"/>
      <c r="HA652" s="26"/>
      <c r="HB652" s="26"/>
      <c r="HC652" s="26"/>
      <c r="HD652" s="26"/>
      <c r="HE652" s="26" t="s">
        <v>3418</v>
      </c>
      <c r="HF652" s="26"/>
      <c r="HG652" s="26"/>
      <c r="HH652" s="26"/>
      <c r="HI652" s="26"/>
      <c r="HJ652" s="26"/>
      <c r="HK652" s="26"/>
      <c r="HL652" s="26"/>
      <c r="HM652" s="26"/>
      <c r="HN652" s="26"/>
      <c r="HO652" s="26"/>
      <c r="HP652" s="26" t="s">
        <v>3598</v>
      </c>
      <c r="HQ652" s="26"/>
      <c r="HR652" s="26"/>
      <c r="HS652" s="26"/>
      <c r="HT652" s="26"/>
      <c r="HU652" s="26" t="s">
        <v>6486</v>
      </c>
      <c r="HV652" s="26"/>
      <c r="HW652" s="26"/>
      <c r="HX652" s="26"/>
      <c r="HY652" s="26" t="s">
        <v>6487</v>
      </c>
      <c r="HZ652" s="26"/>
      <c r="IA652" s="26"/>
      <c r="IB652" s="26"/>
      <c r="IC652" s="26"/>
      <c r="ID652" s="26"/>
      <c r="IE652" s="26"/>
      <c r="IF652" s="26"/>
      <c r="IG652" s="26"/>
      <c r="IH652" s="26"/>
      <c r="II652" s="26"/>
      <c r="IJ652" s="26"/>
      <c r="IK652" s="26"/>
      <c r="IL652" s="26"/>
      <c r="IM652" s="26"/>
      <c r="IN652" s="26"/>
      <c r="IO652" s="26"/>
      <c r="IP652" s="26"/>
      <c r="IQ652" s="26" t="s">
        <v>5451</v>
      </c>
      <c r="IR652" s="26"/>
      <c r="IS652" s="26"/>
      <c r="IT652" s="26"/>
      <c r="IU652" s="26"/>
      <c r="IV652" s="26" t="s">
        <v>6488</v>
      </c>
      <c r="IW652" s="26"/>
      <c r="IX652" s="26"/>
      <c r="IY652" s="26"/>
      <c r="IZ652" s="26"/>
      <c r="JA652" s="26"/>
      <c r="JB652" s="26" t="s">
        <v>6489</v>
      </c>
      <c r="JC652" s="26"/>
      <c r="JD652" s="26"/>
      <c r="JE652" s="26"/>
      <c r="JF652" s="26"/>
      <c r="JG652" s="26"/>
      <c r="JH652" s="26"/>
      <c r="JI652" s="26" t="s">
        <v>6490</v>
      </c>
      <c r="JJ652" s="26"/>
      <c r="JK652" s="26"/>
      <c r="JL652" s="26"/>
      <c r="JM652" s="26"/>
      <c r="JN652" s="26"/>
      <c r="JO652" s="26"/>
      <c r="JP652" s="26"/>
      <c r="JQ652" s="26"/>
      <c r="JR652" s="26"/>
      <c r="JS652" s="26"/>
      <c r="JT652" s="26"/>
      <c r="JU652" s="26"/>
      <c r="JV652" s="26" t="s">
        <v>6491</v>
      </c>
      <c r="JW652" s="26" t="s">
        <v>1544</v>
      </c>
      <c r="JX652" s="26"/>
      <c r="JY652" s="26" t="s">
        <v>6492</v>
      </c>
      <c r="JZ652" s="26" t="s">
        <v>6493</v>
      </c>
      <c r="KA652" s="26"/>
      <c r="KB652" s="26"/>
      <c r="KC652" s="26"/>
      <c r="KD652" s="26"/>
      <c r="KE652" s="26"/>
      <c r="KF652" s="26"/>
      <c r="KG652" s="26"/>
      <c r="KH652" s="26"/>
      <c r="KI652" s="26"/>
      <c r="KJ652" s="26"/>
      <c r="KK652" s="26"/>
      <c r="KL652" s="26"/>
      <c r="KM652" s="26"/>
      <c r="KN652" s="26"/>
      <c r="KO652" s="26"/>
      <c r="KP652" s="26"/>
      <c r="KQ652" s="26"/>
      <c r="KR652" s="26"/>
      <c r="KS652" s="26"/>
      <c r="KT652" s="26"/>
      <c r="KU652" s="26"/>
      <c r="KV652" s="26"/>
      <c r="KW652" s="26"/>
      <c r="KX652" s="26"/>
      <c r="KY652" s="26"/>
      <c r="KZ652" s="26" t="s">
        <v>324</v>
      </c>
      <c r="LA652" s="26" t="s">
        <v>6494</v>
      </c>
      <c r="LB652" s="26" t="s">
        <v>6495</v>
      </c>
      <c r="LC652" s="26"/>
      <c r="LD652" s="26" t="s">
        <v>6496</v>
      </c>
      <c r="LE652" s="26" t="s">
        <v>6497</v>
      </c>
      <c r="LF652" s="26" t="s">
        <v>6498</v>
      </c>
      <c r="LG652" s="26" t="s">
        <v>6033</v>
      </c>
      <c r="LH652" s="26" t="s">
        <v>6499</v>
      </c>
      <c r="LI652" s="26"/>
      <c r="LJ652" s="26" t="s">
        <v>5910</v>
      </c>
      <c r="LK652" s="26" t="s">
        <v>1459</v>
      </c>
      <c r="LL652" s="26" t="s">
        <v>4164</v>
      </c>
      <c r="LM652" s="26"/>
      <c r="LN652" s="26"/>
      <c r="LO652" s="26"/>
      <c r="LP652" s="26" t="s">
        <v>3337</v>
      </c>
      <c r="LQ652" s="26"/>
      <c r="LR652" s="26"/>
      <c r="LS652" s="26" t="s">
        <v>6500</v>
      </c>
      <c r="LT652" s="26" t="s">
        <v>1484</v>
      </c>
      <c r="LU652" s="26"/>
      <c r="LV652" s="26"/>
      <c r="LW652" s="26"/>
      <c r="LX652" s="26"/>
      <c r="LY652" s="26"/>
      <c r="LZ652" s="26"/>
      <c r="MA652" s="26"/>
      <c r="MB652" s="26"/>
      <c r="MC652" s="26"/>
      <c r="MD652" s="26"/>
      <c r="ME652" s="26"/>
      <c r="MF652" s="26"/>
      <c r="MG652" s="26"/>
      <c r="MH652" s="26"/>
      <c r="MI652" s="26"/>
      <c r="MJ652" s="26"/>
      <c r="MK652" s="26"/>
      <c r="ML652" s="26"/>
      <c r="MM652" s="26"/>
      <c r="MN652" s="26"/>
      <c r="MO652" s="26"/>
      <c r="MP652" s="26"/>
      <c r="MQ652" s="26"/>
      <c r="MR652" s="26"/>
      <c r="MS652" s="26"/>
      <c r="MT652" s="26"/>
      <c r="MU652" s="26"/>
      <c r="MV652" s="26"/>
      <c r="MW652" s="26"/>
      <c r="MX652" s="26"/>
      <c r="MY652" s="26"/>
      <c r="MZ652" s="26"/>
      <c r="NA652" s="26"/>
      <c r="NB652" s="26"/>
      <c r="NC652" s="26"/>
      <c r="ND652" s="26"/>
      <c r="NE652" s="26"/>
      <c r="NF652" s="26"/>
      <c r="NG652" s="26"/>
      <c r="NH652" s="26"/>
      <c r="NI652" s="26"/>
      <c r="NJ652" s="26"/>
      <c r="NK652" s="26"/>
      <c r="NL652" s="26"/>
      <c r="NM652" s="26"/>
      <c r="NN652" s="26"/>
      <c r="NO652" s="26"/>
      <c r="NP652" s="26"/>
      <c r="NQ652" s="26"/>
      <c r="NR652" s="26"/>
      <c r="NS652" s="26"/>
      <c r="NT652" s="26"/>
      <c r="NU652" s="26"/>
      <c r="NV652" s="26"/>
      <c r="NW652" s="26"/>
      <c r="NX652" s="26" t="s">
        <v>6501</v>
      </c>
      <c r="NY652" s="26" t="s">
        <v>4478</v>
      </c>
      <c r="NZ652" s="26"/>
      <c r="OA652" s="26"/>
      <c r="OB652" s="26"/>
      <c r="OC652" s="26" t="s">
        <v>6502</v>
      </c>
      <c r="OD652" s="26"/>
      <c r="OE652" s="26" t="s">
        <v>1913</v>
      </c>
      <c r="OF652" s="26"/>
      <c r="OG652" s="26"/>
      <c r="OH652" s="26" t="s">
        <v>6503</v>
      </c>
      <c r="OI652" s="26"/>
      <c r="OJ652" s="26"/>
      <c r="OK652" s="26"/>
      <c r="OL652" s="26" t="s">
        <v>2295</v>
      </c>
      <c r="OM652" s="26"/>
      <c r="ON652" s="26"/>
      <c r="OO652" s="26"/>
      <c r="OP652" s="26"/>
      <c r="OQ652" s="26"/>
      <c r="OR652" s="26"/>
      <c r="OS652" s="26" t="s">
        <v>5578</v>
      </c>
      <c r="OT652" s="26" t="s">
        <v>3456</v>
      </c>
      <c r="OU652" s="26" t="s">
        <v>6504</v>
      </c>
      <c r="OV652" s="26"/>
      <c r="OW652" s="26" t="s">
        <v>3554</v>
      </c>
      <c r="OX652" s="26" t="s">
        <v>4598</v>
      </c>
      <c r="OY652" s="26"/>
      <c r="OZ652" s="26" t="s">
        <v>5010</v>
      </c>
      <c r="PA652" s="26"/>
      <c r="PB652" s="26" t="s">
        <v>6505</v>
      </c>
      <c r="PC652" s="26"/>
      <c r="PD652" s="26"/>
      <c r="PE652" s="26"/>
      <c r="PF652" s="26" t="s">
        <v>1891</v>
      </c>
      <c r="PG652" s="26" t="s">
        <v>6506</v>
      </c>
      <c r="PH652" s="26" t="s">
        <v>6507</v>
      </c>
      <c r="PI652" s="26"/>
      <c r="PJ652" s="26"/>
      <c r="PK652" s="26"/>
      <c r="PL652" s="26" t="s">
        <v>2372</v>
      </c>
      <c r="PM652" s="26"/>
      <c r="PN652" s="26"/>
      <c r="PO652" s="26" t="s">
        <v>1821</v>
      </c>
      <c r="PP652" s="26"/>
      <c r="PQ652" s="26"/>
      <c r="PR652" s="26"/>
      <c r="PS652" s="26"/>
      <c r="PT652" s="26"/>
      <c r="PU652" s="26"/>
      <c r="PV652" s="26"/>
      <c r="PW652" s="26" t="s">
        <v>6508</v>
      </c>
      <c r="PX652" s="26"/>
      <c r="PY652" s="26"/>
      <c r="PZ652" s="26"/>
      <c r="QA652" s="26"/>
      <c r="QB652" s="26" t="s">
        <v>6509</v>
      </c>
      <c r="QC652" s="26"/>
      <c r="QD652" s="26" t="s">
        <v>3509</v>
      </c>
      <c r="QE652" s="26" t="s">
        <v>6510</v>
      </c>
      <c r="QF652" s="26"/>
      <c r="QG652" s="26"/>
      <c r="QH652" s="26"/>
      <c r="QI652" s="26"/>
      <c r="QJ652" s="26"/>
      <c r="QK652" s="26"/>
      <c r="QL652" s="26"/>
      <c r="QM652" s="26"/>
      <c r="QN652" s="26"/>
      <c r="QO652" s="26"/>
      <c r="QP652" s="26"/>
      <c r="QQ652" s="26" t="s">
        <v>6511</v>
      </c>
      <c r="QR652" s="26"/>
      <c r="QS652" s="26"/>
      <c r="QT652" s="26"/>
      <c r="QU652" s="26"/>
      <c r="QV652" s="26" t="s">
        <v>5003</v>
      </c>
      <c r="QW652" s="26"/>
      <c r="QX652" s="26"/>
      <c r="QY652" s="26"/>
      <c r="QZ652" s="26"/>
      <c r="RA652" s="26" t="s">
        <v>6167</v>
      </c>
      <c r="RB652" s="26"/>
      <c r="RC652" s="26"/>
      <c r="RD652" s="26"/>
      <c r="RE652" s="26"/>
      <c r="RF652" s="26"/>
      <c r="RG652" s="26"/>
      <c r="RH652" s="26"/>
      <c r="RI652" s="26"/>
      <c r="RJ652" s="26"/>
      <c r="RK652" s="26"/>
      <c r="RL652" s="26"/>
      <c r="RM652" s="26"/>
      <c r="RN652" s="26"/>
      <c r="RO652" s="26" t="s">
        <v>6512</v>
      </c>
      <c r="RP652" s="26"/>
      <c r="RQ652" s="26" t="s">
        <v>6513</v>
      </c>
      <c r="RR652" s="26"/>
      <c r="RS652" s="26"/>
      <c r="RT652" s="26"/>
      <c r="RU652" s="26"/>
      <c r="RV652" s="26"/>
      <c r="RW652" s="26"/>
      <c r="RX652" s="26"/>
      <c r="RY652" s="26"/>
      <c r="RZ652" s="26"/>
      <c r="SA652" s="26" t="s">
        <v>3445</v>
      </c>
      <c r="SB652" s="26"/>
      <c r="SC652" s="26"/>
      <c r="SD652" s="26"/>
      <c r="SE652" s="26" t="s">
        <v>6514</v>
      </c>
      <c r="SF652" s="26"/>
      <c r="SG652" s="26"/>
      <c r="SH652" s="26"/>
      <c r="SI652" s="26"/>
      <c r="SJ652" s="26"/>
      <c r="SK652" s="26"/>
      <c r="SL652" s="26" t="s">
        <v>2120</v>
      </c>
      <c r="SM652" s="26"/>
      <c r="SN652" s="26"/>
      <c r="SO652" s="26"/>
      <c r="SP652" s="26"/>
      <c r="SQ652" s="26" t="s">
        <v>6515</v>
      </c>
      <c r="SR652" s="26"/>
      <c r="SS652" s="26"/>
      <c r="ST652" s="26"/>
      <c r="SU652" s="26"/>
      <c r="SV652" s="26"/>
      <c r="SW652" s="26"/>
      <c r="SX652" s="26"/>
      <c r="SY652" s="26"/>
      <c r="SZ652" s="26"/>
      <c r="TA652" s="26"/>
      <c r="TB652" s="26"/>
      <c r="TC652" s="26"/>
      <c r="TD652" s="26"/>
      <c r="TE652" s="26" t="s">
        <v>6516</v>
      </c>
      <c r="TF652" s="26"/>
      <c r="TG652" s="26"/>
      <c r="TH652" s="26"/>
      <c r="TI652" s="26"/>
      <c r="TJ652" s="26"/>
      <c r="TK652" s="26"/>
      <c r="TL652" s="26"/>
      <c r="TM652" s="26"/>
      <c r="TN652" s="26"/>
      <c r="TO652" s="26"/>
      <c r="TP652" s="26" t="s">
        <v>6517</v>
      </c>
      <c r="TQ652" s="26"/>
      <c r="TR652" s="26"/>
      <c r="TS652" s="26"/>
      <c r="TT652" s="26"/>
      <c r="TU652" s="26"/>
      <c r="TV652" s="26"/>
      <c r="TW652" s="26" t="s">
        <v>6518</v>
      </c>
      <c r="TX652" s="26"/>
      <c r="TY652" s="26"/>
      <c r="TZ652" s="26"/>
      <c r="UA652" s="26"/>
      <c r="UB652" s="26"/>
      <c r="UC652" s="26"/>
      <c r="UD652" s="26"/>
      <c r="UE652" s="26"/>
      <c r="UF652" s="26"/>
      <c r="UG652" s="26"/>
      <c r="UH652" s="26"/>
      <c r="UI652" s="26"/>
      <c r="UJ652" s="26"/>
      <c r="UK652" s="26"/>
      <c r="UL652" s="26" t="s">
        <v>1687</v>
      </c>
      <c r="UM652" s="26"/>
      <c r="UN652" s="26"/>
      <c r="UO652" s="26"/>
      <c r="UP652" s="26"/>
      <c r="UQ652" s="26"/>
      <c r="UR652" s="26"/>
      <c r="US652" s="26" t="s">
        <v>6519</v>
      </c>
      <c r="UT652" s="26"/>
      <c r="UU652" s="26"/>
      <c r="UV652" s="26"/>
      <c r="UW652" s="26"/>
      <c r="UX652" s="26"/>
      <c r="UY652" s="26" t="s">
        <v>6520</v>
      </c>
      <c r="UZ652" s="26"/>
      <c r="VA652" s="26"/>
      <c r="VB652" s="26"/>
      <c r="VC652" s="26"/>
      <c r="VD652" s="26"/>
      <c r="VE652" s="26"/>
      <c r="VF652" s="26"/>
      <c r="VG652" s="26"/>
      <c r="VH652" s="26"/>
      <c r="VI652" s="26"/>
      <c r="VJ652" s="26" t="s">
        <v>1907</v>
      </c>
      <c r="VK652" s="26"/>
      <c r="VL652" s="26"/>
      <c r="VM652" s="26"/>
      <c r="VN652" s="26"/>
      <c r="VO652" s="26"/>
      <c r="VP652" s="26"/>
      <c r="VQ652" s="26"/>
      <c r="VR652" s="26"/>
      <c r="VS652" s="26"/>
      <c r="VT652" s="26"/>
      <c r="VU652" s="26"/>
      <c r="VV652" s="26"/>
      <c r="VW652" s="26"/>
      <c r="VX652" s="26"/>
      <c r="VY652" s="26"/>
      <c r="VZ652" s="26"/>
      <c r="WA652" s="26"/>
      <c r="WB652" s="26"/>
      <c r="WC652" s="26"/>
      <c r="WD652" s="26"/>
      <c r="WE652" s="26"/>
      <c r="WF652" s="26"/>
      <c r="WG652" s="26"/>
      <c r="WH652" s="26" t="s">
        <v>2067</v>
      </c>
      <c r="WI652" s="26"/>
      <c r="WJ652" s="26"/>
      <c r="WK652" s="26"/>
    </row>
    <row r="653" spans="1:609" x14ac:dyDescent="0.25">
      <c r="A653" s="26"/>
      <c r="B653" s="26"/>
      <c r="C653" s="26"/>
      <c r="D653" s="26"/>
      <c r="E653" s="26"/>
      <c r="F653" s="26"/>
      <c r="G653" s="26" t="s">
        <v>6521</v>
      </c>
      <c r="H653" s="26"/>
      <c r="I653" s="26"/>
      <c r="J653" s="26"/>
      <c r="K653" s="26" t="s">
        <v>6522</v>
      </c>
      <c r="L653" s="26"/>
      <c r="M653" s="26"/>
      <c r="N653" s="26" t="s">
        <v>6523</v>
      </c>
      <c r="O653" s="26"/>
      <c r="P653" s="26"/>
      <c r="Q653" s="26"/>
      <c r="R653" s="26"/>
      <c r="S653" s="26"/>
      <c r="T653" s="26" t="s">
        <v>6524</v>
      </c>
      <c r="U653" s="26" t="s">
        <v>2257</v>
      </c>
      <c r="V653" s="26"/>
      <c r="W653" s="26"/>
      <c r="X653" s="26" t="s">
        <v>6525</v>
      </c>
      <c r="Y653" s="26"/>
      <c r="Z653" s="26"/>
      <c r="AA653" s="26" t="s">
        <v>6526</v>
      </c>
      <c r="AB653" s="26"/>
      <c r="AC653" s="26"/>
      <c r="AD653" s="26" t="s">
        <v>2674</v>
      </c>
      <c r="AE653" s="26"/>
      <c r="AF653" s="26"/>
      <c r="AG653" s="26"/>
      <c r="AH653" s="26" t="s">
        <v>2806</v>
      </c>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t="s">
        <v>6527</v>
      </c>
      <c r="BM653" s="26" t="s">
        <v>6528</v>
      </c>
      <c r="BN653" s="26"/>
      <c r="BO653" s="26" t="s">
        <v>3359</v>
      </c>
      <c r="BP653" s="26"/>
      <c r="BQ653" s="26"/>
      <c r="BR653" s="26"/>
      <c r="BS653" s="26"/>
      <c r="BT653" s="26"/>
      <c r="BU653" s="26"/>
      <c r="BV653" s="26"/>
      <c r="BW653" s="26"/>
      <c r="BX653" s="26" t="s">
        <v>6529</v>
      </c>
      <c r="BY653" s="26" t="s">
        <v>6530</v>
      </c>
      <c r="BZ653" s="26"/>
      <c r="CA653" s="26"/>
      <c r="CB653" s="26"/>
      <c r="CC653" s="26" t="s">
        <v>6531</v>
      </c>
      <c r="CD653" s="26" t="s">
        <v>3850</v>
      </c>
      <c r="CE653" s="26" t="s">
        <v>1749</v>
      </c>
      <c r="CF653" s="26"/>
      <c r="CG653" s="26"/>
      <c r="CH653" s="26" t="s">
        <v>6532</v>
      </c>
      <c r="CI653" s="26"/>
      <c r="CJ653" s="26"/>
      <c r="CK653" s="26"/>
      <c r="CL653" s="26"/>
      <c r="CM653" s="26" t="s">
        <v>1580</v>
      </c>
      <c r="CN653" s="26" t="s">
        <v>5341</v>
      </c>
      <c r="CO653" s="26" t="s">
        <v>6533</v>
      </c>
      <c r="CP653" s="26" t="s">
        <v>4041</v>
      </c>
      <c r="CQ653" s="26" t="s">
        <v>3244</v>
      </c>
      <c r="CR653" s="26" t="s">
        <v>2564</v>
      </c>
      <c r="CS653" s="26" t="s">
        <v>6534</v>
      </c>
      <c r="CT653" s="26" t="s">
        <v>4584</v>
      </c>
      <c r="CU653" s="26" t="s">
        <v>6535</v>
      </c>
      <c r="CV653" s="26"/>
      <c r="CW653" s="26" t="s">
        <v>1432</v>
      </c>
      <c r="CX653" s="26" t="s">
        <v>6536</v>
      </c>
      <c r="CY653" s="26"/>
      <c r="CZ653" s="26"/>
      <c r="DA653" s="26"/>
      <c r="DB653" s="26"/>
      <c r="DC653" s="26"/>
      <c r="DD653" s="26"/>
      <c r="DE653" s="26"/>
      <c r="DF653" s="26"/>
      <c r="DG653" s="26" t="s">
        <v>6537</v>
      </c>
      <c r="DH653" s="26" t="s">
        <v>6538</v>
      </c>
      <c r="DI653" s="26"/>
      <c r="DJ653" s="26"/>
      <c r="DK653" s="26"/>
      <c r="DL653" s="26"/>
      <c r="DM653" s="26" t="s">
        <v>3818</v>
      </c>
      <c r="DN653" s="26"/>
      <c r="DO653" s="26"/>
      <c r="DP653" s="26" t="s">
        <v>6539</v>
      </c>
      <c r="DQ653" s="26"/>
      <c r="DR653" s="26"/>
      <c r="DS653" s="26" t="s">
        <v>6540</v>
      </c>
      <c r="DT653" s="26"/>
      <c r="DU653" s="26" t="s">
        <v>6537</v>
      </c>
      <c r="DV653" s="26"/>
      <c r="DW653" s="26" t="s">
        <v>1954</v>
      </c>
      <c r="DX653" s="26" t="s">
        <v>6541</v>
      </c>
      <c r="DY653" s="26"/>
      <c r="DZ653" s="26" t="s">
        <v>6542</v>
      </c>
      <c r="EA653" s="26"/>
      <c r="EB653" s="26" t="s">
        <v>6543</v>
      </c>
      <c r="EC653" s="26" t="s">
        <v>6544</v>
      </c>
      <c r="ED653" s="26" t="s">
        <v>6545</v>
      </c>
      <c r="EE653" s="26" t="s">
        <v>1718</v>
      </c>
      <c r="EF653" s="26" t="s">
        <v>1533</v>
      </c>
      <c r="EG653" s="26" t="s">
        <v>2027</v>
      </c>
      <c r="EH653" s="26"/>
      <c r="EI653" s="26" t="s">
        <v>6546</v>
      </c>
      <c r="EJ653" s="26"/>
      <c r="EK653" s="26"/>
      <c r="EL653" s="26" t="s">
        <v>1715</v>
      </c>
      <c r="EM653" s="26"/>
      <c r="EN653" s="26" t="s">
        <v>6547</v>
      </c>
      <c r="EO653" s="26" t="s">
        <v>3415</v>
      </c>
      <c r="EP653" s="26"/>
      <c r="EQ653" s="26"/>
      <c r="ER653" s="26"/>
      <c r="ES653" s="26"/>
      <c r="ET653" s="26"/>
      <c r="EU653" s="26"/>
      <c r="EV653" s="26"/>
      <c r="EW653" s="26"/>
      <c r="EX653" s="26"/>
      <c r="EY653" s="26"/>
      <c r="EZ653" s="26"/>
      <c r="FA653" s="26"/>
      <c r="FB653" s="26"/>
      <c r="FC653" s="26"/>
      <c r="FD653" s="26"/>
      <c r="FE653" s="26"/>
      <c r="FF653" s="26"/>
      <c r="FG653" s="26" t="s">
        <v>6548</v>
      </c>
      <c r="FH653" s="26"/>
      <c r="FI653" s="26"/>
      <c r="FJ653" s="26"/>
      <c r="FK653" s="26"/>
      <c r="FL653" s="26"/>
      <c r="FM653" s="26"/>
      <c r="FN653" s="26"/>
      <c r="FO653" s="26"/>
      <c r="FP653" s="26"/>
      <c r="FQ653" s="26"/>
      <c r="FR653" s="26" t="s">
        <v>6549</v>
      </c>
      <c r="FS653" s="26"/>
      <c r="FT653" s="26"/>
      <c r="FU653" s="26"/>
      <c r="FV653" s="26" t="s">
        <v>6550</v>
      </c>
      <c r="FW653" s="26"/>
      <c r="FX653" s="26"/>
      <c r="FY653" s="26"/>
      <c r="FZ653" s="26"/>
      <c r="GA653" s="26"/>
      <c r="GB653" s="26"/>
      <c r="GC653" s="26"/>
      <c r="GD653" s="26"/>
      <c r="GE653" s="26"/>
      <c r="GF653" s="26"/>
      <c r="GG653" s="26"/>
      <c r="GH653" s="26"/>
      <c r="GI653" s="26"/>
      <c r="GJ653" s="26" t="s">
        <v>2448</v>
      </c>
      <c r="GK653" s="26"/>
      <c r="GL653" s="26"/>
      <c r="GM653" s="26"/>
      <c r="GN653" s="26"/>
      <c r="GO653" s="26" t="s">
        <v>2969</v>
      </c>
      <c r="GP653" s="26" t="s">
        <v>647</v>
      </c>
      <c r="GQ653" s="26" t="s">
        <v>6551</v>
      </c>
      <c r="GR653" s="26"/>
      <c r="GS653" s="26"/>
      <c r="GT653" s="26"/>
      <c r="GU653" s="26"/>
      <c r="GV653" s="26"/>
      <c r="GW653" s="26" t="s">
        <v>6552</v>
      </c>
      <c r="GX653" s="26"/>
      <c r="GY653" s="26"/>
      <c r="GZ653" s="26"/>
      <c r="HA653" s="26"/>
      <c r="HB653" s="26"/>
      <c r="HC653" s="26"/>
      <c r="HD653" s="26"/>
      <c r="HE653" s="26" t="s">
        <v>2051</v>
      </c>
      <c r="HF653" s="26"/>
      <c r="HG653" s="26"/>
      <c r="HH653" s="26"/>
      <c r="HI653" s="26"/>
      <c r="HJ653" s="26"/>
      <c r="HK653" s="26"/>
      <c r="HL653" s="26"/>
      <c r="HM653" s="26"/>
      <c r="HN653" s="26"/>
      <c r="HO653" s="26"/>
      <c r="HP653" s="26" t="s">
        <v>6553</v>
      </c>
      <c r="HQ653" s="26"/>
      <c r="HR653" s="26"/>
      <c r="HS653" s="26"/>
      <c r="HT653" s="26"/>
      <c r="HU653" s="26" t="s">
        <v>6554</v>
      </c>
      <c r="HV653" s="26"/>
      <c r="HW653" s="26"/>
      <c r="HX653" s="26"/>
      <c r="HY653" s="26" t="s">
        <v>6555</v>
      </c>
      <c r="HZ653" s="26"/>
      <c r="IA653" s="26"/>
      <c r="IB653" s="26"/>
      <c r="IC653" s="26"/>
      <c r="ID653" s="26"/>
      <c r="IE653" s="26"/>
      <c r="IF653" s="26"/>
      <c r="IG653" s="26"/>
      <c r="IH653" s="26"/>
      <c r="II653" s="26"/>
      <c r="IJ653" s="26"/>
      <c r="IK653" s="26"/>
      <c r="IL653" s="26"/>
      <c r="IM653" s="26"/>
      <c r="IN653" s="26"/>
      <c r="IO653" s="26"/>
      <c r="IP653" s="26"/>
      <c r="IQ653" s="26" t="s">
        <v>6556</v>
      </c>
      <c r="IR653" s="26"/>
      <c r="IS653" s="26"/>
      <c r="IT653" s="26"/>
      <c r="IU653" s="26"/>
      <c r="IV653" s="26" t="s">
        <v>6557</v>
      </c>
      <c r="IW653" s="26"/>
      <c r="IX653" s="26"/>
      <c r="IY653" s="26"/>
      <c r="IZ653" s="26"/>
      <c r="JA653" s="26"/>
      <c r="JB653" s="26" t="s">
        <v>6558</v>
      </c>
      <c r="JC653" s="26"/>
      <c r="JD653" s="26"/>
      <c r="JE653" s="26"/>
      <c r="JF653" s="26"/>
      <c r="JG653" s="26"/>
      <c r="JH653" s="26"/>
      <c r="JI653" s="26" t="s">
        <v>6559</v>
      </c>
      <c r="JJ653" s="26"/>
      <c r="JK653" s="26"/>
      <c r="JL653" s="26"/>
      <c r="JM653" s="26"/>
      <c r="JN653" s="26"/>
      <c r="JO653" s="26"/>
      <c r="JP653" s="26"/>
      <c r="JQ653" s="26"/>
      <c r="JR653" s="26"/>
      <c r="JS653" s="26"/>
      <c r="JT653" s="26"/>
      <c r="JU653" s="26"/>
      <c r="JV653" s="26" t="s">
        <v>2112</v>
      </c>
      <c r="JW653" s="26" t="s">
        <v>1692</v>
      </c>
      <c r="JX653" s="26"/>
      <c r="JY653" s="26" t="s">
        <v>6560</v>
      </c>
      <c r="JZ653" s="26" t="s">
        <v>6561</v>
      </c>
      <c r="KA653" s="26"/>
      <c r="KB653" s="26"/>
      <c r="KC653" s="26"/>
      <c r="KD653" s="26"/>
      <c r="KE653" s="26"/>
      <c r="KF653" s="26"/>
      <c r="KG653" s="26"/>
      <c r="KH653" s="26"/>
      <c r="KI653" s="26"/>
      <c r="KJ653" s="26"/>
      <c r="KK653" s="26"/>
      <c r="KL653" s="26"/>
      <c r="KM653" s="26"/>
      <c r="KN653" s="26"/>
      <c r="KO653" s="26"/>
      <c r="KP653" s="26"/>
      <c r="KQ653" s="26"/>
      <c r="KR653" s="26"/>
      <c r="KS653" s="26"/>
      <c r="KT653" s="26"/>
      <c r="KU653" s="26"/>
      <c r="KV653" s="26"/>
      <c r="KW653" s="26"/>
      <c r="KX653" s="26"/>
      <c r="KY653" s="26"/>
      <c r="KZ653" s="26" t="s">
        <v>6562</v>
      </c>
      <c r="LA653" s="26" t="s">
        <v>6563</v>
      </c>
      <c r="LB653" s="26" t="s">
        <v>2629</v>
      </c>
      <c r="LC653" s="26"/>
      <c r="LD653" s="26" t="s">
        <v>6564</v>
      </c>
      <c r="LE653" s="26" t="s">
        <v>6565</v>
      </c>
      <c r="LF653" s="26" t="s">
        <v>3463</v>
      </c>
      <c r="LG653" s="26" t="s">
        <v>422</v>
      </c>
      <c r="LH653" s="26" t="s">
        <v>6566</v>
      </c>
      <c r="LI653" s="26"/>
      <c r="LJ653" s="26" t="s">
        <v>6567</v>
      </c>
      <c r="LK653" s="26" t="s">
        <v>1975</v>
      </c>
      <c r="LL653" s="26" t="s">
        <v>6568</v>
      </c>
      <c r="LM653" s="26"/>
      <c r="LN653" s="26"/>
      <c r="LO653" s="26"/>
      <c r="LP653" s="26" t="s">
        <v>3994</v>
      </c>
      <c r="LQ653" s="26"/>
      <c r="LR653" s="26"/>
      <c r="LS653" s="26" t="s">
        <v>6569</v>
      </c>
      <c r="LT653" s="26" t="s">
        <v>6570</v>
      </c>
      <c r="LU653" s="26"/>
      <c r="LV653" s="26"/>
      <c r="LW653" s="26"/>
      <c r="LX653" s="26"/>
      <c r="LY653" s="26"/>
      <c r="LZ653" s="26"/>
      <c r="MA653" s="26"/>
      <c r="MB653" s="26"/>
      <c r="MC653" s="26"/>
      <c r="MD653" s="26"/>
      <c r="ME653" s="26"/>
      <c r="MF653" s="26"/>
      <c r="MG653" s="26"/>
      <c r="MH653" s="26"/>
      <c r="MI653" s="26"/>
      <c r="MJ653" s="26"/>
      <c r="MK653" s="26"/>
      <c r="ML653" s="26"/>
      <c r="MM653" s="26"/>
      <c r="MN653" s="26"/>
      <c r="MO653" s="26"/>
      <c r="MP653" s="26"/>
      <c r="MQ653" s="26"/>
      <c r="MR653" s="26"/>
      <c r="MS653" s="26"/>
      <c r="MT653" s="26"/>
      <c r="MU653" s="26"/>
      <c r="MV653" s="26"/>
      <c r="MW653" s="26"/>
      <c r="MX653" s="26"/>
      <c r="MY653" s="26"/>
      <c r="MZ653" s="26"/>
      <c r="NA653" s="26"/>
      <c r="NB653" s="26"/>
      <c r="NC653" s="26"/>
      <c r="ND653" s="26"/>
      <c r="NE653" s="26"/>
      <c r="NF653" s="26"/>
      <c r="NG653" s="26"/>
      <c r="NH653" s="26"/>
      <c r="NI653" s="26"/>
      <c r="NJ653" s="26"/>
      <c r="NK653" s="26"/>
      <c r="NL653" s="26"/>
      <c r="NM653" s="26"/>
      <c r="NN653" s="26"/>
      <c r="NO653" s="26"/>
      <c r="NP653" s="26"/>
      <c r="NQ653" s="26"/>
      <c r="NR653" s="26"/>
      <c r="NS653" s="26"/>
      <c r="NT653" s="26"/>
      <c r="NU653" s="26"/>
      <c r="NV653" s="26"/>
      <c r="NW653" s="26"/>
      <c r="NX653" s="26" t="s">
        <v>6571</v>
      </c>
      <c r="NY653" s="26" t="s">
        <v>5508</v>
      </c>
      <c r="NZ653" s="26"/>
      <c r="OA653" s="26"/>
      <c r="OB653" s="26"/>
      <c r="OC653" s="26" t="s">
        <v>6572</v>
      </c>
      <c r="OD653" s="26"/>
      <c r="OE653" s="26" t="s">
        <v>6573</v>
      </c>
      <c r="OF653" s="26"/>
      <c r="OG653" s="26"/>
      <c r="OH653" s="26" t="s">
        <v>6574</v>
      </c>
      <c r="OI653" s="26"/>
      <c r="OJ653" s="26"/>
      <c r="OK653" s="26"/>
      <c r="OL653" s="26" t="s">
        <v>6575</v>
      </c>
      <c r="OM653" s="26"/>
      <c r="ON653" s="26"/>
      <c r="OO653" s="26"/>
      <c r="OP653" s="26"/>
      <c r="OQ653" s="26"/>
      <c r="OR653" s="26"/>
      <c r="OS653" s="26" t="s">
        <v>6044</v>
      </c>
      <c r="OT653" s="26" t="s">
        <v>1548</v>
      </c>
      <c r="OU653" s="26" t="s">
        <v>2650</v>
      </c>
      <c r="OV653" s="26"/>
      <c r="OW653" s="26" t="s">
        <v>6576</v>
      </c>
      <c r="OX653" s="26" t="s">
        <v>6577</v>
      </c>
      <c r="OY653" s="26"/>
      <c r="OZ653" s="26" t="s">
        <v>1579</v>
      </c>
      <c r="PA653" s="26"/>
      <c r="PB653" s="26" t="s">
        <v>6578</v>
      </c>
      <c r="PC653" s="26"/>
      <c r="PD653" s="26"/>
      <c r="PE653" s="26"/>
      <c r="PF653" s="26" t="s">
        <v>6579</v>
      </c>
      <c r="PG653" s="26" t="s">
        <v>6580</v>
      </c>
      <c r="PH653" s="26" t="s">
        <v>6581</v>
      </c>
      <c r="PI653" s="26"/>
      <c r="PJ653" s="26"/>
      <c r="PK653" s="26"/>
      <c r="PL653" s="26" t="s">
        <v>1834</v>
      </c>
      <c r="PM653" s="26"/>
      <c r="PN653" s="26"/>
      <c r="PO653" s="26" t="s">
        <v>6582</v>
      </c>
      <c r="PP653" s="26"/>
      <c r="PQ653" s="26"/>
      <c r="PR653" s="26"/>
      <c r="PS653" s="26"/>
      <c r="PT653" s="26"/>
      <c r="PU653" s="26"/>
      <c r="PV653" s="26"/>
      <c r="PW653" s="26" t="s">
        <v>1913</v>
      </c>
      <c r="PX653" s="26"/>
      <c r="PY653" s="26"/>
      <c r="PZ653" s="26"/>
      <c r="QA653" s="26"/>
      <c r="QB653" s="26" t="s">
        <v>6583</v>
      </c>
      <c r="QC653" s="26"/>
      <c r="QD653" s="26" t="s">
        <v>5051</v>
      </c>
      <c r="QE653" s="26" t="s">
        <v>6584</v>
      </c>
      <c r="QF653" s="26"/>
      <c r="QG653" s="26"/>
      <c r="QH653" s="26"/>
      <c r="QI653" s="26"/>
      <c r="QJ653" s="26"/>
      <c r="QK653" s="26"/>
      <c r="QL653" s="26"/>
      <c r="QM653" s="26"/>
      <c r="QN653" s="26"/>
      <c r="QO653" s="26"/>
      <c r="QP653" s="26"/>
      <c r="QQ653" s="26" t="s">
        <v>2687</v>
      </c>
      <c r="QR653" s="26"/>
      <c r="QS653" s="26"/>
      <c r="QT653" s="26"/>
      <c r="QU653" s="26"/>
      <c r="QV653" s="26" t="s">
        <v>6585</v>
      </c>
      <c r="QW653" s="26"/>
      <c r="QX653" s="26"/>
      <c r="QY653" s="26"/>
      <c r="QZ653" s="26"/>
      <c r="RA653" s="26" t="s">
        <v>1573</v>
      </c>
      <c r="RB653" s="26"/>
      <c r="RC653" s="26"/>
      <c r="RD653" s="26"/>
      <c r="RE653" s="26"/>
      <c r="RF653" s="26"/>
      <c r="RG653" s="26"/>
      <c r="RH653" s="26"/>
      <c r="RI653" s="26"/>
      <c r="RJ653" s="26"/>
      <c r="RK653" s="26"/>
      <c r="RL653" s="26"/>
      <c r="RM653" s="26"/>
      <c r="RN653" s="26"/>
      <c r="RO653" s="26" t="s">
        <v>6586</v>
      </c>
      <c r="RP653" s="26"/>
      <c r="RQ653" s="26" t="s">
        <v>6587</v>
      </c>
      <c r="RR653" s="26"/>
      <c r="RS653" s="26"/>
      <c r="RT653" s="26"/>
      <c r="RU653" s="26"/>
      <c r="RV653" s="26"/>
      <c r="RW653" s="26"/>
      <c r="RX653" s="26"/>
      <c r="RY653" s="26"/>
      <c r="RZ653" s="26"/>
      <c r="SA653" s="26" t="s">
        <v>6588</v>
      </c>
      <c r="SB653" s="26"/>
      <c r="SC653" s="26"/>
      <c r="SD653" s="26"/>
      <c r="SE653" s="26" t="s">
        <v>6589</v>
      </c>
      <c r="SF653" s="26"/>
      <c r="SG653" s="26"/>
      <c r="SH653" s="26"/>
      <c r="SI653" s="26"/>
      <c r="SJ653" s="26"/>
      <c r="SK653" s="26"/>
      <c r="SL653" s="26" t="s">
        <v>6590</v>
      </c>
      <c r="SM653" s="26"/>
      <c r="SN653" s="26"/>
      <c r="SO653" s="26"/>
      <c r="SP653" s="26"/>
      <c r="SQ653" s="26" t="s">
        <v>6591</v>
      </c>
      <c r="SR653" s="26"/>
      <c r="SS653" s="26"/>
      <c r="ST653" s="26"/>
      <c r="SU653" s="26"/>
      <c r="SV653" s="26"/>
      <c r="SW653" s="26"/>
      <c r="SX653" s="26"/>
      <c r="SY653" s="26"/>
      <c r="SZ653" s="26"/>
      <c r="TA653" s="26"/>
      <c r="TB653" s="26"/>
      <c r="TC653" s="26"/>
      <c r="TD653" s="26"/>
      <c r="TE653" s="26" t="s">
        <v>6592</v>
      </c>
      <c r="TF653" s="26"/>
      <c r="TG653" s="26"/>
      <c r="TH653" s="26"/>
      <c r="TI653" s="26"/>
      <c r="TJ653" s="26"/>
      <c r="TK653" s="26"/>
      <c r="TL653" s="26"/>
      <c r="TM653" s="26"/>
      <c r="TN653" s="26"/>
      <c r="TO653" s="26"/>
      <c r="TP653" s="26" t="s">
        <v>1954</v>
      </c>
      <c r="TQ653" s="26"/>
      <c r="TR653" s="26"/>
      <c r="TS653" s="26"/>
      <c r="TT653" s="26"/>
      <c r="TU653" s="26"/>
      <c r="TV653" s="26"/>
      <c r="TW653" s="26" t="s">
        <v>6593</v>
      </c>
      <c r="TX653" s="26"/>
      <c r="TY653" s="26"/>
      <c r="TZ653" s="26"/>
      <c r="UA653" s="26"/>
      <c r="UB653" s="26"/>
      <c r="UC653" s="26"/>
      <c r="UD653" s="26"/>
      <c r="UE653" s="26"/>
      <c r="UF653" s="26"/>
      <c r="UG653" s="26"/>
      <c r="UH653" s="26"/>
      <c r="UI653" s="26"/>
      <c r="UJ653" s="26"/>
      <c r="UK653" s="26"/>
      <c r="UL653" s="26" t="s">
        <v>3926</v>
      </c>
      <c r="UM653" s="26"/>
      <c r="UN653" s="26"/>
      <c r="UO653" s="26"/>
      <c r="UP653" s="26"/>
      <c r="UQ653" s="26"/>
      <c r="UR653" s="26"/>
      <c r="US653" s="26" t="s">
        <v>6594</v>
      </c>
      <c r="UT653" s="26"/>
      <c r="UU653" s="26"/>
      <c r="UV653" s="26"/>
      <c r="UW653" s="26"/>
      <c r="UX653" s="26"/>
      <c r="UY653" s="26"/>
      <c r="UZ653" s="26"/>
      <c r="VA653" s="26"/>
      <c r="VB653" s="26"/>
      <c r="VC653" s="26"/>
      <c r="VD653" s="26"/>
      <c r="VE653" s="26"/>
      <c r="VF653" s="26"/>
      <c r="VG653" s="26"/>
      <c r="VH653" s="26"/>
      <c r="VI653" s="26"/>
      <c r="VJ653" s="26" t="s">
        <v>6595</v>
      </c>
      <c r="VK653" s="26"/>
      <c r="VL653" s="26"/>
      <c r="VM653" s="26"/>
      <c r="VN653" s="26"/>
      <c r="VO653" s="26"/>
      <c r="VP653" s="26"/>
      <c r="VQ653" s="26"/>
      <c r="VR653" s="26"/>
      <c r="VS653" s="26"/>
      <c r="VT653" s="26"/>
      <c r="VU653" s="26"/>
      <c r="VV653" s="26"/>
      <c r="VW653" s="26"/>
      <c r="VX653" s="26"/>
      <c r="VY653" s="26"/>
      <c r="VZ653" s="26"/>
      <c r="WA653" s="26"/>
      <c r="WB653" s="26"/>
      <c r="WC653" s="26"/>
      <c r="WD653" s="26"/>
      <c r="WE653" s="26"/>
      <c r="WF653" s="26"/>
      <c r="WG653" s="26"/>
      <c r="WH653" s="26" t="s">
        <v>6596</v>
      </c>
      <c r="WI653" s="26"/>
      <c r="WJ653" s="26"/>
      <c r="WK653" s="26"/>
    </row>
    <row r="654" spans="1:609" x14ac:dyDescent="0.25">
      <c r="A654" s="26"/>
      <c r="B654" s="26"/>
      <c r="C654" s="26"/>
      <c r="D654" s="26"/>
      <c r="E654" s="26"/>
      <c r="F654" s="26"/>
      <c r="G654" s="26" t="s">
        <v>6597</v>
      </c>
      <c r="H654" s="26"/>
      <c r="I654" s="26"/>
      <c r="J654" s="26"/>
      <c r="K654" s="26" t="s">
        <v>6598</v>
      </c>
      <c r="L654" s="26"/>
      <c r="M654" s="26"/>
      <c r="N654" s="26" t="s">
        <v>1969</v>
      </c>
      <c r="O654" s="26"/>
      <c r="P654" s="26"/>
      <c r="Q654" s="26"/>
      <c r="R654" s="26"/>
      <c r="S654" s="26"/>
      <c r="T654" s="26" t="s">
        <v>6599</v>
      </c>
      <c r="U654" s="26" t="s">
        <v>6600</v>
      </c>
      <c r="V654" s="26"/>
      <c r="W654" s="26"/>
      <c r="X654" s="26" t="s">
        <v>3641</v>
      </c>
      <c r="Y654" s="26"/>
      <c r="Z654" s="26"/>
      <c r="AA654" s="26" t="s">
        <v>6601</v>
      </c>
      <c r="AB654" s="26"/>
      <c r="AC654" s="26"/>
      <c r="AD654" s="26" t="s">
        <v>6602</v>
      </c>
      <c r="AE654" s="26"/>
      <c r="AF654" s="26"/>
      <c r="AG654" s="26"/>
      <c r="AH654" s="26" t="s">
        <v>6603</v>
      </c>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t="s">
        <v>6604</v>
      </c>
      <c r="BM654" s="26" t="s">
        <v>2519</v>
      </c>
      <c r="BN654" s="26"/>
      <c r="BO654" s="26" t="s">
        <v>6605</v>
      </c>
      <c r="BP654" s="26"/>
      <c r="BQ654" s="26"/>
      <c r="BR654" s="26"/>
      <c r="BS654" s="26"/>
      <c r="BT654" s="26"/>
      <c r="BU654" s="26"/>
      <c r="BV654" s="26"/>
      <c r="BW654" s="26"/>
      <c r="BX654" s="26" t="s">
        <v>6606</v>
      </c>
      <c r="BY654" s="26" t="s">
        <v>6607</v>
      </c>
      <c r="BZ654" s="26"/>
      <c r="CA654" s="26"/>
      <c r="CB654" s="26"/>
      <c r="CC654" s="26" t="s">
        <v>2671</v>
      </c>
      <c r="CD654" s="26" t="s">
        <v>6608</v>
      </c>
      <c r="CE654" s="26" t="s">
        <v>2023</v>
      </c>
      <c r="CF654" s="26"/>
      <c r="CG654" s="26"/>
      <c r="CH654" s="26" t="s">
        <v>6609</v>
      </c>
      <c r="CI654" s="26"/>
      <c r="CJ654" s="26"/>
      <c r="CK654" s="26"/>
      <c r="CL654" s="26"/>
      <c r="CM654" s="26" t="s">
        <v>1657</v>
      </c>
      <c r="CN654" s="26" t="s">
        <v>6610</v>
      </c>
      <c r="CO654" s="26" t="s">
        <v>111</v>
      </c>
      <c r="CP654" s="26" t="s">
        <v>6611</v>
      </c>
      <c r="CQ654" s="26" t="s">
        <v>4828</v>
      </c>
      <c r="CR654" s="26"/>
      <c r="CS654" s="26" t="s">
        <v>6612</v>
      </c>
      <c r="CT654" s="26" t="s">
        <v>6613</v>
      </c>
      <c r="CU654" s="26" t="s">
        <v>6614</v>
      </c>
      <c r="CV654" s="26"/>
      <c r="CW654" s="26" t="s">
        <v>2072</v>
      </c>
      <c r="CX654" s="26" t="s">
        <v>6615</v>
      </c>
      <c r="CY654" s="26"/>
      <c r="CZ654" s="26"/>
      <c r="DA654" s="26"/>
      <c r="DB654" s="26"/>
      <c r="DC654" s="26"/>
      <c r="DD654" s="26"/>
      <c r="DE654" s="26"/>
      <c r="DF654" s="26"/>
      <c r="DG654" s="26" t="s">
        <v>6616</v>
      </c>
      <c r="DH654" s="26" t="s">
        <v>2292</v>
      </c>
      <c r="DI654" s="26"/>
      <c r="DJ654" s="26"/>
      <c r="DK654" s="26"/>
      <c r="DL654" s="26"/>
      <c r="DM654" s="26" t="s">
        <v>6617</v>
      </c>
      <c r="DN654" s="26"/>
      <c r="DO654" s="26"/>
      <c r="DP654" s="26" t="s">
        <v>6618</v>
      </c>
      <c r="DQ654" s="26"/>
      <c r="DR654" s="26"/>
      <c r="DS654" s="26" t="s">
        <v>6619</v>
      </c>
      <c r="DT654" s="26"/>
      <c r="DU654" s="26" t="s">
        <v>6620</v>
      </c>
      <c r="DV654" s="26"/>
      <c r="DW654" s="26" t="s">
        <v>6621</v>
      </c>
      <c r="DX654" s="26" t="s">
        <v>1734</v>
      </c>
      <c r="DY654" s="26"/>
      <c r="DZ654" s="26" t="s">
        <v>6622</v>
      </c>
      <c r="EA654" s="26"/>
      <c r="EB654" s="26" t="s">
        <v>6623</v>
      </c>
      <c r="EC654" s="26" t="s">
        <v>6624</v>
      </c>
      <c r="ED654" s="26" t="s">
        <v>3901</v>
      </c>
      <c r="EE654" s="26" t="s">
        <v>6625</v>
      </c>
      <c r="EF654" s="26" t="s">
        <v>617</v>
      </c>
      <c r="EG654" s="26" t="s">
        <v>6303</v>
      </c>
      <c r="EH654" s="26"/>
      <c r="EI654" s="26" t="s">
        <v>6626</v>
      </c>
      <c r="EJ654" s="26"/>
      <c r="EK654" s="26"/>
      <c r="EL654" s="26" t="s">
        <v>6627</v>
      </c>
      <c r="EM654" s="26"/>
      <c r="EN654" s="26" t="s">
        <v>5526</v>
      </c>
      <c r="EO654" s="26" t="s">
        <v>3178</v>
      </c>
      <c r="EP654" s="26"/>
      <c r="EQ654" s="26"/>
      <c r="ER654" s="26"/>
      <c r="ES654" s="26"/>
      <c r="ET654" s="26"/>
      <c r="EU654" s="26"/>
      <c r="EV654" s="26"/>
      <c r="EW654" s="26"/>
      <c r="EX654" s="26"/>
      <c r="EY654" s="26"/>
      <c r="EZ654" s="26"/>
      <c r="FA654" s="26"/>
      <c r="FB654" s="26"/>
      <c r="FC654" s="26"/>
      <c r="FD654" s="26"/>
      <c r="FE654" s="26"/>
      <c r="FF654" s="26"/>
      <c r="FG654" s="26" t="s">
        <v>1579</v>
      </c>
      <c r="FH654" s="26"/>
      <c r="FI654" s="26"/>
      <c r="FJ654" s="26"/>
      <c r="FK654" s="26"/>
      <c r="FL654" s="26"/>
      <c r="FM654" s="26"/>
      <c r="FN654" s="26"/>
      <c r="FO654" s="26"/>
      <c r="FP654" s="26"/>
      <c r="FQ654" s="26"/>
      <c r="FR654" s="26" t="s">
        <v>6628</v>
      </c>
      <c r="FS654" s="26"/>
      <c r="FT654" s="26"/>
      <c r="FU654" s="26"/>
      <c r="FV654" s="26" t="s">
        <v>6629</v>
      </c>
      <c r="FW654" s="26"/>
      <c r="FX654" s="26"/>
      <c r="FY654" s="26"/>
      <c r="FZ654" s="26"/>
      <c r="GA654" s="26"/>
      <c r="GB654" s="26"/>
      <c r="GC654" s="26"/>
      <c r="GD654" s="26"/>
      <c r="GE654" s="26"/>
      <c r="GF654" s="26"/>
      <c r="GG654" s="26"/>
      <c r="GH654" s="26"/>
      <c r="GI654" s="26"/>
      <c r="GJ654" s="26" t="s">
        <v>6630</v>
      </c>
      <c r="GK654" s="26"/>
      <c r="GL654" s="26"/>
      <c r="GM654" s="26"/>
      <c r="GN654" s="26"/>
      <c r="GO654" s="26" t="s">
        <v>2826</v>
      </c>
      <c r="GP654" s="26" t="s">
        <v>6631</v>
      </c>
      <c r="GQ654" s="26" t="s">
        <v>6632</v>
      </c>
      <c r="GR654" s="26"/>
      <c r="GS654" s="26"/>
      <c r="GT654" s="26"/>
      <c r="GU654" s="26"/>
      <c r="GV654" s="26"/>
      <c r="GW654" s="26" t="s">
        <v>6633</v>
      </c>
      <c r="GX654" s="26"/>
      <c r="GY654" s="26"/>
      <c r="GZ654" s="26"/>
      <c r="HA654" s="26"/>
      <c r="HB654" s="26"/>
      <c r="HC654" s="26"/>
      <c r="HD654" s="26"/>
      <c r="HE654" s="26" t="s">
        <v>6634</v>
      </c>
      <c r="HF654" s="26"/>
      <c r="HG654" s="26"/>
      <c r="HH654" s="26"/>
      <c r="HI654" s="26"/>
      <c r="HJ654" s="26"/>
      <c r="HK654" s="26"/>
      <c r="HL654" s="26"/>
      <c r="HM654" s="26"/>
      <c r="HN654" s="26"/>
      <c r="HO654" s="26"/>
      <c r="HP654" s="26" t="s">
        <v>6635</v>
      </c>
      <c r="HQ654" s="26"/>
      <c r="HR654" s="26"/>
      <c r="HS654" s="26"/>
      <c r="HT654" s="26"/>
      <c r="HU654" s="26" t="s">
        <v>5024</v>
      </c>
      <c r="HV654" s="26"/>
      <c r="HW654" s="26"/>
      <c r="HX654" s="26"/>
      <c r="HY654" s="26" t="s">
        <v>4992</v>
      </c>
      <c r="HZ654" s="26"/>
      <c r="IA654" s="26"/>
      <c r="IB654" s="26"/>
      <c r="IC654" s="26"/>
      <c r="ID654" s="26"/>
      <c r="IE654" s="26"/>
      <c r="IF654" s="26"/>
      <c r="IG654" s="26"/>
      <c r="IH654" s="26"/>
      <c r="II654" s="26"/>
      <c r="IJ654" s="26"/>
      <c r="IK654" s="26"/>
      <c r="IL654" s="26"/>
      <c r="IM654" s="26"/>
      <c r="IN654" s="26"/>
      <c r="IO654" s="26"/>
      <c r="IP654" s="26"/>
      <c r="IQ654" s="26" t="s">
        <v>2074</v>
      </c>
      <c r="IR654" s="26"/>
      <c r="IS654" s="26"/>
      <c r="IT654" s="26"/>
      <c r="IU654" s="26"/>
      <c r="IV654" s="26" t="s">
        <v>6636</v>
      </c>
      <c r="IW654" s="26"/>
      <c r="IX654" s="26"/>
      <c r="IY654" s="26"/>
      <c r="IZ654" s="26"/>
      <c r="JA654" s="26"/>
      <c r="JB654" s="26" t="s">
        <v>6637</v>
      </c>
      <c r="JC654" s="26"/>
      <c r="JD654" s="26"/>
      <c r="JE654" s="26"/>
      <c r="JF654" s="26"/>
      <c r="JG654" s="26"/>
      <c r="JH654" s="26"/>
      <c r="JI654" s="26" t="s">
        <v>6638</v>
      </c>
      <c r="JJ654" s="26"/>
      <c r="JK654" s="26"/>
      <c r="JL654" s="26"/>
      <c r="JM654" s="26"/>
      <c r="JN654" s="26"/>
      <c r="JO654" s="26"/>
      <c r="JP654" s="26"/>
      <c r="JQ654" s="26"/>
      <c r="JR654" s="26"/>
      <c r="JS654" s="26"/>
      <c r="JT654" s="26"/>
      <c r="JU654" s="26"/>
      <c r="JV654" s="26" t="s">
        <v>6639</v>
      </c>
      <c r="JW654" s="26" t="s">
        <v>1722</v>
      </c>
      <c r="JX654" s="26"/>
      <c r="JY654" s="26" t="s">
        <v>6640</v>
      </c>
      <c r="JZ654" s="26" t="s">
        <v>6641</v>
      </c>
      <c r="KA654" s="26"/>
      <c r="KB654" s="26"/>
      <c r="KC654" s="26"/>
      <c r="KD654" s="26"/>
      <c r="KE654" s="26"/>
      <c r="KF654" s="26"/>
      <c r="KG654" s="26"/>
      <c r="KH654" s="26"/>
      <c r="KI654" s="26"/>
      <c r="KJ654" s="26"/>
      <c r="KK654" s="26"/>
      <c r="KL654" s="26"/>
      <c r="KM654" s="26"/>
      <c r="KN654" s="26"/>
      <c r="KO654" s="26"/>
      <c r="KP654" s="26"/>
      <c r="KQ654" s="26"/>
      <c r="KR654" s="26"/>
      <c r="KS654" s="26"/>
      <c r="KT654" s="26"/>
      <c r="KU654" s="26"/>
      <c r="KV654" s="26"/>
      <c r="KW654" s="26"/>
      <c r="KX654" s="26"/>
      <c r="KY654" s="26"/>
      <c r="KZ654" s="26" t="s">
        <v>5635</v>
      </c>
      <c r="LA654" s="26" t="s">
        <v>6642</v>
      </c>
      <c r="LB654" s="26" t="s">
        <v>1648</v>
      </c>
      <c r="LC654" s="26"/>
      <c r="LD654" s="26" t="s">
        <v>6643</v>
      </c>
      <c r="LE654" s="26" t="s">
        <v>6644</v>
      </c>
      <c r="LF654" s="26" t="s">
        <v>1838</v>
      </c>
      <c r="LG654" s="26" t="s">
        <v>6645</v>
      </c>
      <c r="LH654" s="26" t="s">
        <v>6646</v>
      </c>
      <c r="LI654" s="26"/>
      <c r="LJ654" s="26" t="s">
        <v>1799</v>
      </c>
      <c r="LK654" s="26" t="s">
        <v>6647</v>
      </c>
      <c r="LL654" s="26" t="s">
        <v>6619</v>
      </c>
      <c r="LM654" s="26"/>
      <c r="LN654" s="26"/>
      <c r="LO654" s="26"/>
      <c r="LP654" s="26" t="s">
        <v>6648</v>
      </c>
      <c r="LQ654" s="26"/>
      <c r="LR654" s="26"/>
      <c r="LS654" s="26" t="s">
        <v>6649</v>
      </c>
      <c r="LT654" s="26" t="s">
        <v>2027</v>
      </c>
      <c r="LU654" s="26"/>
      <c r="LV654" s="26"/>
      <c r="LW654" s="26"/>
      <c r="LX654" s="26"/>
      <c r="LY654" s="26"/>
      <c r="LZ654" s="26"/>
      <c r="MA654" s="26"/>
      <c r="MB654" s="26"/>
      <c r="MC654" s="26"/>
      <c r="MD654" s="26"/>
      <c r="ME654" s="26"/>
      <c r="MF654" s="26"/>
      <c r="MG654" s="26"/>
      <c r="MH654" s="26"/>
      <c r="MI654" s="26"/>
      <c r="MJ654" s="26"/>
      <c r="MK654" s="26"/>
      <c r="ML654" s="26"/>
      <c r="MM654" s="26"/>
      <c r="MN654" s="26"/>
      <c r="MO654" s="26"/>
      <c r="MP654" s="26"/>
      <c r="MQ654" s="26"/>
      <c r="MR654" s="26"/>
      <c r="MS654" s="26"/>
      <c r="MT654" s="26"/>
      <c r="MU654" s="26"/>
      <c r="MV654" s="26"/>
      <c r="MW654" s="26"/>
      <c r="MX654" s="26"/>
      <c r="MY654" s="26"/>
      <c r="MZ654" s="26"/>
      <c r="NA654" s="26"/>
      <c r="NB654" s="26"/>
      <c r="NC654" s="26"/>
      <c r="ND654" s="26"/>
      <c r="NE654" s="26"/>
      <c r="NF654" s="26"/>
      <c r="NG654" s="26"/>
      <c r="NH654" s="26"/>
      <c r="NI654" s="26"/>
      <c r="NJ654" s="26"/>
      <c r="NK654" s="26"/>
      <c r="NL654" s="26"/>
      <c r="NM654" s="26"/>
      <c r="NN654" s="26"/>
      <c r="NO654" s="26"/>
      <c r="NP654" s="26"/>
      <c r="NQ654" s="26"/>
      <c r="NR654" s="26"/>
      <c r="NS654" s="26"/>
      <c r="NT654" s="26"/>
      <c r="NU654" s="26"/>
      <c r="NV654" s="26"/>
      <c r="NW654" s="26"/>
      <c r="NX654" s="26" t="s">
        <v>6650</v>
      </c>
      <c r="NY654" s="26" t="s">
        <v>6651</v>
      </c>
      <c r="NZ654" s="26"/>
      <c r="OA654" s="26"/>
      <c r="OB654" s="26"/>
      <c r="OC654" s="26" t="s">
        <v>6652</v>
      </c>
      <c r="OD654" s="26"/>
      <c r="OE654" s="26" t="s">
        <v>3566</v>
      </c>
      <c r="OF654" s="26"/>
      <c r="OG654" s="26"/>
      <c r="OH654" s="26" t="s">
        <v>6653</v>
      </c>
      <c r="OI654" s="26"/>
      <c r="OJ654" s="26"/>
      <c r="OK654" s="26"/>
      <c r="OL654" s="26" t="s">
        <v>5457</v>
      </c>
      <c r="OM654" s="26"/>
      <c r="ON654" s="26"/>
      <c r="OO654" s="26"/>
      <c r="OP654" s="26"/>
      <c r="OQ654" s="26"/>
      <c r="OR654" s="26"/>
      <c r="OS654" s="26"/>
      <c r="OT654" s="26" t="s">
        <v>6654</v>
      </c>
      <c r="OU654" s="26" t="s">
        <v>6655</v>
      </c>
      <c r="OV654" s="26"/>
      <c r="OW654" s="26" t="s">
        <v>6656</v>
      </c>
      <c r="OX654" s="26" t="s">
        <v>6657</v>
      </c>
      <c r="OY654" s="26"/>
      <c r="OZ654" s="26" t="s">
        <v>6658</v>
      </c>
      <c r="PA654" s="26"/>
      <c r="PB654" s="26" t="s">
        <v>6659</v>
      </c>
      <c r="PC654" s="26"/>
      <c r="PD654" s="26"/>
      <c r="PE654" s="26"/>
      <c r="PF654" s="26" t="s">
        <v>6660</v>
      </c>
      <c r="PG654" s="26" t="s">
        <v>6661</v>
      </c>
      <c r="PH654" s="26" t="s">
        <v>6662</v>
      </c>
      <c r="PI654" s="26"/>
      <c r="PJ654" s="26"/>
      <c r="PK654" s="26"/>
      <c r="PL654" s="26" t="s">
        <v>6663</v>
      </c>
      <c r="PM654" s="26"/>
      <c r="PN654" s="26"/>
      <c r="PO654" s="26" t="s">
        <v>6664</v>
      </c>
      <c r="PP654" s="26"/>
      <c r="PQ654" s="26"/>
      <c r="PR654" s="26"/>
      <c r="PS654" s="26"/>
      <c r="PT654" s="26"/>
      <c r="PU654" s="26"/>
      <c r="PV654" s="26"/>
      <c r="PW654" s="26" t="s">
        <v>6665</v>
      </c>
      <c r="PX654" s="26"/>
      <c r="PY654" s="26"/>
      <c r="PZ654" s="26"/>
      <c r="QA654" s="26"/>
      <c r="QB654" s="26" t="s">
        <v>6666</v>
      </c>
      <c r="QC654" s="26"/>
      <c r="QD654" s="26" t="s">
        <v>6667</v>
      </c>
      <c r="QE654" s="26" t="s">
        <v>6668</v>
      </c>
      <c r="QF654" s="26"/>
      <c r="QG654" s="26"/>
      <c r="QH654" s="26"/>
      <c r="QI654" s="26"/>
      <c r="QJ654" s="26"/>
      <c r="QK654" s="26"/>
      <c r="QL654" s="26"/>
      <c r="QM654" s="26"/>
      <c r="QN654" s="26"/>
      <c r="QO654" s="26"/>
      <c r="QP654" s="26"/>
      <c r="QQ654" s="26" t="s">
        <v>6455</v>
      </c>
      <c r="QR654" s="26"/>
      <c r="QS654" s="26"/>
      <c r="QT654" s="26"/>
      <c r="QU654" s="26"/>
      <c r="QV654" s="26" t="s">
        <v>6669</v>
      </c>
      <c r="QW654" s="26"/>
      <c r="QX654" s="26"/>
      <c r="QY654" s="26"/>
      <c r="QZ654" s="26"/>
      <c r="RA654" s="26" t="s">
        <v>3302</v>
      </c>
      <c r="RB654" s="26"/>
      <c r="RC654" s="26"/>
      <c r="RD654" s="26"/>
      <c r="RE654" s="26"/>
      <c r="RF654" s="26"/>
      <c r="RG654" s="26"/>
      <c r="RH654" s="26"/>
      <c r="RI654" s="26"/>
      <c r="RJ654" s="26"/>
      <c r="RK654" s="26"/>
      <c r="RL654" s="26"/>
      <c r="RM654" s="26"/>
      <c r="RN654" s="26"/>
      <c r="RO654" s="26" t="s">
        <v>6670</v>
      </c>
      <c r="RP654" s="26"/>
      <c r="RQ654" s="26" t="s">
        <v>1834</v>
      </c>
      <c r="RR654" s="26"/>
      <c r="RS654" s="26"/>
      <c r="RT654" s="26"/>
      <c r="RU654" s="26"/>
      <c r="RV654" s="26"/>
      <c r="RW654" s="26"/>
      <c r="RX654" s="26"/>
      <c r="RY654" s="26"/>
      <c r="RZ654" s="26"/>
      <c r="SA654" s="26" t="s">
        <v>6671</v>
      </c>
      <c r="SB654" s="26"/>
      <c r="SC654" s="26"/>
      <c r="SD654" s="26"/>
      <c r="SE654" s="26" t="s">
        <v>6672</v>
      </c>
      <c r="SF654" s="26"/>
      <c r="SG654" s="26"/>
      <c r="SH654" s="26"/>
      <c r="SI654" s="26"/>
      <c r="SJ654" s="26"/>
      <c r="SK654" s="26"/>
      <c r="SL654" s="26" t="s">
        <v>6673</v>
      </c>
      <c r="SM654" s="26"/>
      <c r="SN654" s="26"/>
      <c r="SO654" s="26"/>
      <c r="SP654" s="26"/>
      <c r="SQ654" s="26" t="s">
        <v>1717</v>
      </c>
      <c r="SR654" s="26"/>
      <c r="SS654" s="26"/>
      <c r="ST654" s="26"/>
      <c r="SU654" s="26"/>
      <c r="SV654" s="26"/>
      <c r="SW654" s="26"/>
      <c r="SX654" s="26"/>
      <c r="SY654" s="26"/>
      <c r="SZ654" s="26"/>
      <c r="TA654" s="26"/>
      <c r="TB654" s="26"/>
      <c r="TC654" s="26"/>
      <c r="TD654" s="26"/>
      <c r="TE654" s="26" t="s">
        <v>6674</v>
      </c>
      <c r="TF654" s="26"/>
      <c r="TG654" s="26"/>
      <c r="TH654" s="26"/>
      <c r="TI654" s="26"/>
      <c r="TJ654" s="26"/>
      <c r="TK654" s="26"/>
      <c r="TL654" s="26"/>
      <c r="TM654" s="26"/>
      <c r="TN654" s="26"/>
      <c r="TO654" s="26"/>
      <c r="TP654" s="26" t="s">
        <v>6675</v>
      </c>
      <c r="TQ654" s="26"/>
      <c r="TR654" s="26"/>
      <c r="TS654" s="26"/>
      <c r="TT654" s="26"/>
      <c r="TU654" s="26"/>
      <c r="TV654" s="26"/>
      <c r="TW654" s="26" t="s">
        <v>6676</v>
      </c>
      <c r="TX654" s="26"/>
      <c r="TY654" s="26"/>
      <c r="TZ654" s="26"/>
      <c r="UA654" s="26"/>
      <c r="UB654" s="26"/>
      <c r="UC654" s="26"/>
      <c r="UD654" s="26"/>
      <c r="UE654" s="26"/>
      <c r="UF654" s="26"/>
      <c r="UG654" s="26"/>
      <c r="UH654" s="26"/>
      <c r="UI654" s="26"/>
      <c r="UJ654" s="26"/>
      <c r="UK654" s="26"/>
      <c r="UL654" s="26" t="s">
        <v>1813</v>
      </c>
      <c r="UM654" s="26"/>
      <c r="UN654" s="26"/>
      <c r="UO654" s="26"/>
      <c r="UP654" s="26"/>
      <c r="UQ654" s="26"/>
      <c r="UR654" s="26"/>
      <c r="US654" s="26" t="s">
        <v>6677</v>
      </c>
      <c r="UT654" s="26"/>
      <c r="UU654" s="26"/>
      <c r="UV654" s="26"/>
      <c r="UW654" s="26"/>
      <c r="UX654" s="26"/>
      <c r="UY654" s="26"/>
      <c r="UZ654" s="26"/>
      <c r="VA654" s="26"/>
      <c r="VB654" s="26"/>
      <c r="VC654" s="26"/>
      <c r="VD654" s="26"/>
      <c r="VE654" s="26"/>
      <c r="VF654" s="26"/>
      <c r="VG654" s="26"/>
      <c r="VH654" s="26"/>
      <c r="VI654" s="26"/>
      <c r="VJ654" s="26" t="s">
        <v>1546</v>
      </c>
      <c r="VK654" s="26"/>
      <c r="VL654" s="26"/>
      <c r="VM654" s="26"/>
      <c r="VN654" s="26"/>
      <c r="VO654" s="26"/>
      <c r="VP654" s="26"/>
      <c r="VQ654" s="26"/>
      <c r="VR654" s="26"/>
      <c r="VS654" s="26"/>
      <c r="VT654" s="26"/>
      <c r="VU654" s="26"/>
      <c r="VV654" s="26"/>
      <c r="VW654" s="26"/>
      <c r="VX654" s="26"/>
      <c r="VY654" s="26"/>
      <c r="VZ654" s="26"/>
      <c r="WA654" s="26"/>
      <c r="WB654" s="26"/>
      <c r="WC654" s="26"/>
      <c r="WD654" s="26"/>
      <c r="WE654" s="26"/>
      <c r="WF654" s="26"/>
      <c r="WG654" s="26"/>
      <c r="WH654" s="26" t="s">
        <v>2787</v>
      </c>
      <c r="WI654" s="26"/>
      <c r="WJ654" s="26"/>
      <c r="WK654" s="26"/>
    </row>
    <row r="655" spans="1:609" x14ac:dyDescent="0.25">
      <c r="A655" s="26"/>
      <c r="B655" s="26"/>
      <c r="C655" s="26"/>
      <c r="D655" s="26"/>
      <c r="E655" s="26"/>
      <c r="F655" s="26"/>
      <c r="G655" s="26" t="s">
        <v>6678</v>
      </c>
      <c r="H655" s="26"/>
      <c r="I655" s="26"/>
      <c r="J655" s="26"/>
      <c r="K655" s="26" t="s">
        <v>5007</v>
      </c>
      <c r="L655" s="26"/>
      <c r="M655" s="26"/>
      <c r="N655" s="26"/>
      <c r="O655" s="26"/>
      <c r="P655" s="26"/>
      <c r="Q655" s="26"/>
      <c r="R655" s="26"/>
      <c r="S655" s="26"/>
      <c r="T655" s="26" t="s">
        <v>1552</v>
      </c>
      <c r="U655" s="26" t="s">
        <v>6679</v>
      </c>
      <c r="V655" s="26"/>
      <c r="W655" s="26"/>
      <c r="X655" s="26" t="s">
        <v>5973</v>
      </c>
      <c r="Y655" s="26"/>
      <c r="Z655" s="26"/>
      <c r="AA655" s="26" t="s">
        <v>6680</v>
      </c>
      <c r="AB655" s="26"/>
      <c r="AC655" s="26"/>
      <c r="AD655" s="26" t="s">
        <v>6681</v>
      </c>
      <c r="AE655" s="26"/>
      <c r="AF655" s="26"/>
      <c r="AG655" s="26"/>
      <c r="AH655" s="26" t="s">
        <v>5457</v>
      </c>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t="s">
        <v>6682</v>
      </c>
      <c r="BM655" s="26" t="s">
        <v>1857</v>
      </c>
      <c r="BN655" s="26"/>
      <c r="BO655" s="26" t="s">
        <v>6683</v>
      </c>
      <c r="BP655" s="26"/>
      <c r="BQ655" s="26"/>
      <c r="BR655" s="26"/>
      <c r="BS655" s="26"/>
      <c r="BT655" s="26"/>
      <c r="BU655" s="26"/>
      <c r="BV655" s="26"/>
      <c r="BW655" s="26"/>
      <c r="BX655" s="26" t="s">
        <v>2984</v>
      </c>
      <c r="BY655" s="26" t="s">
        <v>1484</v>
      </c>
      <c r="BZ655" s="26"/>
      <c r="CA655" s="26"/>
      <c r="CB655" s="26"/>
      <c r="CC655" s="26" t="s">
        <v>6684</v>
      </c>
      <c r="CD655" s="26" t="s">
        <v>5649</v>
      </c>
      <c r="CE655" s="26" t="s">
        <v>6685</v>
      </c>
      <c r="CF655" s="26"/>
      <c r="CG655" s="26"/>
      <c r="CH655" s="26" t="s">
        <v>6686</v>
      </c>
      <c r="CI655" s="26"/>
      <c r="CJ655" s="26"/>
      <c r="CK655" s="26"/>
      <c r="CL655" s="26"/>
      <c r="CM655" s="26" t="s">
        <v>415</v>
      </c>
      <c r="CN655" s="26" t="s">
        <v>443</v>
      </c>
      <c r="CO655" s="26" t="s">
        <v>1700</v>
      </c>
      <c r="CP655" s="26"/>
      <c r="CQ655" s="26" t="s">
        <v>6687</v>
      </c>
      <c r="CR655" s="26"/>
      <c r="CS655" s="26" t="s">
        <v>5112</v>
      </c>
      <c r="CT655" s="26" t="s">
        <v>6688</v>
      </c>
      <c r="CU655" s="26" t="s">
        <v>5112</v>
      </c>
      <c r="CV655" s="26"/>
      <c r="CW655" s="26" t="s">
        <v>4799</v>
      </c>
      <c r="CX655" s="26" t="s">
        <v>6689</v>
      </c>
      <c r="CY655" s="26"/>
      <c r="CZ655" s="26"/>
      <c r="DA655" s="26"/>
      <c r="DB655" s="26"/>
      <c r="DC655" s="26"/>
      <c r="DD655" s="26"/>
      <c r="DE655" s="26"/>
      <c r="DF655" s="26"/>
      <c r="DG655" s="26" t="s">
        <v>6294</v>
      </c>
      <c r="DH655" s="26" t="s">
        <v>6690</v>
      </c>
      <c r="DI655" s="26"/>
      <c r="DJ655" s="26"/>
      <c r="DK655" s="26"/>
      <c r="DL655" s="26"/>
      <c r="DM655" s="26" t="s">
        <v>1573</v>
      </c>
      <c r="DN655" s="26"/>
      <c r="DO655" s="26"/>
      <c r="DP655" s="26" t="s">
        <v>6691</v>
      </c>
      <c r="DQ655" s="26"/>
      <c r="DR655" s="26"/>
      <c r="DS655" s="26"/>
      <c r="DT655" s="26"/>
      <c r="DU655" s="26" t="s">
        <v>6692</v>
      </c>
      <c r="DV655" s="26"/>
      <c r="DW655" s="26" t="s">
        <v>1523</v>
      </c>
      <c r="DX655" s="26" t="s">
        <v>3971</v>
      </c>
      <c r="DY655" s="26"/>
      <c r="DZ655" s="26" t="s">
        <v>6693</v>
      </c>
      <c r="EA655" s="26"/>
      <c r="EB655" s="26" t="s">
        <v>1992</v>
      </c>
      <c r="EC655" s="26" t="s">
        <v>3822</v>
      </c>
      <c r="ED655" s="26" t="s">
        <v>6694</v>
      </c>
      <c r="EE655" s="26" t="s">
        <v>6695</v>
      </c>
      <c r="EF655" s="26"/>
      <c r="EG655" s="26" t="s">
        <v>1725</v>
      </c>
      <c r="EH655" s="26"/>
      <c r="EI655" s="26" t="s">
        <v>6696</v>
      </c>
      <c r="EJ655" s="26"/>
      <c r="EK655" s="26"/>
      <c r="EL655" s="26" t="s">
        <v>3417</v>
      </c>
      <c r="EM655" s="26"/>
      <c r="EN655" s="26" t="s">
        <v>6697</v>
      </c>
      <c r="EO655" s="26" t="s">
        <v>6698</v>
      </c>
      <c r="EP655" s="26"/>
      <c r="EQ655" s="26"/>
      <c r="ER655" s="26"/>
      <c r="ES655" s="26"/>
      <c r="ET655" s="26"/>
      <c r="EU655" s="26"/>
      <c r="EV655" s="26"/>
      <c r="EW655" s="26"/>
      <c r="EX655" s="26"/>
      <c r="EY655" s="26"/>
      <c r="EZ655" s="26"/>
      <c r="FA655" s="26"/>
      <c r="FB655" s="26"/>
      <c r="FC655" s="26"/>
      <c r="FD655" s="26"/>
      <c r="FE655" s="26"/>
      <c r="FF655" s="26"/>
      <c r="FG655" s="26"/>
      <c r="FH655" s="26"/>
      <c r="FI655" s="26"/>
      <c r="FJ655" s="26"/>
      <c r="FK655" s="26"/>
      <c r="FL655" s="26"/>
      <c r="FM655" s="26"/>
      <c r="FN655" s="26"/>
      <c r="FO655" s="26"/>
      <c r="FP655" s="26"/>
      <c r="FQ655" s="26"/>
      <c r="FR655" s="26" t="s">
        <v>6699</v>
      </c>
      <c r="FS655" s="26"/>
      <c r="FT655" s="26"/>
      <c r="FU655" s="26"/>
      <c r="FV655" s="26" t="s">
        <v>6700</v>
      </c>
      <c r="FW655" s="26"/>
      <c r="FX655" s="26"/>
      <c r="FY655" s="26"/>
      <c r="FZ655" s="26"/>
      <c r="GA655" s="26"/>
      <c r="GB655" s="26"/>
      <c r="GC655" s="26"/>
      <c r="GD655" s="26"/>
      <c r="GE655" s="26"/>
      <c r="GF655" s="26"/>
      <c r="GG655" s="26"/>
      <c r="GH655" s="26"/>
      <c r="GI655" s="26"/>
      <c r="GJ655" s="26" t="s">
        <v>5285</v>
      </c>
      <c r="GK655" s="26"/>
      <c r="GL655" s="26"/>
      <c r="GM655" s="26"/>
      <c r="GN655" s="26"/>
      <c r="GO655" s="26" t="s">
        <v>2105</v>
      </c>
      <c r="GP655" s="26" t="s">
        <v>6701</v>
      </c>
      <c r="GQ655" s="26" t="s">
        <v>6702</v>
      </c>
      <c r="GR655" s="26"/>
      <c r="GS655" s="26"/>
      <c r="GT655" s="26"/>
      <c r="GU655" s="26"/>
      <c r="GV655" s="26"/>
      <c r="GW655" s="26" t="s">
        <v>6703</v>
      </c>
      <c r="GX655" s="26"/>
      <c r="GY655" s="26"/>
      <c r="GZ655" s="26"/>
      <c r="HA655" s="26"/>
      <c r="HB655" s="26"/>
      <c r="HC655" s="26"/>
      <c r="HD655" s="26"/>
      <c r="HE655" s="26"/>
      <c r="HF655" s="26"/>
      <c r="HG655" s="26"/>
      <c r="HH655" s="26"/>
      <c r="HI655" s="26"/>
      <c r="HJ655" s="26"/>
      <c r="HK655" s="26"/>
      <c r="HL655" s="26"/>
      <c r="HM655" s="26"/>
      <c r="HN655" s="26"/>
      <c r="HO655" s="26"/>
      <c r="HP655" s="26" t="s">
        <v>1906</v>
      </c>
      <c r="HQ655" s="26"/>
      <c r="HR655" s="26"/>
      <c r="HS655" s="26"/>
      <c r="HT655" s="26"/>
      <c r="HU655" s="26" t="s">
        <v>4311</v>
      </c>
      <c r="HV655" s="26"/>
      <c r="HW655" s="26"/>
      <c r="HX655" s="26"/>
      <c r="HY655" s="26" t="s">
        <v>6704</v>
      </c>
      <c r="HZ655" s="26"/>
      <c r="IA655" s="26"/>
      <c r="IB655" s="26"/>
      <c r="IC655" s="26"/>
      <c r="ID655" s="26"/>
      <c r="IE655" s="26"/>
      <c r="IF655" s="26"/>
      <c r="IG655" s="26"/>
      <c r="IH655" s="26"/>
      <c r="II655" s="26"/>
      <c r="IJ655" s="26"/>
      <c r="IK655" s="26"/>
      <c r="IL655" s="26"/>
      <c r="IM655" s="26"/>
      <c r="IN655" s="26"/>
      <c r="IO655" s="26"/>
      <c r="IP655" s="26"/>
      <c r="IQ655" s="26" t="s">
        <v>6705</v>
      </c>
      <c r="IR655" s="26"/>
      <c r="IS655" s="26"/>
      <c r="IT655" s="26"/>
      <c r="IU655" s="26"/>
      <c r="IV655" s="26"/>
      <c r="IW655" s="26"/>
      <c r="IX655" s="26"/>
      <c r="IY655" s="26"/>
      <c r="IZ655" s="26"/>
      <c r="JA655" s="26"/>
      <c r="JB655" s="26" t="s">
        <v>6706</v>
      </c>
      <c r="JC655" s="26"/>
      <c r="JD655" s="26"/>
      <c r="JE655" s="26"/>
      <c r="JF655" s="26"/>
      <c r="JG655" s="26"/>
      <c r="JH655" s="26"/>
      <c r="JI655" s="26" t="s">
        <v>6707</v>
      </c>
      <c r="JJ655" s="26"/>
      <c r="JK655" s="26"/>
      <c r="JL655" s="26"/>
      <c r="JM655" s="26"/>
      <c r="JN655" s="26"/>
      <c r="JO655" s="26"/>
      <c r="JP655" s="26"/>
      <c r="JQ655" s="26"/>
      <c r="JR655" s="26"/>
      <c r="JS655" s="26"/>
      <c r="JT655" s="26"/>
      <c r="JU655" s="26"/>
      <c r="JV655" s="26" t="s">
        <v>2644</v>
      </c>
      <c r="JW655" s="26" t="s">
        <v>2373</v>
      </c>
      <c r="JX655" s="26"/>
      <c r="JY655" s="26" t="s">
        <v>6708</v>
      </c>
      <c r="JZ655" s="26" t="s">
        <v>6709</v>
      </c>
      <c r="KA655" s="26"/>
      <c r="KB655" s="26"/>
      <c r="KC655" s="26"/>
      <c r="KD655" s="26"/>
      <c r="KE655" s="26"/>
      <c r="KF655" s="26"/>
      <c r="KG655" s="26"/>
      <c r="KH655" s="26"/>
      <c r="KI655" s="26"/>
      <c r="KJ655" s="26"/>
      <c r="KK655" s="26"/>
      <c r="KL655" s="26"/>
      <c r="KM655" s="26"/>
      <c r="KN655" s="26"/>
      <c r="KO655" s="26"/>
      <c r="KP655" s="26"/>
      <c r="KQ655" s="26"/>
      <c r="KR655" s="26"/>
      <c r="KS655" s="26"/>
      <c r="KT655" s="26"/>
      <c r="KU655" s="26"/>
      <c r="KV655" s="26"/>
      <c r="KW655" s="26"/>
      <c r="KX655" s="26"/>
      <c r="KY655" s="26"/>
      <c r="KZ655" s="26" t="s">
        <v>6710</v>
      </c>
      <c r="LA655" s="26" t="s">
        <v>6711</v>
      </c>
      <c r="LB655" s="26" t="s">
        <v>6712</v>
      </c>
      <c r="LC655" s="26"/>
      <c r="LD655" s="26" t="s">
        <v>6713</v>
      </c>
      <c r="LE655" s="26" t="s">
        <v>6714</v>
      </c>
      <c r="LF655" s="26" t="s">
        <v>6715</v>
      </c>
      <c r="LG655" s="26" t="s">
        <v>6716</v>
      </c>
      <c r="LH655" s="26" t="s">
        <v>6717</v>
      </c>
      <c r="LI655" s="26"/>
      <c r="LJ655" s="26" t="s">
        <v>6718</v>
      </c>
      <c r="LK655" s="26" t="s">
        <v>6719</v>
      </c>
      <c r="LL655" s="26" t="s">
        <v>3198</v>
      </c>
      <c r="LM655" s="26"/>
      <c r="LN655" s="26"/>
      <c r="LO655" s="26"/>
      <c r="LP655" s="26" t="s">
        <v>6720</v>
      </c>
      <c r="LQ655" s="26"/>
      <c r="LR655" s="26"/>
      <c r="LS655" s="26" t="s">
        <v>6721</v>
      </c>
      <c r="LT655" s="26" t="s">
        <v>6722</v>
      </c>
      <c r="LU655" s="26"/>
      <c r="LV655" s="26"/>
      <c r="LW655" s="26"/>
      <c r="LX655" s="26"/>
      <c r="LY655" s="26"/>
      <c r="LZ655" s="26"/>
      <c r="MA655" s="26"/>
      <c r="MB655" s="26"/>
      <c r="MC655" s="26"/>
      <c r="MD655" s="26"/>
      <c r="ME655" s="26"/>
      <c r="MF655" s="26"/>
      <c r="MG655" s="26"/>
      <c r="MH655" s="26"/>
      <c r="MI655" s="26"/>
      <c r="MJ655" s="26"/>
      <c r="MK655" s="26"/>
      <c r="ML655" s="26"/>
      <c r="MM655" s="26"/>
      <c r="MN655" s="26"/>
      <c r="MO655" s="26"/>
      <c r="MP655" s="26"/>
      <c r="MQ655" s="26"/>
      <c r="MR655" s="26"/>
      <c r="MS655" s="26"/>
      <c r="MT655" s="26"/>
      <c r="MU655" s="26"/>
      <c r="MV655" s="26"/>
      <c r="MW655" s="26"/>
      <c r="MX655" s="26"/>
      <c r="MY655" s="26"/>
      <c r="MZ655" s="26"/>
      <c r="NA655" s="26"/>
      <c r="NB655" s="26"/>
      <c r="NC655" s="26"/>
      <c r="ND655" s="26"/>
      <c r="NE655" s="26"/>
      <c r="NF655" s="26"/>
      <c r="NG655" s="26"/>
      <c r="NH655" s="26"/>
      <c r="NI655" s="26"/>
      <c r="NJ655" s="26"/>
      <c r="NK655" s="26"/>
      <c r="NL655" s="26"/>
      <c r="NM655" s="26"/>
      <c r="NN655" s="26"/>
      <c r="NO655" s="26"/>
      <c r="NP655" s="26"/>
      <c r="NQ655" s="26"/>
      <c r="NR655" s="26"/>
      <c r="NS655" s="26"/>
      <c r="NT655" s="26"/>
      <c r="NU655" s="26"/>
      <c r="NV655" s="26"/>
      <c r="NW655" s="26"/>
      <c r="NX655" s="26" t="s">
        <v>1717</v>
      </c>
      <c r="NY655" s="26" t="s">
        <v>6723</v>
      </c>
      <c r="NZ655" s="26"/>
      <c r="OA655" s="26"/>
      <c r="OB655" s="26"/>
      <c r="OC655" s="26" t="s">
        <v>6724</v>
      </c>
      <c r="OD655" s="26"/>
      <c r="OE655" s="26"/>
      <c r="OF655" s="26"/>
      <c r="OG655" s="26"/>
      <c r="OH655" s="26" t="s">
        <v>6725</v>
      </c>
      <c r="OI655" s="26"/>
      <c r="OJ655" s="26"/>
      <c r="OK655" s="26"/>
      <c r="OL655" s="26" t="s">
        <v>6726</v>
      </c>
      <c r="OM655" s="26"/>
      <c r="ON655" s="26"/>
      <c r="OO655" s="26"/>
      <c r="OP655" s="26"/>
      <c r="OQ655" s="26"/>
      <c r="OR655" s="26"/>
      <c r="OS655" s="26"/>
      <c r="OT655" s="26" t="s">
        <v>6727</v>
      </c>
      <c r="OU655" s="26" t="s">
        <v>6728</v>
      </c>
      <c r="OV655" s="26"/>
      <c r="OW655" s="26" t="s">
        <v>6729</v>
      </c>
      <c r="OX655" s="26" t="s">
        <v>6730</v>
      </c>
      <c r="OY655" s="26"/>
      <c r="OZ655" s="26" t="s">
        <v>6731</v>
      </c>
      <c r="PA655" s="26"/>
      <c r="PB655" s="26" t="s">
        <v>6732</v>
      </c>
      <c r="PC655" s="26"/>
      <c r="PD655" s="26"/>
      <c r="PE655" s="26"/>
      <c r="PF655" s="26"/>
      <c r="PG655" s="26" t="s">
        <v>1653</v>
      </c>
      <c r="PH655" s="26" t="s">
        <v>6733</v>
      </c>
      <c r="PI655" s="26"/>
      <c r="PJ655" s="26"/>
      <c r="PK655" s="26"/>
      <c r="PL655" s="26" t="s">
        <v>6734</v>
      </c>
      <c r="PM655" s="26"/>
      <c r="PN655" s="26"/>
      <c r="PO655" s="26" t="s">
        <v>6735</v>
      </c>
      <c r="PP655" s="26"/>
      <c r="PQ655" s="26"/>
      <c r="PR655" s="26"/>
      <c r="PS655" s="26"/>
      <c r="PT655" s="26"/>
      <c r="PU655" s="26"/>
      <c r="PV655" s="26"/>
      <c r="PW655" s="26"/>
      <c r="PX655" s="26"/>
      <c r="PY655" s="26"/>
      <c r="PZ655" s="26"/>
      <c r="QA655" s="26"/>
      <c r="QB655" s="26"/>
      <c r="QC655" s="26"/>
      <c r="QD655" s="26" t="s">
        <v>6736</v>
      </c>
      <c r="QE655" s="26" t="s">
        <v>6737</v>
      </c>
      <c r="QF655" s="26"/>
      <c r="QG655" s="26"/>
      <c r="QH655" s="26"/>
      <c r="QI655" s="26"/>
      <c r="QJ655" s="26"/>
      <c r="QK655" s="26"/>
      <c r="QL655" s="26"/>
      <c r="QM655" s="26"/>
      <c r="QN655" s="26"/>
      <c r="QO655" s="26"/>
      <c r="QP655" s="26"/>
      <c r="QQ655" s="26" t="s">
        <v>6494</v>
      </c>
      <c r="QR655" s="26"/>
      <c r="QS655" s="26"/>
      <c r="QT655" s="26"/>
      <c r="QU655" s="26"/>
      <c r="QV655" s="26" t="s">
        <v>6738</v>
      </c>
      <c r="QW655" s="26"/>
      <c r="QX655" s="26"/>
      <c r="QY655" s="26"/>
      <c r="QZ655" s="26"/>
      <c r="RA655" s="26" t="s">
        <v>6739</v>
      </c>
      <c r="RB655" s="26"/>
      <c r="RC655" s="26"/>
      <c r="RD655" s="26"/>
      <c r="RE655" s="26"/>
      <c r="RF655" s="26"/>
      <c r="RG655" s="26"/>
      <c r="RH655" s="26"/>
      <c r="RI655" s="26"/>
      <c r="RJ655" s="26"/>
      <c r="RK655" s="26"/>
      <c r="RL655" s="26"/>
      <c r="RM655" s="26"/>
      <c r="RN655" s="26"/>
      <c r="RO655" s="26" t="s">
        <v>6740</v>
      </c>
      <c r="RP655" s="26"/>
      <c r="RQ655" s="26" t="s">
        <v>1906</v>
      </c>
      <c r="RR655" s="26"/>
      <c r="RS655" s="26"/>
      <c r="RT655" s="26"/>
      <c r="RU655" s="26"/>
      <c r="RV655" s="26"/>
      <c r="RW655" s="26"/>
      <c r="RX655" s="26"/>
      <c r="RY655" s="26"/>
      <c r="RZ655" s="26"/>
      <c r="SA655" s="26" t="s">
        <v>6741</v>
      </c>
      <c r="SB655" s="26"/>
      <c r="SC655" s="26"/>
      <c r="SD655" s="26"/>
      <c r="SE655" s="26" t="s">
        <v>4256</v>
      </c>
      <c r="SF655" s="26"/>
      <c r="SG655" s="26"/>
      <c r="SH655" s="26"/>
      <c r="SI655" s="26"/>
      <c r="SJ655" s="26"/>
      <c r="SK655" s="26"/>
      <c r="SL655" s="26" t="s">
        <v>1979</v>
      </c>
      <c r="SM655" s="26"/>
      <c r="SN655" s="26"/>
      <c r="SO655" s="26"/>
      <c r="SP655" s="26"/>
      <c r="SQ655" s="26"/>
      <c r="SR655" s="26"/>
      <c r="SS655" s="26"/>
      <c r="ST655" s="26"/>
      <c r="SU655" s="26"/>
      <c r="SV655" s="26"/>
      <c r="SW655" s="26"/>
      <c r="SX655" s="26"/>
      <c r="SY655" s="26"/>
      <c r="SZ655" s="26"/>
      <c r="TA655" s="26"/>
      <c r="TB655" s="26"/>
      <c r="TC655" s="26"/>
      <c r="TD655" s="26"/>
      <c r="TE655" s="26" t="s">
        <v>6742</v>
      </c>
      <c r="TF655" s="26"/>
      <c r="TG655" s="26"/>
      <c r="TH655" s="26"/>
      <c r="TI655" s="26"/>
      <c r="TJ655" s="26"/>
      <c r="TK655" s="26"/>
      <c r="TL655" s="26"/>
      <c r="TM655" s="26"/>
      <c r="TN655" s="26"/>
      <c r="TO655" s="26"/>
      <c r="TP655" s="26" t="s">
        <v>6743</v>
      </c>
      <c r="TQ655" s="26"/>
      <c r="TR655" s="26"/>
      <c r="TS655" s="26"/>
      <c r="TT655" s="26"/>
      <c r="TU655" s="26"/>
      <c r="TV655" s="26"/>
      <c r="TW655" s="26" t="s">
        <v>6744</v>
      </c>
      <c r="TX655" s="26"/>
      <c r="TY655" s="26"/>
      <c r="TZ655" s="26"/>
      <c r="UA655" s="26"/>
      <c r="UB655" s="26"/>
      <c r="UC655" s="26"/>
      <c r="UD655" s="26"/>
      <c r="UE655" s="26"/>
      <c r="UF655" s="26"/>
      <c r="UG655" s="26"/>
      <c r="UH655" s="26"/>
      <c r="UI655" s="26"/>
      <c r="UJ655" s="26"/>
      <c r="UK655" s="26"/>
      <c r="UL655" s="26" t="s">
        <v>1647</v>
      </c>
      <c r="UM655" s="26"/>
      <c r="UN655" s="26"/>
      <c r="UO655" s="26"/>
      <c r="UP655" s="26"/>
      <c r="UQ655" s="26"/>
      <c r="UR655" s="26"/>
      <c r="US655" s="26"/>
      <c r="UT655" s="26"/>
      <c r="UU655" s="26"/>
      <c r="UV655" s="26"/>
      <c r="UW655" s="26"/>
      <c r="UX655" s="26"/>
      <c r="UY655" s="26"/>
      <c r="UZ655" s="26"/>
      <c r="VA655" s="26"/>
      <c r="VB655" s="26"/>
      <c r="VC655" s="26"/>
      <c r="VD655" s="26"/>
      <c r="VE655" s="26"/>
      <c r="VF655" s="26"/>
      <c r="VG655" s="26"/>
      <c r="VH655" s="26"/>
      <c r="VI655" s="26"/>
      <c r="VJ655" s="26" t="s">
        <v>6745</v>
      </c>
      <c r="VK655" s="26"/>
      <c r="VL655" s="26"/>
      <c r="VM655" s="26"/>
      <c r="VN655" s="26"/>
      <c r="VO655" s="26"/>
      <c r="VP655" s="26"/>
      <c r="VQ655" s="26"/>
      <c r="VR655" s="26"/>
      <c r="VS655" s="26"/>
      <c r="VT655" s="26"/>
      <c r="VU655" s="26"/>
      <c r="VV655" s="26"/>
      <c r="VW655" s="26"/>
      <c r="VX655" s="26"/>
      <c r="VY655" s="26"/>
      <c r="VZ655" s="26"/>
      <c r="WA655" s="26"/>
      <c r="WB655" s="26"/>
      <c r="WC655" s="26"/>
      <c r="WD655" s="26"/>
      <c r="WE655" s="26"/>
      <c r="WF655" s="26"/>
      <c r="WG655" s="26"/>
      <c r="WH655" s="26" t="s">
        <v>6746</v>
      </c>
      <c r="WI655" s="26"/>
      <c r="WJ655" s="26"/>
      <c r="WK655" s="26"/>
    </row>
    <row r="656" spans="1:609" x14ac:dyDescent="0.25">
      <c r="A656" s="26"/>
      <c r="B656" s="26"/>
      <c r="C656" s="26"/>
      <c r="D656" s="26"/>
      <c r="E656" s="26"/>
      <c r="F656" s="26"/>
      <c r="G656" s="26" t="s">
        <v>6747</v>
      </c>
      <c r="H656" s="26"/>
      <c r="I656" s="26"/>
      <c r="J656" s="26"/>
      <c r="K656" s="26" t="s">
        <v>6748</v>
      </c>
      <c r="L656" s="26"/>
      <c r="M656" s="26"/>
      <c r="N656" s="26"/>
      <c r="O656" s="26"/>
      <c r="P656" s="26"/>
      <c r="Q656" s="26"/>
      <c r="R656" s="26"/>
      <c r="S656" s="26"/>
      <c r="T656" s="26" t="s">
        <v>1622</v>
      </c>
      <c r="U656" s="26" t="s">
        <v>6749</v>
      </c>
      <c r="V656" s="26"/>
      <c r="W656" s="26"/>
      <c r="X656" s="26" t="s">
        <v>624</v>
      </c>
      <c r="Y656" s="26"/>
      <c r="Z656" s="26"/>
      <c r="AA656" s="26" t="s">
        <v>269</v>
      </c>
      <c r="AB656" s="26"/>
      <c r="AC656" s="26"/>
      <c r="AD656" s="26" t="s">
        <v>6750</v>
      </c>
      <c r="AE656" s="26"/>
      <c r="AF656" s="26"/>
      <c r="AG656" s="26"/>
      <c r="AH656" s="26" t="s">
        <v>4586</v>
      </c>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t="s">
        <v>1913</v>
      </c>
      <c r="BM656" s="26" t="s">
        <v>2520</v>
      </c>
      <c r="BN656" s="26"/>
      <c r="BO656" s="26" t="s">
        <v>6751</v>
      </c>
      <c r="BP656" s="26"/>
      <c r="BQ656" s="26"/>
      <c r="BR656" s="26"/>
      <c r="BS656" s="26"/>
      <c r="BT656" s="26"/>
      <c r="BU656" s="26"/>
      <c r="BV656" s="26"/>
      <c r="BW656" s="26"/>
      <c r="BX656" s="26" t="s">
        <v>6752</v>
      </c>
      <c r="BY656" s="26" t="s">
        <v>6753</v>
      </c>
      <c r="BZ656" s="26"/>
      <c r="CA656" s="26"/>
      <c r="CB656" s="26"/>
      <c r="CC656" s="26" t="s">
        <v>6754</v>
      </c>
      <c r="CD656" s="26" t="s">
        <v>6755</v>
      </c>
      <c r="CE656" s="26" t="s">
        <v>6756</v>
      </c>
      <c r="CF656" s="26"/>
      <c r="CG656" s="26"/>
      <c r="CH656" s="26" t="s">
        <v>6757</v>
      </c>
      <c r="CI656" s="26"/>
      <c r="CJ656" s="26"/>
      <c r="CK656" s="26"/>
      <c r="CL656" s="26"/>
      <c r="CM656" s="26" t="s">
        <v>5515</v>
      </c>
      <c r="CN656" s="26" t="s">
        <v>1533</v>
      </c>
      <c r="CO656" s="26" t="s">
        <v>2958</v>
      </c>
      <c r="CP656" s="26"/>
      <c r="CQ656" s="26" t="s">
        <v>6758</v>
      </c>
      <c r="CR656" s="26"/>
      <c r="CS656" s="26" t="s">
        <v>6759</v>
      </c>
      <c r="CT656" s="26" t="s">
        <v>6760</v>
      </c>
      <c r="CU656" s="26" t="s">
        <v>6761</v>
      </c>
      <c r="CV656" s="26"/>
      <c r="CW656" s="26" t="s">
        <v>3953</v>
      </c>
      <c r="CX656" s="26" t="s">
        <v>6762</v>
      </c>
      <c r="CY656" s="26"/>
      <c r="CZ656" s="26"/>
      <c r="DA656" s="26"/>
      <c r="DB656" s="26"/>
      <c r="DC656" s="26"/>
      <c r="DD656" s="26"/>
      <c r="DE656" s="26"/>
      <c r="DF656" s="26"/>
      <c r="DG656" s="26"/>
      <c r="DH656" s="26" t="s">
        <v>1470</v>
      </c>
      <c r="DI656" s="26"/>
      <c r="DJ656" s="26"/>
      <c r="DK656" s="26"/>
      <c r="DL656" s="26"/>
      <c r="DM656" s="26" t="s">
        <v>6763</v>
      </c>
      <c r="DN656" s="26"/>
      <c r="DO656" s="26"/>
      <c r="DP656" s="26" t="s">
        <v>6764</v>
      </c>
      <c r="DQ656" s="26"/>
      <c r="DR656" s="26"/>
      <c r="DS656" s="26"/>
      <c r="DT656" s="26"/>
      <c r="DU656" s="26" t="s">
        <v>6765</v>
      </c>
      <c r="DV656" s="26"/>
      <c r="DW656" s="26" t="s">
        <v>6766</v>
      </c>
      <c r="DX656" s="26" t="s">
        <v>4274</v>
      </c>
      <c r="DY656" s="26"/>
      <c r="DZ656" s="26" t="s">
        <v>6767</v>
      </c>
      <c r="EA656" s="26"/>
      <c r="EB656" s="26" t="s">
        <v>1484</v>
      </c>
      <c r="EC656" s="26" t="s">
        <v>6768</v>
      </c>
      <c r="ED656" s="26" t="s">
        <v>6769</v>
      </c>
      <c r="EE656" s="26" t="s">
        <v>6770</v>
      </c>
      <c r="EF656" s="26"/>
      <c r="EG656" s="26" t="s">
        <v>6771</v>
      </c>
      <c r="EH656" s="26"/>
      <c r="EI656" s="26" t="s">
        <v>6772</v>
      </c>
      <c r="EJ656" s="26"/>
      <c r="EK656" s="26"/>
      <c r="EL656" s="26" t="s">
        <v>6773</v>
      </c>
      <c r="EM656" s="26"/>
      <c r="EN656" s="26" t="s">
        <v>6774</v>
      </c>
      <c r="EO656" s="26" t="s">
        <v>6775</v>
      </c>
      <c r="EP656" s="26"/>
      <c r="EQ656" s="26"/>
      <c r="ER656" s="26"/>
      <c r="ES656" s="26"/>
      <c r="ET656" s="26"/>
      <c r="EU656" s="26"/>
      <c r="EV656" s="26"/>
      <c r="EW656" s="26"/>
      <c r="EX656" s="26"/>
      <c r="EY656" s="26"/>
      <c r="EZ656" s="26"/>
      <c r="FA656" s="26"/>
      <c r="FB656" s="26"/>
      <c r="FC656" s="26"/>
      <c r="FD656" s="26"/>
      <c r="FE656" s="26"/>
      <c r="FF656" s="26"/>
      <c r="FG656" s="26"/>
      <c r="FH656" s="26"/>
      <c r="FI656" s="26"/>
      <c r="FJ656" s="26"/>
      <c r="FK656" s="26"/>
      <c r="FL656" s="26"/>
      <c r="FM656" s="26"/>
      <c r="FN656" s="26"/>
      <c r="FO656" s="26"/>
      <c r="FP656" s="26"/>
      <c r="FQ656" s="26"/>
      <c r="FR656" s="26" t="s">
        <v>407</v>
      </c>
      <c r="FS656" s="26"/>
      <c r="FT656" s="26"/>
      <c r="FU656" s="26"/>
      <c r="FV656" s="26" t="s">
        <v>6776</v>
      </c>
      <c r="FW656" s="26"/>
      <c r="FX656" s="26"/>
      <c r="FY656" s="26"/>
      <c r="FZ656" s="26"/>
      <c r="GA656" s="26"/>
      <c r="GB656" s="26"/>
      <c r="GC656" s="26"/>
      <c r="GD656" s="26"/>
      <c r="GE656" s="26"/>
      <c r="GF656" s="26"/>
      <c r="GG656" s="26"/>
      <c r="GH656" s="26"/>
      <c r="GI656" s="26"/>
      <c r="GJ656" s="26" t="s">
        <v>6777</v>
      </c>
      <c r="GK656" s="26"/>
      <c r="GL656" s="26"/>
      <c r="GM656" s="26"/>
      <c r="GN656" s="26"/>
      <c r="GO656" s="26" t="s">
        <v>6778</v>
      </c>
      <c r="GP656" s="26" t="s">
        <v>6779</v>
      </c>
      <c r="GQ656" s="26" t="s">
        <v>1722</v>
      </c>
      <c r="GR656" s="26"/>
      <c r="GS656" s="26"/>
      <c r="GT656" s="26"/>
      <c r="GU656" s="26"/>
      <c r="GV656" s="26"/>
      <c r="GW656" s="26" t="s">
        <v>6780</v>
      </c>
      <c r="GX656" s="26"/>
      <c r="GY656" s="26"/>
      <c r="GZ656" s="26"/>
      <c r="HA656" s="26"/>
      <c r="HB656" s="26"/>
      <c r="HC656" s="26"/>
      <c r="HD656" s="26"/>
      <c r="HE656" s="26"/>
      <c r="HF656" s="26"/>
      <c r="HG656" s="26"/>
      <c r="HH656" s="26"/>
      <c r="HI656" s="26"/>
      <c r="HJ656" s="26"/>
      <c r="HK656" s="26"/>
      <c r="HL656" s="26"/>
      <c r="HM656" s="26"/>
      <c r="HN656" s="26"/>
      <c r="HO656" s="26"/>
      <c r="HP656" s="26" t="s">
        <v>6781</v>
      </c>
      <c r="HQ656" s="26"/>
      <c r="HR656" s="26"/>
      <c r="HS656" s="26"/>
      <c r="HT656" s="26"/>
      <c r="HU656" s="26" t="s">
        <v>6782</v>
      </c>
      <c r="HV656" s="26"/>
      <c r="HW656" s="26"/>
      <c r="HX656" s="26"/>
      <c r="HY656" s="26" t="s">
        <v>1533</v>
      </c>
      <c r="HZ656" s="26"/>
      <c r="IA656" s="26"/>
      <c r="IB656" s="26"/>
      <c r="IC656" s="26"/>
      <c r="ID656" s="26"/>
      <c r="IE656" s="26"/>
      <c r="IF656" s="26"/>
      <c r="IG656" s="26"/>
      <c r="IH656" s="26"/>
      <c r="II656" s="26"/>
      <c r="IJ656" s="26"/>
      <c r="IK656" s="26"/>
      <c r="IL656" s="26"/>
      <c r="IM656" s="26"/>
      <c r="IN656" s="26"/>
      <c r="IO656" s="26"/>
      <c r="IP656" s="26"/>
      <c r="IQ656" s="26" t="s">
        <v>6644</v>
      </c>
      <c r="IR656" s="26"/>
      <c r="IS656" s="26"/>
      <c r="IT656" s="26"/>
      <c r="IU656" s="26"/>
      <c r="IV656" s="26"/>
      <c r="IW656" s="26"/>
      <c r="IX656" s="26"/>
      <c r="IY656" s="26"/>
      <c r="IZ656" s="26"/>
      <c r="JA656" s="26"/>
      <c r="JB656" s="26" t="s">
        <v>6783</v>
      </c>
      <c r="JC656" s="26"/>
      <c r="JD656" s="26"/>
      <c r="JE656" s="26"/>
      <c r="JF656" s="26"/>
      <c r="JG656" s="26"/>
      <c r="JH656" s="26"/>
      <c r="JI656" s="26" t="s">
        <v>6784</v>
      </c>
      <c r="JJ656" s="26"/>
      <c r="JK656" s="26"/>
      <c r="JL656" s="26"/>
      <c r="JM656" s="26"/>
      <c r="JN656" s="26"/>
      <c r="JO656" s="26"/>
      <c r="JP656" s="26"/>
      <c r="JQ656" s="26"/>
      <c r="JR656" s="26"/>
      <c r="JS656" s="26"/>
      <c r="JT656" s="26"/>
      <c r="JU656" s="26"/>
      <c r="JV656" s="26" t="s">
        <v>1834</v>
      </c>
      <c r="JW656" s="26" t="s">
        <v>6785</v>
      </c>
      <c r="JX656" s="26"/>
      <c r="JY656" s="26" t="s">
        <v>2224</v>
      </c>
      <c r="JZ656" s="26" t="s">
        <v>6786</v>
      </c>
      <c r="KA656" s="26"/>
      <c r="KB656" s="26"/>
      <c r="KC656" s="26"/>
      <c r="KD656" s="26"/>
      <c r="KE656" s="26"/>
      <c r="KF656" s="26"/>
      <c r="KG656" s="26"/>
      <c r="KH656" s="26"/>
      <c r="KI656" s="26"/>
      <c r="KJ656" s="26"/>
      <c r="KK656" s="26"/>
      <c r="KL656" s="26"/>
      <c r="KM656" s="26"/>
      <c r="KN656" s="26"/>
      <c r="KO656" s="26"/>
      <c r="KP656" s="26"/>
      <c r="KQ656" s="26"/>
      <c r="KR656" s="26"/>
      <c r="KS656" s="26"/>
      <c r="KT656" s="26"/>
      <c r="KU656" s="26"/>
      <c r="KV656" s="26"/>
      <c r="KW656" s="26"/>
      <c r="KX656" s="26"/>
      <c r="KY656" s="26"/>
      <c r="KZ656" s="26" t="s">
        <v>5371</v>
      </c>
      <c r="LA656" s="26" t="s">
        <v>4165</v>
      </c>
      <c r="LB656" s="26" t="s">
        <v>6787</v>
      </c>
      <c r="LC656" s="26"/>
      <c r="LD656" s="26" t="s">
        <v>6788</v>
      </c>
      <c r="LE656" s="26" t="s">
        <v>6789</v>
      </c>
      <c r="LF656" s="26" t="s">
        <v>1622</v>
      </c>
      <c r="LG656" s="26" t="s">
        <v>6790</v>
      </c>
      <c r="LH656" s="26" t="s">
        <v>6791</v>
      </c>
      <c r="LI656" s="26"/>
      <c r="LJ656" s="26" t="s">
        <v>1817</v>
      </c>
      <c r="LK656" s="26" t="s">
        <v>6792</v>
      </c>
      <c r="LL656" s="26" t="s">
        <v>4106</v>
      </c>
      <c r="LM656" s="26"/>
      <c r="LN656" s="26"/>
      <c r="LO656" s="26"/>
      <c r="LP656" s="26" t="s">
        <v>6793</v>
      </c>
      <c r="LQ656" s="26"/>
      <c r="LR656" s="26"/>
      <c r="LS656" s="26" t="s">
        <v>6794</v>
      </c>
      <c r="LT656" s="26" t="s">
        <v>4215</v>
      </c>
      <c r="LU656" s="26"/>
      <c r="LV656" s="26"/>
      <c r="LW656" s="26"/>
      <c r="LX656" s="26"/>
      <c r="LY656" s="26"/>
      <c r="LZ656" s="26"/>
      <c r="MA656" s="26"/>
      <c r="MB656" s="26"/>
      <c r="MC656" s="26"/>
      <c r="MD656" s="26"/>
      <c r="ME656" s="26"/>
      <c r="MF656" s="26"/>
      <c r="MG656" s="26"/>
      <c r="MH656" s="26"/>
      <c r="MI656" s="26"/>
      <c r="MJ656" s="26"/>
      <c r="MK656" s="26"/>
      <c r="ML656" s="26"/>
      <c r="MM656" s="26"/>
      <c r="MN656" s="26"/>
      <c r="MO656" s="26"/>
      <c r="MP656" s="26"/>
      <c r="MQ656" s="26"/>
      <c r="MR656" s="26"/>
      <c r="MS656" s="26"/>
      <c r="MT656" s="26"/>
      <c r="MU656" s="26"/>
      <c r="MV656" s="26"/>
      <c r="MW656" s="26"/>
      <c r="MX656" s="26"/>
      <c r="MY656" s="26"/>
      <c r="MZ656" s="26"/>
      <c r="NA656" s="26"/>
      <c r="NB656" s="26"/>
      <c r="NC656" s="26"/>
      <c r="ND656" s="26"/>
      <c r="NE656" s="26"/>
      <c r="NF656" s="26"/>
      <c r="NG656" s="26"/>
      <c r="NH656" s="26"/>
      <c r="NI656" s="26"/>
      <c r="NJ656" s="26"/>
      <c r="NK656" s="26"/>
      <c r="NL656" s="26"/>
      <c r="NM656" s="26"/>
      <c r="NN656" s="26"/>
      <c r="NO656" s="26"/>
      <c r="NP656" s="26"/>
      <c r="NQ656" s="26"/>
      <c r="NR656" s="26"/>
      <c r="NS656" s="26"/>
      <c r="NT656" s="26"/>
      <c r="NU656" s="26"/>
      <c r="NV656" s="26"/>
      <c r="NW656" s="26"/>
      <c r="NX656" s="26" t="s">
        <v>6795</v>
      </c>
      <c r="NY656" s="26" t="s">
        <v>6796</v>
      </c>
      <c r="NZ656" s="26"/>
      <c r="OA656" s="26"/>
      <c r="OB656" s="26"/>
      <c r="OC656" s="26" t="s">
        <v>6797</v>
      </c>
      <c r="OD656" s="26"/>
      <c r="OE656" s="26"/>
      <c r="OF656" s="26"/>
      <c r="OG656" s="26"/>
      <c r="OH656" s="26" t="s">
        <v>6798</v>
      </c>
      <c r="OI656" s="26"/>
      <c r="OJ656" s="26"/>
      <c r="OK656" s="26"/>
      <c r="OL656" s="26"/>
      <c r="OM656" s="26"/>
      <c r="ON656" s="26"/>
      <c r="OO656" s="26"/>
      <c r="OP656" s="26"/>
      <c r="OQ656" s="26"/>
      <c r="OR656" s="26"/>
      <c r="OS656" s="26"/>
      <c r="OT656" s="26" t="s">
        <v>6799</v>
      </c>
      <c r="OU656" s="26" t="s">
        <v>6800</v>
      </c>
      <c r="OV656" s="26"/>
      <c r="OW656" s="26" t="s">
        <v>6801</v>
      </c>
      <c r="OX656" s="26" t="s">
        <v>1913</v>
      </c>
      <c r="OY656" s="26"/>
      <c r="OZ656" s="26" t="s">
        <v>1907</v>
      </c>
      <c r="PA656" s="26"/>
      <c r="PB656" s="26" t="s">
        <v>6802</v>
      </c>
      <c r="PC656" s="26"/>
      <c r="PD656" s="26"/>
      <c r="PE656" s="26"/>
      <c r="PF656" s="26"/>
      <c r="PG656" s="26" t="s">
        <v>1921</v>
      </c>
      <c r="PH656" s="26" t="s">
        <v>4478</v>
      </c>
      <c r="PI656" s="26"/>
      <c r="PJ656" s="26"/>
      <c r="PK656" s="26"/>
      <c r="PL656" s="26" t="s">
        <v>6803</v>
      </c>
      <c r="PM656" s="26"/>
      <c r="PN656" s="26"/>
      <c r="PO656" s="26" t="s">
        <v>1735</v>
      </c>
      <c r="PP656" s="26"/>
      <c r="PQ656" s="26"/>
      <c r="PR656" s="26"/>
      <c r="PS656" s="26"/>
      <c r="PT656" s="26"/>
      <c r="PU656" s="26"/>
      <c r="PV656" s="26"/>
      <c r="PW656" s="26"/>
      <c r="PX656" s="26"/>
      <c r="PY656" s="26"/>
      <c r="PZ656" s="26"/>
      <c r="QA656" s="26"/>
      <c r="QB656" s="26"/>
      <c r="QC656" s="26"/>
      <c r="QD656" s="26" t="s">
        <v>6804</v>
      </c>
      <c r="QE656" s="26" t="s">
        <v>6805</v>
      </c>
      <c r="QF656" s="26"/>
      <c r="QG656" s="26"/>
      <c r="QH656" s="26"/>
      <c r="QI656" s="26"/>
      <c r="QJ656" s="26"/>
      <c r="QK656" s="26"/>
      <c r="QL656" s="26"/>
      <c r="QM656" s="26"/>
      <c r="QN656" s="26"/>
      <c r="QO656" s="26"/>
      <c r="QP656" s="26"/>
      <c r="QQ656" s="26" t="s">
        <v>1913</v>
      </c>
      <c r="QR656" s="26"/>
      <c r="QS656" s="26"/>
      <c r="QT656" s="26"/>
      <c r="QU656" s="26"/>
      <c r="QV656" s="26" t="s">
        <v>5125</v>
      </c>
      <c r="QW656" s="26"/>
      <c r="QX656" s="26"/>
      <c r="QY656" s="26"/>
      <c r="QZ656" s="26"/>
      <c r="RA656" s="26" t="s">
        <v>6806</v>
      </c>
      <c r="RB656" s="26"/>
      <c r="RC656" s="26"/>
      <c r="RD656" s="26"/>
      <c r="RE656" s="26"/>
      <c r="RF656" s="26"/>
      <c r="RG656" s="26"/>
      <c r="RH656" s="26"/>
      <c r="RI656" s="26"/>
      <c r="RJ656" s="26"/>
      <c r="RK656" s="26"/>
      <c r="RL656" s="26"/>
      <c r="RM656" s="26"/>
      <c r="RN656" s="26"/>
      <c r="RO656" s="26" t="s">
        <v>6807</v>
      </c>
      <c r="RP656" s="26"/>
      <c r="RQ656" s="26" t="s">
        <v>1662</v>
      </c>
      <c r="RR656" s="26"/>
      <c r="RS656" s="26"/>
      <c r="RT656" s="26"/>
      <c r="RU656" s="26"/>
      <c r="RV656" s="26"/>
      <c r="RW656" s="26"/>
      <c r="RX656" s="26"/>
      <c r="RY656" s="26"/>
      <c r="RZ656" s="26"/>
      <c r="SA656" s="26" t="s">
        <v>6808</v>
      </c>
      <c r="SB656" s="26"/>
      <c r="SC656" s="26"/>
      <c r="SD656" s="26"/>
      <c r="SE656" s="26" t="s">
        <v>2127</v>
      </c>
      <c r="SF656" s="26"/>
      <c r="SG656" s="26"/>
      <c r="SH656" s="26"/>
      <c r="SI656" s="26"/>
      <c r="SJ656" s="26"/>
      <c r="SK656" s="26"/>
      <c r="SL656" s="26" t="s">
        <v>6809</v>
      </c>
      <c r="SM656" s="26"/>
      <c r="SN656" s="26"/>
      <c r="SO656" s="26"/>
      <c r="SP656" s="26"/>
      <c r="SQ656" s="26"/>
      <c r="SR656" s="26"/>
      <c r="SS656" s="26"/>
      <c r="ST656" s="26"/>
      <c r="SU656" s="26"/>
      <c r="SV656" s="26"/>
      <c r="SW656" s="26"/>
      <c r="SX656" s="26"/>
      <c r="SY656" s="26"/>
      <c r="SZ656" s="26"/>
      <c r="TA656" s="26"/>
      <c r="TB656" s="26"/>
      <c r="TC656" s="26"/>
      <c r="TD656" s="26"/>
      <c r="TE656" s="26" t="s">
        <v>6810</v>
      </c>
      <c r="TF656" s="26"/>
      <c r="TG656" s="26"/>
      <c r="TH656" s="26"/>
      <c r="TI656" s="26"/>
      <c r="TJ656" s="26"/>
      <c r="TK656" s="26"/>
      <c r="TL656" s="26"/>
      <c r="TM656" s="26"/>
      <c r="TN656" s="26"/>
      <c r="TO656" s="26"/>
      <c r="TP656" s="26" t="s">
        <v>5578</v>
      </c>
      <c r="TQ656" s="26"/>
      <c r="TR656" s="26"/>
      <c r="TS656" s="26"/>
      <c r="TT656" s="26"/>
      <c r="TU656" s="26"/>
      <c r="TV656" s="26"/>
      <c r="TW656" s="26" t="s">
        <v>3198</v>
      </c>
      <c r="TX656" s="26"/>
      <c r="TY656" s="26"/>
      <c r="TZ656" s="26"/>
      <c r="UA656" s="26"/>
      <c r="UB656" s="26"/>
      <c r="UC656" s="26"/>
      <c r="UD656" s="26"/>
      <c r="UE656" s="26"/>
      <c r="UF656" s="26"/>
      <c r="UG656" s="26"/>
      <c r="UH656" s="26"/>
      <c r="UI656" s="26"/>
      <c r="UJ656" s="26"/>
      <c r="UK656" s="26"/>
      <c r="UL656" s="26" t="s">
        <v>4106</v>
      </c>
      <c r="UM656" s="26"/>
      <c r="UN656" s="26"/>
      <c r="UO656" s="26"/>
      <c r="UP656" s="26"/>
      <c r="UQ656" s="26"/>
      <c r="UR656" s="26"/>
      <c r="US656" s="26"/>
      <c r="UT656" s="26"/>
      <c r="UU656" s="26"/>
      <c r="UV656" s="26"/>
      <c r="UW656" s="26"/>
      <c r="UX656" s="26"/>
      <c r="UY656" s="26"/>
      <c r="UZ656" s="26"/>
      <c r="VA656" s="26"/>
      <c r="VB656" s="26"/>
      <c r="VC656" s="26"/>
      <c r="VD656" s="26"/>
      <c r="VE656" s="26"/>
      <c r="VF656" s="26"/>
      <c r="VG656" s="26"/>
      <c r="VH656" s="26"/>
      <c r="VI656" s="26"/>
      <c r="VJ656" s="26" t="s">
        <v>6811</v>
      </c>
      <c r="VK656" s="26"/>
      <c r="VL656" s="26"/>
      <c r="VM656" s="26"/>
      <c r="VN656" s="26"/>
      <c r="VO656" s="26"/>
      <c r="VP656" s="26"/>
      <c r="VQ656" s="26"/>
      <c r="VR656" s="26"/>
      <c r="VS656" s="26"/>
      <c r="VT656" s="26"/>
      <c r="VU656" s="26"/>
      <c r="VV656" s="26"/>
      <c r="VW656" s="26"/>
      <c r="VX656" s="26"/>
      <c r="VY656" s="26"/>
      <c r="VZ656" s="26"/>
      <c r="WA656" s="26"/>
      <c r="WB656" s="26"/>
      <c r="WC656" s="26"/>
      <c r="WD656" s="26"/>
      <c r="WE656" s="26"/>
      <c r="WF656" s="26"/>
      <c r="WG656" s="26"/>
      <c r="WH656" s="26" t="s">
        <v>6812</v>
      </c>
      <c r="WI656" s="26"/>
      <c r="WJ656" s="26"/>
      <c r="WK656" s="26"/>
    </row>
    <row r="657" spans="1:609" x14ac:dyDescent="0.25">
      <c r="A657" s="26"/>
      <c r="B657" s="26"/>
      <c r="C657" s="26"/>
      <c r="D657" s="26"/>
      <c r="E657" s="26"/>
      <c r="F657" s="26"/>
      <c r="G657" s="26" t="s">
        <v>6813</v>
      </c>
      <c r="H657" s="26"/>
      <c r="I657" s="26"/>
      <c r="J657" s="26"/>
      <c r="K657" s="26" t="s">
        <v>6814</v>
      </c>
      <c r="L657" s="26"/>
      <c r="M657" s="26"/>
      <c r="N657" s="26"/>
      <c r="O657" s="26"/>
      <c r="P657" s="26"/>
      <c r="Q657" s="26"/>
      <c r="R657" s="26"/>
      <c r="S657" s="26"/>
      <c r="T657" s="26" t="s">
        <v>6815</v>
      </c>
      <c r="U657" s="26" t="s">
        <v>6816</v>
      </c>
      <c r="V657" s="26"/>
      <c r="W657" s="26"/>
      <c r="X657" s="26"/>
      <c r="Y657" s="26"/>
      <c r="Z657" s="26"/>
      <c r="AA657" s="26" t="s">
        <v>1695</v>
      </c>
      <c r="AB657" s="26"/>
      <c r="AC657" s="26"/>
      <c r="AD657" s="26"/>
      <c r="AE657" s="26"/>
      <c r="AF657" s="26"/>
      <c r="AG657" s="26"/>
      <c r="AH657" s="26" t="s">
        <v>6817</v>
      </c>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t="s">
        <v>6818</v>
      </c>
      <c r="BM657" s="26" t="s">
        <v>6819</v>
      </c>
      <c r="BN657" s="26"/>
      <c r="BO657" s="26" t="s">
        <v>4181</v>
      </c>
      <c r="BP657" s="26"/>
      <c r="BQ657" s="26"/>
      <c r="BR657" s="26"/>
      <c r="BS657" s="26"/>
      <c r="BT657" s="26"/>
      <c r="BU657" s="26"/>
      <c r="BV657" s="26"/>
      <c r="BW657" s="26"/>
      <c r="BX657" s="26"/>
      <c r="BY657" s="26" t="s">
        <v>2023</v>
      </c>
      <c r="BZ657" s="26"/>
      <c r="CA657" s="26"/>
      <c r="CB657" s="26"/>
      <c r="CC657" s="26" t="s">
        <v>6820</v>
      </c>
      <c r="CD657" s="26" t="s">
        <v>6821</v>
      </c>
      <c r="CE657" s="26" t="s">
        <v>6822</v>
      </c>
      <c r="CF657" s="26"/>
      <c r="CG657" s="26"/>
      <c r="CH657" s="26" t="s">
        <v>6823</v>
      </c>
      <c r="CI657" s="26"/>
      <c r="CJ657" s="26"/>
      <c r="CK657" s="26"/>
      <c r="CL657" s="26"/>
      <c r="CM657" s="26" t="s">
        <v>1834</v>
      </c>
      <c r="CN657" s="26" t="s">
        <v>6824</v>
      </c>
      <c r="CO657" s="26" t="s">
        <v>1742</v>
      </c>
      <c r="CP657" s="26"/>
      <c r="CQ657" s="26" t="s">
        <v>6825</v>
      </c>
      <c r="CR657" s="26"/>
      <c r="CS657" s="26" t="s">
        <v>2060</v>
      </c>
      <c r="CT657" s="26" t="s">
        <v>6826</v>
      </c>
      <c r="CU657" s="26" t="s">
        <v>6827</v>
      </c>
      <c r="CV657" s="26"/>
      <c r="CW657" s="26" t="s">
        <v>3777</v>
      </c>
      <c r="CX657" s="26" t="s">
        <v>6828</v>
      </c>
      <c r="CY657" s="26"/>
      <c r="CZ657" s="26"/>
      <c r="DA657" s="26"/>
      <c r="DB657" s="26"/>
      <c r="DC657" s="26"/>
      <c r="DD657" s="26"/>
      <c r="DE657" s="26"/>
      <c r="DF657" s="26"/>
      <c r="DG657" s="26"/>
      <c r="DH657" s="26" t="s">
        <v>602</v>
      </c>
      <c r="DI657" s="26"/>
      <c r="DJ657" s="26"/>
      <c r="DK657" s="26"/>
      <c r="DL657" s="26"/>
      <c r="DM657" s="26" t="s">
        <v>6829</v>
      </c>
      <c r="DN657" s="26"/>
      <c r="DO657" s="26"/>
      <c r="DP657" s="26" t="s">
        <v>4478</v>
      </c>
      <c r="DQ657" s="26"/>
      <c r="DR657" s="26"/>
      <c r="DS657" s="26"/>
      <c r="DT657" s="26"/>
      <c r="DU657" s="26" t="s">
        <v>6830</v>
      </c>
      <c r="DV657" s="26"/>
      <c r="DW657" s="26" t="s">
        <v>6831</v>
      </c>
      <c r="DX657" s="26" t="s">
        <v>6832</v>
      </c>
      <c r="DY657" s="26"/>
      <c r="DZ657" s="26" t="s">
        <v>1622</v>
      </c>
      <c r="EA657" s="26"/>
      <c r="EB657" s="26" t="s">
        <v>2257</v>
      </c>
      <c r="EC657" s="26" t="s">
        <v>6833</v>
      </c>
      <c r="ED657" s="26" t="s">
        <v>6834</v>
      </c>
      <c r="EE657" s="26" t="s">
        <v>2027</v>
      </c>
      <c r="EF657" s="26"/>
      <c r="EG657" s="26" t="s">
        <v>1484</v>
      </c>
      <c r="EH657" s="26"/>
      <c r="EI657" s="26" t="s">
        <v>6835</v>
      </c>
      <c r="EJ657" s="26"/>
      <c r="EK657" s="26"/>
      <c r="EL657" s="26" t="s">
        <v>4657</v>
      </c>
      <c r="EM657" s="26"/>
      <c r="EN657" s="26" t="s">
        <v>2787</v>
      </c>
      <c r="EO657" s="26" t="s">
        <v>2546</v>
      </c>
      <c r="EP657" s="26"/>
      <c r="EQ657" s="26"/>
      <c r="ER657" s="26"/>
      <c r="ES657" s="26"/>
      <c r="ET657" s="26"/>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t="s">
        <v>6836</v>
      </c>
      <c r="FS657" s="26"/>
      <c r="FT657" s="26"/>
      <c r="FU657" s="26"/>
      <c r="FV657" s="26" t="s">
        <v>6837</v>
      </c>
      <c r="FW657" s="26"/>
      <c r="FX657" s="26"/>
      <c r="FY657" s="26"/>
      <c r="FZ657" s="26"/>
      <c r="GA657" s="26"/>
      <c r="GB657" s="26"/>
      <c r="GC657" s="26"/>
      <c r="GD657" s="26"/>
      <c r="GE657" s="26"/>
      <c r="GF657" s="26"/>
      <c r="GG657" s="26"/>
      <c r="GH657" s="26"/>
      <c r="GI657" s="26"/>
      <c r="GJ657" s="26" t="s">
        <v>6838</v>
      </c>
      <c r="GK657" s="26"/>
      <c r="GL657" s="26"/>
      <c r="GM657" s="26"/>
      <c r="GN657" s="26"/>
      <c r="GO657" s="26" t="s">
        <v>4221</v>
      </c>
      <c r="GP657" s="26" t="s">
        <v>6839</v>
      </c>
      <c r="GQ657" s="26" t="s">
        <v>6840</v>
      </c>
      <c r="GR657" s="26"/>
      <c r="GS657" s="26"/>
      <c r="GT657" s="26"/>
      <c r="GU657" s="26"/>
      <c r="GV657" s="26"/>
      <c r="GW657" s="26" t="s">
        <v>6841</v>
      </c>
      <c r="GX657" s="26"/>
      <c r="GY657" s="26"/>
      <c r="GZ657" s="26"/>
      <c r="HA657" s="26"/>
      <c r="HB657" s="26"/>
      <c r="HC657" s="26"/>
      <c r="HD657" s="26"/>
      <c r="HE657" s="26"/>
      <c r="HF657" s="26"/>
      <c r="HG657" s="26"/>
      <c r="HH657" s="26"/>
      <c r="HI657" s="26"/>
      <c r="HJ657" s="26"/>
      <c r="HK657" s="26"/>
      <c r="HL657" s="26"/>
      <c r="HM657" s="26"/>
      <c r="HN657" s="26"/>
      <c r="HO657" s="26"/>
      <c r="HP657" s="26" t="s">
        <v>3598</v>
      </c>
      <c r="HQ657" s="26"/>
      <c r="HR657" s="26"/>
      <c r="HS657" s="26"/>
      <c r="HT657" s="26"/>
      <c r="HU657" s="26" t="s">
        <v>6842</v>
      </c>
      <c r="HV657" s="26"/>
      <c r="HW657" s="26"/>
      <c r="HX657" s="26"/>
      <c r="HY657" s="26" t="s">
        <v>6843</v>
      </c>
      <c r="HZ657" s="26"/>
      <c r="IA657" s="26"/>
      <c r="IB657" s="26"/>
      <c r="IC657" s="26"/>
      <c r="ID657" s="26"/>
      <c r="IE657" s="26"/>
      <c r="IF657" s="26"/>
      <c r="IG657" s="26"/>
      <c r="IH657" s="26"/>
      <c r="II657" s="26"/>
      <c r="IJ657" s="26"/>
      <c r="IK657" s="26"/>
      <c r="IL657" s="26"/>
      <c r="IM657" s="26"/>
      <c r="IN657" s="26"/>
      <c r="IO657" s="26"/>
      <c r="IP657" s="26"/>
      <c r="IQ657" s="26" t="s">
        <v>2697</v>
      </c>
      <c r="IR657" s="26"/>
      <c r="IS657" s="26"/>
      <c r="IT657" s="26"/>
      <c r="IU657" s="26"/>
      <c r="IV657" s="26"/>
      <c r="IW657" s="26"/>
      <c r="IX657" s="26"/>
      <c r="IY657" s="26"/>
      <c r="IZ657" s="26"/>
      <c r="JA657" s="26"/>
      <c r="JB657" s="26" t="s">
        <v>2872</v>
      </c>
      <c r="JC657" s="26"/>
      <c r="JD657" s="26"/>
      <c r="JE657" s="26"/>
      <c r="JF657" s="26"/>
      <c r="JG657" s="26"/>
      <c r="JH657" s="26"/>
      <c r="JI657" s="26" t="s">
        <v>6844</v>
      </c>
      <c r="JJ657" s="26"/>
      <c r="JK657" s="26"/>
      <c r="JL657" s="26"/>
      <c r="JM657" s="26"/>
      <c r="JN657" s="26"/>
      <c r="JO657" s="26"/>
      <c r="JP657" s="26"/>
      <c r="JQ657" s="26"/>
      <c r="JR657" s="26"/>
      <c r="JS657" s="26"/>
      <c r="JT657" s="26"/>
      <c r="JU657" s="26"/>
      <c r="JV657" s="26" t="s">
        <v>6845</v>
      </c>
      <c r="JW657" s="26" t="s">
        <v>3464</v>
      </c>
      <c r="JX657" s="26"/>
      <c r="JY657" s="26" t="s">
        <v>6846</v>
      </c>
      <c r="JZ657" s="26" t="s">
        <v>4770</v>
      </c>
      <c r="KA657" s="26"/>
      <c r="KB657" s="26"/>
      <c r="KC657" s="26"/>
      <c r="KD657" s="26"/>
      <c r="KE657" s="26"/>
      <c r="KF657" s="26"/>
      <c r="KG657" s="26"/>
      <c r="KH657" s="26"/>
      <c r="KI657" s="26"/>
      <c r="KJ657" s="26"/>
      <c r="KK657" s="26"/>
      <c r="KL657" s="26"/>
      <c r="KM657" s="26"/>
      <c r="KN657" s="26"/>
      <c r="KO657" s="26"/>
      <c r="KP657" s="26"/>
      <c r="KQ657" s="26"/>
      <c r="KR657" s="26"/>
      <c r="KS657" s="26"/>
      <c r="KT657" s="26"/>
      <c r="KU657" s="26"/>
      <c r="KV657" s="26"/>
      <c r="KW657" s="26"/>
      <c r="KX657" s="26"/>
      <c r="KY657" s="26"/>
      <c r="KZ657" s="26" t="s">
        <v>6847</v>
      </c>
      <c r="LA657" s="26"/>
      <c r="LB657" s="26" t="s">
        <v>6848</v>
      </c>
      <c r="LC657" s="26"/>
      <c r="LD657" s="26" t="s">
        <v>3218</v>
      </c>
      <c r="LE657" s="26" t="s">
        <v>6849</v>
      </c>
      <c r="LF657" s="26" t="s">
        <v>1653</v>
      </c>
      <c r="LG657" s="26" t="s">
        <v>1891</v>
      </c>
      <c r="LH657" s="26" t="s">
        <v>6850</v>
      </c>
      <c r="LI657" s="26"/>
      <c r="LJ657" s="26" t="s">
        <v>6851</v>
      </c>
      <c r="LK657" s="26" t="s">
        <v>6852</v>
      </c>
      <c r="LL657" s="26" t="s">
        <v>6853</v>
      </c>
      <c r="LM657" s="26"/>
      <c r="LN657" s="26"/>
      <c r="LO657" s="26"/>
      <c r="LP657" s="26" t="s">
        <v>2950</v>
      </c>
      <c r="LQ657" s="26"/>
      <c r="LR657" s="26"/>
      <c r="LS657" s="26" t="s">
        <v>6854</v>
      </c>
      <c r="LT657" s="26" t="s">
        <v>1833</v>
      </c>
      <c r="LU657" s="26"/>
      <c r="LV657" s="26"/>
      <c r="LW657" s="26"/>
      <c r="LX657" s="26"/>
      <c r="LY657" s="26"/>
      <c r="LZ657" s="26"/>
      <c r="MA657" s="26"/>
      <c r="MB657" s="26"/>
      <c r="MC657" s="26"/>
      <c r="MD657" s="26"/>
      <c r="ME657" s="26"/>
      <c r="MF657" s="26"/>
      <c r="MG657" s="26"/>
      <c r="MH657" s="26"/>
      <c r="MI657" s="26"/>
      <c r="MJ657" s="26"/>
      <c r="MK657" s="26"/>
      <c r="ML657" s="26"/>
      <c r="MM657" s="26"/>
      <c r="MN657" s="26"/>
      <c r="MO657" s="26"/>
      <c r="MP657" s="26"/>
      <c r="MQ657" s="26"/>
      <c r="MR657" s="26"/>
      <c r="MS657" s="26"/>
      <c r="MT657" s="26"/>
      <c r="MU657" s="26"/>
      <c r="MV657" s="26"/>
      <c r="MW657" s="26"/>
      <c r="MX657" s="26"/>
      <c r="MY657" s="26"/>
      <c r="MZ657" s="26"/>
      <c r="NA657" s="26"/>
      <c r="NB657" s="26"/>
      <c r="NC657" s="26"/>
      <c r="ND657" s="26"/>
      <c r="NE657" s="26"/>
      <c r="NF657" s="26"/>
      <c r="NG657" s="26"/>
      <c r="NH657" s="26"/>
      <c r="NI657" s="26"/>
      <c r="NJ657" s="26"/>
      <c r="NK657" s="26"/>
      <c r="NL657" s="26"/>
      <c r="NM657" s="26"/>
      <c r="NN657" s="26"/>
      <c r="NO657" s="26"/>
      <c r="NP657" s="26"/>
      <c r="NQ657" s="26"/>
      <c r="NR657" s="26"/>
      <c r="NS657" s="26"/>
      <c r="NT657" s="26"/>
      <c r="NU657" s="26"/>
      <c r="NV657" s="26"/>
      <c r="NW657" s="26"/>
      <c r="NX657" s="26" t="s">
        <v>6855</v>
      </c>
      <c r="NY657" s="26" t="s">
        <v>4824</v>
      </c>
      <c r="NZ657" s="26"/>
      <c r="OA657" s="26"/>
      <c r="OB657" s="26"/>
      <c r="OC657" s="26" t="s">
        <v>2057</v>
      </c>
      <c r="OD657" s="26"/>
      <c r="OE657" s="26"/>
      <c r="OF657" s="26"/>
      <c r="OG657" s="26"/>
      <c r="OH657" s="26" t="s">
        <v>6856</v>
      </c>
      <c r="OI657" s="26"/>
      <c r="OJ657" s="26"/>
      <c r="OK657" s="26"/>
      <c r="OL657" s="26"/>
      <c r="OM657" s="26"/>
      <c r="ON657" s="26"/>
      <c r="OO657" s="26"/>
      <c r="OP657" s="26"/>
      <c r="OQ657" s="26"/>
      <c r="OR657" s="26"/>
      <c r="OS657" s="26"/>
      <c r="OT657" s="26" t="s">
        <v>1813</v>
      </c>
      <c r="OU657" s="26"/>
      <c r="OV657" s="26"/>
      <c r="OW657" s="26" t="s">
        <v>6857</v>
      </c>
      <c r="OX657" s="26" t="s">
        <v>3146</v>
      </c>
      <c r="OY657" s="26"/>
      <c r="OZ657" s="26" t="s">
        <v>6858</v>
      </c>
      <c r="PA657" s="26"/>
      <c r="PB657" s="26"/>
      <c r="PC657" s="26"/>
      <c r="PD657" s="26"/>
      <c r="PE657" s="26"/>
      <c r="PF657" s="26"/>
      <c r="PG657" s="26" t="s">
        <v>6859</v>
      </c>
      <c r="PH657" s="26" t="s">
        <v>3221</v>
      </c>
      <c r="PI657" s="26"/>
      <c r="PJ657" s="26"/>
      <c r="PK657" s="26"/>
      <c r="PL657" s="26" t="s">
        <v>6860</v>
      </c>
      <c r="PM657" s="26"/>
      <c r="PN657" s="26"/>
      <c r="PO657" s="26" t="s">
        <v>6861</v>
      </c>
      <c r="PP657" s="26"/>
      <c r="PQ657" s="26"/>
      <c r="PR657" s="26"/>
      <c r="PS657" s="26"/>
      <c r="PT657" s="26"/>
      <c r="PU657" s="26"/>
      <c r="PV657" s="26"/>
      <c r="PW657" s="26"/>
      <c r="PX657" s="26"/>
      <c r="PY657" s="26"/>
      <c r="PZ657" s="26"/>
      <c r="QA657" s="26"/>
      <c r="QB657" s="26"/>
      <c r="QC657" s="26"/>
      <c r="QD657" s="26" t="s">
        <v>6862</v>
      </c>
      <c r="QE657" s="26" t="s">
        <v>6863</v>
      </c>
      <c r="QF657" s="26"/>
      <c r="QG657" s="26"/>
      <c r="QH657" s="26"/>
      <c r="QI657" s="26"/>
      <c r="QJ657" s="26"/>
      <c r="QK657" s="26"/>
      <c r="QL657" s="26"/>
      <c r="QM657" s="26"/>
      <c r="QN657" s="26"/>
      <c r="QO657" s="26"/>
      <c r="QP657" s="26"/>
      <c r="QQ657" s="26" t="s">
        <v>614</v>
      </c>
      <c r="QR657" s="26"/>
      <c r="QS657" s="26"/>
      <c r="QT657" s="26"/>
      <c r="QU657" s="26"/>
      <c r="QV657" s="26" t="s">
        <v>6864</v>
      </c>
      <c r="QW657" s="26"/>
      <c r="QX657" s="26"/>
      <c r="QY657" s="26"/>
      <c r="QZ657" s="26"/>
      <c r="RA657" s="26" t="s">
        <v>356</v>
      </c>
      <c r="RB657" s="26"/>
      <c r="RC657" s="26"/>
      <c r="RD657" s="26"/>
      <c r="RE657" s="26"/>
      <c r="RF657" s="26"/>
      <c r="RG657" s="26"/>
      <c r="RH657" s="26"/>
      <c r="RI657" s="26"/>
      <c r="RJ657" s="26"/>
      <c r="RK657" s="26"/>
      <c r="RL657" s="26"/>
      <c r="RM657" s="26"/>
      <c r="RN657" s="26"/>
      <c r="RO657" s="26" t="s">
        <v>6865</v>
      </c>
      <c r="RP657" s="26"/>
      <c r="RQ657" s="26" t="s">
        <v>3550</v>
      </c>
      <c r="RR657" s="26"/>
      <c r="RS657" s="26"/>
      <c r="RT657" s="26"/>
      <c r="RU657" s="26"/>
      <c r="RV657" s="26"/>
      <c r="RW657" s="26"/>
      <c r="RX657" s="26"/>
      <c r="RY657" s="26"/>
      <c r="RZ657" s="26"/>
      <c r="SA657" s="26" t="s">
        <v>2501</v>
      </c>
      <c r="SB657" s="26"/>
      <c r="SC657" s="26"/>
      <c r="SD657" s="26"/>
      <c r="SE657" s="26" t="s">
        <v>1647</v>
      </c>
      <c r="SF657" s="26"/>
      <c r="SG657" s="26"/>
      <c r="SH657" s="26"/>
      <c r="SI657" s="26"/>
      <c r="SJ657" s="26"/>
      <c r="SK657" s="26"/>
      <c r="SL657" s="26" t="s">
        <v>1537</v>
      </c>
      <c r="SM657" s="26"/>
      <c r="SN657" s="26"/>
      <c r="SO657" s="26"/>
      <c r="SP657" s="26"/>
      <c r="SQ657" s="26"/>
      <c r="SR657" s="26"/>
      <c r="SS657" s="26"/>
      <c r="ST657" s="26"/>
      <c r="SU657" s="26"/>
      <c r="SV657" s="26"/>
      <c r="SW657" s="26"/>
      <c r="SX657" s="26"/>
      <c r="SY657" s="26"/>
      <c r="SZ657" s="26"/>
      <c r="TA657" s="26"/>
      <c r="TB657" s="26"/>
      <c r="TC657" s="26"/>
      <c r="TD657" s="26"/>
      <c r="TE657" s="26" t="s">
        <v>6866</v>
      </c>
      <c r="TF657" s="26"/>
      <c r="TG657" s="26"/>
      <c r="TH657" s="26"/>
      <c r="TI657" s="26"/>
      <c r="TJ657" s="26"/>
      <c r="TK657" s="26"/>
      <c r="TL657" s="26"/>
      <c r="TM657" s="26"/>
      <c r="TN657" s="26"/>
      <c r="TO657" s="26"/>
      <c r="TP657" s="26" t="s">
        <v>6867</v>
      </c>
      <c r="TQ657" s="26"/>
      <c r="TR657" s="26"/>
      <c r="TS657" s="26"/>
      <c r="TT657" s="26"/>
      <c r="TU657" s="26"/>
      <c r="TV657" s="26"/>
      <c r="TW657" s="26" t="s">
        <v>6868</v>
      </c>
      <c r="TX657" s="26"/>
      <c r="TY657" s="26"/>
      <c r="TZ657" s="26"/>
      <c r="UA657" s="26"/>
      <c r="UB657" s="26"/>
      <c r="UC657" s="26"/>
      <c r="UD657" s="26"/>
      <c r="UE657" s="26"/>
      <c r="UF657" s="26"/>
      <c r="UG657" s="26"/>
      <c r="UH657" s="26"/>
      <c r="UI657" s="26"/>
      <c r="UJ657" s="26"/>
      <c r="UK657" s="26"/>
      <c r="UL657" s="26" t="s">
        <v>6869</v>
      </c>
      <c r="UM657" s="26"/>
      <c r="UN657" s="26"/>
      <c r="UO657" s="26"/>
      <c r="UP657" s="26"/>
      <c r="UQ657" s="26"/>
      <c r="UR657" s="26"/>
      <c r="US657" s="26"/>
      <c r="UT657" s="26"/>
      <c r="UU657" s="26"/>
      <c r="UV657" s="26"/>
      <c r="UW657" s="26"/>
      <c r="UX657" s="26"/>
      <c r="UY657" s="26"/>
      <c r="UZ657" s="26"/>
      <c r="VA657" s="26"/>
      <c r="VB657" s="26"/>
      <c r="VC657" s="26"/>
      <c r="VD657" s="26"/>
      <c r="VE657" s="26"/>
      <c r="VF657" s="26"/>
      <c r="VG657" s="26"/>
      <c r="VH657" s="26"/>
      <c r="VI657" s="26"/>
      <c r="VJ657" s="26" t="s">
        <v>1974</v>
      </c>
      <c r="VK657" s="26"/>
      <c r="VL657" s="26"/>
      <c r="VM657" s="26"/>
      <c r="VN657" s="26"/>
      <c r="VO657" s="26"/>
      <c r="VP657" s="26"/>
      <c r="VQ657" s="26"/>
      <c r="VR657" s="26"/>
      <c r="VS657" s="26"/>
      <c r="VT657" s="26"/>
      <c r="VU657" s="26"/>
      <c r="VV657" s="26"/>
      <c r="VW657" s="26"/>
      <c r="VX657" s="26"/>
      <c r="VY657" s="26"/>
      <c r="VZ657" s="26"/>
      <c r="WA657" s="26"/>
      <c r="WB657" s="26"/>
      <c r="WC657" s="26"/>
      <c r="WD657" s="26"/>
      <c r="WE657" s="26"/>
      <c r="WF657" s="26"/>
      <c r="WG657" s="26"/>
      <c r="WH657" s="26"/>
      <c r="WI657" s="26"/>
      <c r="WJ657" s="26"/>
      <c r="WK657" s="26"/>
    </row>
    <row r="658" spans="1:609" x14ac:dyDescent="0.25">
      <c r="A658" s="26"/>
      <c r="B658" s="26"/>
      <c r="C658" s="26"/>
      <c r="D658" s="26"/>
      <c r="E658" s="26"/>
      <c r="F658" s="26"/>
      <c r="G658" s="26" t="s">
        <v>6870</v>
      </c>
      <c r="H658" s="26"/>
      <c r="I658" s="26"/>
      <c r="J658" s="26"/>
      <c r="K658" s="26"/>
      <c r="L658" s="26"/>
      <c r="M658" s="26"/>
      <c r="N658" s="26"/>
      <c r="O658" s="26"/>
      <c r="P658" s="26"/>
      <c r="Q658" s="26"/>
      <c r="R658" s="26"/>
      <c r="S658" s="26"/>
      <c r="T658" s="26" t="s">
        <v>6871</v>
      </c>
      <c r="U658" s="26" t="s">
        <v>6872</v>
      </c>
      <c r="V658" s="26"/>
      <c r="W658" s="26"/>
      <c r="X658" s="26"/>
      <c r="Y658" s="26"/>
      <c r="Z658" s="26"/>
      <c r="AA658" s="26" t="s">
        <v>2132</v>
      </c>
      <c r="AB658" s="26"/>
      <c r="AC658" s="26"/>
      <c r="AD658" s="26"/>
      <c r="AE658" s="26"/>
      <c r="AF658" s="26"/>
      <c r="AG658" s="26"/>
      <c r="AH658" s="26" t="s">
        <v>6873</v>
      </c>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t="s">
        <v>6874</v>
      </c>
      <c r="BM658" s="26" t="s">
        <v>6875</v>
      </c>
      <c r="BN658" s="26"/>
      <c r="BO658" s="26" t="s">
        <v>6876</v>
      </c>
      <c r="BP658" s="26"/>
      <c r="BQ658" s="26"/>
      <c r="BR658" s="26"/>
      <c r="BS658" s="26"/>
      <c r="BT658" s="26"/>
      <c r="BU658" s="26"/>
      <c r="BV658" s="26"/>
      <c r="BW658" s="26"/>
      <c r="BX658" s="26"/>
      <c r="BY658" s="26" t="s">
        <v>1696</v>
      </c>
      <c r="BZ658" s="26"/>
      <c r="CA658" s="26"/>
      <c r="CB658" s="26"/>
      <c r="CC658" s="26" t="s">
        <v>6877</v>
      </c>
      <c r="CD658" s="26" t="s">
        <v>6878</v>
      </c>
      <c r="CE658" s="26" t="s">
        <v>234</v>
      </c>
      <c r="CF658" s="26"/>
      <c r="CG658" s="26"/>
      <c r="CH658" s="26" t="s">
        <v>1467</v>
      </c>
      <c r="CI658" s="26"/>
      <c r="CJ658" s="26"/>
      <c r="CK658" s="26"/>
      <c r="CL658" s="26"/>
      <c r="CM658" s="26" t="s">
        <v>6879</v>
      </c>
      <c r="CN658" s="26" t="s">
        <v>6880</v>
      </c>
      <c r="CO658" s="26" t="s">
        <v>6881</v>
      </c>
      <c r="CP658" s="26"/>
      <c r="CQ658" s="26" t="s">
        <v>6882</v>
      </c>
      <c r="CR658" s="26"/>
      <c r="CS658" s="26" t="s">
        <v>2212</v>
      </c>
      <c r="CT658" s="26" t="s">
        <v>6883</v>
      </c>
      <c r="CU658" s="26" t="s">
        <v>6884</v>
      </c>
      <c r="CV658" s="26"/>
      <c r="CW658" s="26" t="s">
        <v>5288</v>
      </c>
      <c r="CX658" s="26" t="s">
        <v>6885</v>
      </c>
      <c r="CY658" s="26"/>
      <c r="CZ658" s="26"/>
      <c r="DA658" s="26"/>
      <c r="DB658" s="26"/>
      <c r="DC658" s="26"/>
      <c r="DD658" s="26"/>
      <c r="DE658" s="26"/>
      <c r="DF658" s="26"/>
      <c r="DG658" s="26"/>
      <c r="DH658" s="26"/>
      <c r="DI658" s="26"/>
      <c r="DJ658" s="26"/>
      <c r="DK658" s="26"/>
      <c r="DL658" s="26"/>
      <c r="DM658" s="26" t="s">
        <v>1833</v>
      </c>
      <c r="DN658" s="26"/>
      <c r="DO658" s="26"/>
      <c r="DP658" s="26" t="s">
        <v>6886</v>
      </c>
      <c r="DQ658" s="26"/>
      <c r="DR658" s="26"/>
      <c r="DS658" s="26"/>
      <c r="DT658" s="26"/>
      <c r="DU658" s="26" t="s">
        <v>3073</v>
      </c>
      <c r="DV658" s="26"/>
      <c r="DW658" s="26" t="s">
        <v>4100</v>
      </c>
      <c r="DX658" s="26" t="s">
        <v>6887</v>
      </c>
      <c r="DY658" s="26"/>
      <c r="DZ658" s="26" t="s">
        <v>6888</v>
      </c>
      <c r="EA658" s="26"/>
      <c r="EB658" s="26" t="s">
        <v>1503</v>
      </c>
      <c r="EC658" s="26" t="s">
        <v>6420</v>
      </c>
      <c r="ED658" s="26" t="s">
        <v>1484</v>
      </c>
      <c r="EE658" s="26" t="s">
        <v>5890</v>
      </c>
      <c r="EF658" s="26"/>
      <c r="EG658" s="26" t="s">
        <v>5137</v>
      </c>
      <c r="EH658" s="26"/>
      <c r="EI658" s="26" t="s">
        <v>6889</v>
      </c>
      <c r="EJ658" s="26"/>
      <c r="EK658" s="26"/>
      <c r="EL658" s="26" t="s">
        <v>6890</v>
      </c>
      <c r="EM658" s="26"/>
      <c r="EN658" s="26" t="s">
        <v>6891</v>
      </c>
      <c r="EO658" s="26" t="s">
        <v>6892</v>
      </c>
      <c r="EP658" s="26"/>
      <c r="EQ658" s="26"/>
      <c r="ER658" s="26"/>
      <c r="ES658" s="26"/>
      <c r="ET658" s="26"/>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t="s">
        <v>6893</v>
      </c>
      <c r="FS658" s="26"/>
      <c r="FT658" s="26"/>
      <c r="FU658" s="26"/>
      <c r="FV658" s="26" t="s">
        <v>6894</v>
      </c>
      <c r="FW658" s="26"/>
      <c r="FX658" s="26"/>
      <c r="FY658" s="26"/>
      <c r="FZ658" s="26"/>
      <c r="GA658" s="26"/>
      <c r="GB658" s="26"/>
      <c r="GC658" s="26"/>
      <c r="GD658" s="26"/>
      <c r="GE658" s="26"/>
      <c r="GF658" s="26"/>
      <c r="GG658" s="26"/>
      <c r="GH658" s="26"/>
      <c r="GI658" s="26"/>
      <c r="GJ658" s="26" t="s">
        <v>4822</v>
      </c>
      <c r="GK658" s="26"/>
      <c r="GL658" s="26"/>
      <c r="GM658" s="26"/>
      <c r="GN658" s="26"/>
      <c r="GO658" s="26" t="s">
        <v>6318</v>
      </c>
      <c r="GP658" s="26" t="s">
        <v>1751</v>
      </c>
      <c r="GQ658" s="26"/>
      <c r="GR658" s="26"/>
      <c r="GS658" s="26"/>
      <c r="GT658" s="26"/>
      <c r="GU658" s="26"/>
      <c r="GV658" s="26"/>
      <c r="GW658" s="26" t="s">
        <v>6895</v>
      </c>
      <c r="GX658" s="26"/>
      <c r="GY658" s="26"/>
      <c r="GZ658" s="26"/>
      <c r="HA658" s="26"/>
      <c r="HB658" s="26"/>
      <c r="HC658" s="26"/>
      <c r="HD658" s="26"/>
      <c r="HE658" s="26"/>
      <c r="HF658" s="26"/>
      <c r="HG658" s="26"/>
      <c r="HH658" s="26"/>
      <c r="HI658" s="26"/>
      <c r="HJ658" s="26"/>
      <c r="HK658" s="26"/>
      <c r="HL658" s="26"/>
      <c r="HM658" s="26"/>
      <c r="HN658" s="26"/>
      <c r="HO658" s="26"/>
      <c r="HP658" s="26" t="s">
        <v>6896</v>
      </c>
      <c r="HQ658" s="26"/>
      <c r="HR658" s="26"/>
      <c r="HS658" s="26"/>
      <c r="HT658" s="26"/>
      <c r="HU658" s="26" t="s">
        <v>6897</v>
      </c>
      <c r="HV658" s="26"/>
      <c r="HW658" s="26"/>
      <c r="HX658" s="26"/>
      <c r="HY658" s="26" t="s">
        <v>6898</v>
      </c>
      <c r="HZ658" s="26"/>
      <c r="IA658" s="26"/>
      <c r="IB658" s="26"/>
      <c r="IC658" s="26"/>
      <c r="ID658" s="26"/>
      <c r="IE658" s="26"/>
      <c r="IF658" s="26"/>
      <c r="IG658" s="26"/>
      <c r="IH658" s="26"/>
      <c r="II658" s="26"/>
      <c r="IJ658" s="26"/>
      <c r="IK658" s="26"/>
      <c r="IL658" s="26"/>
      <c r="IM658" s="26"/>
      <c r="IN658" s="26"/>
      <c r="IO658" s="26"/>
      <c r="IP658" s="26"/>
      <c r="IQ658" s="26" t="s">
        <v>5989</v>
      </c>
      <c r="IR658" s="26"/>
      <c r="IS658" s="26"/>
      <c r="IT658" s="26"/>
      <c r="IU658" s="26"/>
      <c r="IV658" s="26"/>
      <c r="IW658" s="26"/>
      <c r="IX658" s="26"/>
      <c r="IY658" s="26"/>
      <c r="IZ658" s="26"/>
      <c r="JA658" s="26"/>
      <c r="JB658" s="26" t="s">
        <v>6899</v>
      </c>
      <c r="JC658" s="26"/>
      <c r="JD658" s="26"/>
      <c r="JE658" s="26"/>
      <c r="JF658" s="26"/>
      <c r="JG658" s="26"/>
      <c r="JH658" s="26"/>
      <c r="JI658" s="26"/>
      <c r="JJ658" s="26"/>
      <c r="JK658" s="26"/>
      <c r="JL658" s="26"/>
      <c r="JM658" s="26"/>
      <c r="JN658" s="26"/>
      <c r="JO658" s="26"/>
      <c r="JP658" s="26"/>
      <c r="JQ658" s="26"/>
      <c r="JR658" s="26"/>
      <c r="JS658" s="26"/>
      <c r="JT658" s="26"/>
      <c r="JU658" s="26"/>
      <c r="JV658" s="26" t="s">
        <v>6900</v>
      </c>
      <c r="JW658" s="26" t="s">
        <v>4686</v>
      </c>
      <c r="JX658" s="26"/>
      <c r="JY658" s="26" t="s">
        <v>6901</v>
      </c>
      <c r="JZ658" s="26" t="s">
        <v>6902</v>
      </c>
      <c r="KA658" s="26"/>
      <c r="KB658" s="26"/>
      <c r="KC658" s="26"/>
      <c r="KD658" s="26"/>
      <c r="KE658" s="26"/>
      <c r="KF658" s="26"/>
      <c r="KG658" s="26"/>
      <c r="KH658" s="26"/>
      <c r="KI658" s="26"/>
      <c r="KJ658" s="26"/>
      <c r="KK658" s="26"/>
      <c r="KL658" s="26"/>
      <c r="KM658" s="26"/>
      <c r="KN658" s="26"/>
      <c r="KO658" s="26"/>
      <c r="KP658" s="26"/>
      <c r="KQ658" s="26"/>
      <c r="KR658" s="26"/>
      <c r="KS658" s="26"/>
      <c r="KT658" s="26"/>
      <c r="KU658" s="26"/>
      <c r="KV658" s="26"/>
      <c r="KW658" s="26"/>
      <c r="KX658" s="26"/>
      <c r="KY658" s="26"/>
      <c r="KZ658" s="26" t="s">
        <v>6903</v>
      </c>
      <c r="LA658" s="26"/>
      <c r="LB658" s="26" t="s">
        <v>5760</v>
      </c>
      <c r="LC658" s="26"/>
      <c r="LD658" s="26" t="s">
        <v>6904</v>
      </c>
      <c r="LE658" s="26" t="s">
        <v>6905</v>
      </c>
      <c r="LF658" s="26" t="s">
        <v>6906</v>
      </c>
      <c r="LG658" s="26" t="s">
        <v>6907</v>
      </c>
      <c r="LH658" s="26" t="s">
        <v>6908</v>
      </c>
      <c r="LI658" s="26"/>
      <c r="LJ658" s="26" t="s">
        <v>6909</v>
      </c>
      <c r="LK658" s="26" t="s">
        <v>6910</v>
      </c>
      <c r="LL658" s="26" t="s">
        <v>6911</v>
      </c>
      <c r="LM658" s="26"/>
      <c r="LN658" s="26"/>
      <c r="LO658" s="26"/>
      <c r="LP658" s="26" t="s">
        <v>2377</v>
      </c>
      <c r="LQ658" s="26"/>
      <c r="LR658" s="26"/>
      <c r="LS658" s="26" t="s">
        <v>6912</v>
      </c>
      <c r="LT658" s="26" t="s">
        <v>6913</v>
      </c>
      <c r="LU658" s="26"/>
      <c r="LV658" s="26"/>
      <c r="LW658" s="26"/>
      <c r="LX658" s="26"/>
      <c r="LY658" s="26"/>
      <c r="LZ658" s="26"/>
      <c r="MA658" s="26"/>
      <c r="MB658" s="26"/>
      <c r="MC658" s="26"/>
      <c r="MD658" s="26"/>
      <c r="ME658" s="26"/>
      <c r="MF658" s="26"/>
      <c r="MG658" s="26"/>
      <c r="MH658" s="26"/>
      <c r="MI658" s="26"/>
      <c r="MJ658" s="26"/>
      <c r="MK658" s="26"/>
      <c r="ML658" s="26"/>
      <c r="MM658" s="26"/>
      <c r="MN658" s="26"/>
      <c r="MO658" s="26"/>
      <c r="MP658" s="26"/>
      <c r="MQ658" s="26"/>
      <c r="MR658" s="26"/>
      <c r="MS658" s="26"/>
      <c r="MT658" s="26"/>
      <c r="MU658" s="26"/>
      <c r="MV658" s="26"/>
      <c r="MW658" s="26"/>
      <c r="MX658" s="26"/>
      <c r="MY658" s="26"/>
      <c r="MZ658" s="26"/>
      <c r="NA658" s="26"/>
      <c r="NB658" s="26"/>
      <c r="NC658" s="26"/>
      <c r="ND658" s="26"/>
      <c r="NE658" s="26"/>
      <c r="NF658" s="26"/>
      <c r="NG658" s="26"/>
      <c r="NH658" s="26"/>
      <c r="NI658" s="26"/>
      <c r="NJ658" s="26"/>
      <c r="NK658" s="26"/>
      <c r="NL658" s="26"/>
      <c r="NM658" s="26"/>
      <c r="NN658" s="26"/>
      <c r="NO658" s="26"/>
      <c r="NP658" s="26"/>
      <c r="NQ658" s="26"/>
      <c r="NR658" s="26"/>
      <c r="NS658" s="26"/>
      <c r="NT658" s="26"/>
      <c r="NU658" s="26"/>
      <c r="NV658" s="26"/>
      <c r="NW658" s="26"/>
      <c r="NX658" s="26" t="s">
        <v>6914</v>
      </c>
      <c r="NY658" s="26" t="s">
        <v>6915</v>
      </c>
      <c r="NZ658" s="26"/>
      <c r="OA658" s="26"/>
      <c r="OB658" s="26"/>
      <c r="OC658" s="26"/>
      <c r="OD658" s="26"/>
      <c r="OE658" s="26"/>
      <c r="OF658" s="26"/>
      <c r="OG658" s="26"/>
      <c r="OH658" s="26" t="s">
        <v>6916</v>
      </c>
      <c r="OI658" s="26"/>
      <c r="OJ658" s="26"/>
      <c r="OK658" s="26"/>
      <c r="OL658" s="26"/>
      <c r="OM658" s="26"/>
      <c r="ON658" s="26"/>
      <c r="OO658" s="26"/>
      <c r="OP658" s="26"/>
      <c r="OQ658" s="26"/>
      <c r="OR658" s="26"/>
      <c r="OS658" s="26"/>
      <c r="OT658" s="26" t="s">
        <v>6917</v>
      </c>
      <c r="OU658" s="26"/>
      <c r="OV658" s="26"/>
      <c r="OW658" s="26" t="s">
        <v>6918</v>
      </c>
      <c r="OX658" s="26" t="s">
        <v>1799</v>
      </c>
      <c r="OY658" s="26"/>
      <c r="OZ658" s="26" t="s">
        <v>6919</v>
      </c>
      <c r="PA658" s="26"/>
      <c r="PB658" s="26"/>
      <c r="PC658" s="26"/>
      <c r="PD658" s="26"/>
      <c r="PE658" s="26"/>
      <c r="PF658" s="26"/>
      <c r="PG658" s="26" t="s">
        <v>6920</v>
      </c>
      <c r="PH658" s="26" t="s">
        <v>1742</v>
      </c>
      <c r="PI658" s="26"/>
      <c r="PJ658" s="26"/>
      <c r="PK658" s="26"/>
      <c r="PL658" s="26" t="s">
        <v>6921</v>
      </c>
      <c r="PM658" s="26"/>
      <c r="PN658" s="26"/>
      <c r="PO658" s="26"/>
      <c r="PP658" s="26"/>
      <c r="PQ658" s="26"/>
      <c r="PR658" s="26"/>
      <c r="PS658" s="26"/>
      <c r="PT658" s="26"/>
      <c r="PU658" s="26"/>
      <c r="PV658" s="26"/>
      <c r="PW658" s="26"/>
      <c r="PX658" s="26"/>
      <c r="PY658" s="26"/>
      <c r="PZ658" s="26"/>
      <c r="QA658" s="26"/>
      <c r="QB658" s="26"/>
      <c r="QC658" s="26"/>
      <c r="QD658" s="26" t="s">
        <v>2292</v>
      </c>
      <c r="QE658" s="26" t="s">
        <v>6922</v>
      </c>
      <c r="QF658" s="26"/>
      <c r="QG658" s="26"/>
      <c r="QH658" s="26"/>
      <c r="QI658" s="26"/>
      <c r="QJ658" s="26"/>
      <c r="QK658" s="26"/>
      <c r="QL658" s="26"/>
      <c r="QM658" s="26"/>
      <c r="QN658" s="26"/>
      <c r="QO658" s="26"/>
      <c r="QP658" s="26"/>
      <c r="QQ658" s="26"/>
      <c r="QR658" s="26"/>
      <c r="QS658" s="26"/>
      <c r="QT658" s="26"/>
      <c r="QU658" s="26"/>
      <c r="QV658" s="26" t="s">
        <v>6923</v>
      </c>
      <c r="QW658" s="26"/>
      <c r="QX658" s="26"/>
      <c r="QY658" s="26"/>
      <c r="QZ658" s="26"/>
      <c r="RA658" s="26" t="s">
        <v>1546</v>
      </c>
      <c r="RB658" s="26"/>
      <c r="RC658" s="26"/>
      <c r="RD658" s="26"/>
      <c r="RE658" s="26"/>
      <c r="RF658" s="26"/>
      <c r="RG658" s="26"/>
      <c r="RH658" s="26"/>
      <c r="RI658" s="26"/>
      <c r="RJ658" s="26"/>
      <c r="RK658" s="26"/>
      <c r="RL658" s="26"/>
      <c r="RM658" s="26"/>
      <c r="RN658" s="26"/>
      <c r="RO658" s="26" t="s">
        <v>6861</v>
      </c>
      <c r="RP658" s="26"/>
      <c r="RQ658" s="26" t="s">
        <v>6924</v>
      </c>
      <c r="RR658" s="26"/>
      <c r="RS658" s="26"/>
      <c r="RT658" s="26"/>
      <c r="RU658" s="26"/>
      <c r="RV658" s="26"/>
      <c r="RW658" s="26"/>
      <c r="RX658" s="26"/>
      <c r="RY658" s="26"/>
      <c r="RZ658" s="26"/>
      <c r="SA658" s="26" t="s">
        <v>4326</v>
      </c>
      <c r="SB658" s="26"/>
      <c r="SC658" s="26"/>
      <c r="SD658" s="26"/>
      <c r="SE658" s="26" t="s">
        <v>2090</v>
      </c>
      <c r="SF658" s="26"/>
      <c r="SG658" s="26"/>
      <c r="SH658" s="26"/>
      <c r="SI658" s="26"/>
      <c r="SJ658" s="26"/>
      <c r="SK658" s="26"/>
      <c r="SL658" s="26" t="s">
        <v>6925</v>
      </c>
      <c r="SM658" s="26"/>
      <c r="SN658" s="26"/>
      <c r="SO658" s="26"/>
      <c r="SP658" s="26"/>
      <c r="SQ658" s="26"/>
      <c r="SR658" s="26"/>
      <c r="SS658" s="26"/>
      <c r="ST658" s="26"/>
      <c r="SU658" s="26"/>
      <c r="SV658" s="26"/>
      <c r="SW658" s="26"/>
      <c r="SX658" s="26"/>
      <c r="SY658" s="26"/>
      <c r="SZ658" s="26"/>
      <c r="TA658" s="26"/>
      <c r="TB658" s="26"/>
      <c r="TC658" s="26"/>
      <c r="TD658" s="26"/>
      <c r="TE658" s="26" t="s">
        <v>6192</v>
      </c>
      <c r="TF658" s="26"/>
      <c r="TG658" s="26"/>
      <c r="TH658" s="26"/>
      <c r="TI658" s="26"/>
      <c r="TJ658" s="26"/>
      <c r="TK658" s="26"/>
      <c r="TL658" s="26"/>
      <c r="TM658" s="26"/>
      <c r="TN658" s="26"/>
      <c r="TO658" s="26"/>
      <c r="TP658" s="26" t="s">
        <v>6926</v>
      </c>
      <c r="TQ658" s="26"/>
      <c r="TR658" s="26"/>
      <c r="TS658" s="26"/>
      <c r="TT658" s="26"/>
      <c r="TU658" s="26"/>
      <c r="TV658" s="26"/>
      <c r="TW658" s="26" t="s">
        <v>6927</v>
      </c>
      <c r="TX658" s="26"/>
      <c r="TY658" s="26"/>
      <c r="TZ658" s="26"/>
      <c r="UA658" s="26"/>
      <c r="UB658" s="26"/>
      <c r="UC658" s="26"/>
      <c r="UD658" s="26"/>
      <c r="UE658" s="26"/>
      <c r="UF658" s="26"/>
      <c r="UG658" s="26"/>
      <c r="UH658" s="26"/>
      <c r="UI658" s="26"/>
      <c r="UJ658" s="26"/>
      <c r="UK658" s="26"/>
      <c r="UL658" s="26" t="s">
        <v>3359</v>
      </c>
      <c r="UM658" s="26"/>
      <c r="UN658" s="26"/>
      <c r="UO658" s="26"/>
      <c r="UP658" s="26"/>
      <c r="UQ658" s="26"/>
      <c r="UR658" s="26"/>
      <c r="US658" s="26"/>
      <c r="UT658" s="26"/>
      <c r="UU658" s="26"/>
      <c r="UV658" s="26"/>
      <c r="UW658" s="26"/>
      <c r="UX658" s="26"/>
      <c r="UY658" s="26"/>
      <c r="UZ658" s="26"/>
      <c r="VA658" s="26"/>
      <c r="VB658" s="26"/>
      <c r="VC658" s="26"/>
      <c r="VD658" s="26"/>
      <c r="VE658" s="26"/>
      <c r="VF658" s="26"/>
      <c r="VG658" s="26"/>
      <c r="VH658" s="26"/>
      <c r="VI658" s="26"/>
      <c r="VJ658" s="26" t="s">
        <v>6928</v>
      </c>
      <c r="VK658" s="26"/>
      <c r="VL658" s="26"/>
      <c r="VM658" s="26"/>
      <c r="VN658" s="26"/>
      <c r="VO658" s="26"/>
      <c r="VP658" s="26"/>
      <c r="VQ658" s="26"/>
      <c r="VR658" s="26"/>
      <c r="VS658" s="26"/>
      <c r="VT658" s="26"/>
      <c r="VU658" s="26"/>
      <c r="VV658" s="26"/>
      <c r="VW658" s="26"/>
      <c r="VX658" s="26"/>
      <c r="VY658" s="26"/>
      <c r="VZ658" s="26"/>
      <c r="WA658" s="26"/>
      <c r="WB658" s="26"/>
      <c r="WC658" s="26"/>
      <c r="WD658" s="26"/>
      <c r="WE658" s="26"/>
      <c r="WF658" s="26"/>
      <c r="WG658" s="26"/>
      <c r="WH658" s="26"/>
      <c r="WI658" s="26"/>
      <c r="WJ658" s="26"/>
      <c r="WK658" s="26"/>
    </row>
    <row r="659" spans="1:609" x14ac:dyDescent="0.25">
      <c r="A659" s="26"/>
      <c r="B659" s="26"/>
      <c r="C659" s="26"/>
      <c r="D659" s="26"/>
      <c r="E659" s="26"/>
      <c r="F659" s="26"/>
      <c r="G659" s="26" t="s">
        <v>6929</v>
      </c>
      <c r="H659" s="26"/>
      <c r="I659" s="26"/>
      <c r="J659" s="26"/>
      <c r="K659" s="26"/>
      <c r="L659" s="26"/>
      <c r="M659" s="26"/>
      <c r="N659" s="26"/>
      <c r="O659" s="26"/>
      <c r="P659" s="26"/>
      <c r="Q659" s="26"/>
      <c r="R659" s="26"/>
      <c r="S659" s="26"/>
      <c r="T659" s="26" t="s">
        <v>1599</v>
      </c>
      <c r="U659" s="26" t="s">
        <v>1620</v>
      </c>
      <c r="V659" s="26"/>
      <c r="W659" s="26"/>
      <c r="X659" s="26"/>
      <c r="Y659" s="26"/>
      <c r="Z659" s="26"/>
      <c r="AA659" s="26" t="s">
        <v>6930</v>
      </c>
      <c r="AB659" s="26"/>
      <c r="AC659" s="26"/>
      <c r="AD659" s="26"/>
      <c r="AE659" s="26"/>
      <c r="AF659" s="26"/>
      <c r="AG659" s="26"/>
      <c r="AH659" s="26" t="s">
        <v>6931</v>
      </c>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t="s">
        <v>5427</v>
      </c>
      <c r="BM659" s="26" t="s">
        <v>5326</v>
      </c>
      <c r="BN659" s="26"/>
      <c r="BO659" s="26" t="s">
        <v>6932</v>
      </c>
      <c r="BP659" s="26"/>
      <c r="BQ659" s="26"/>
      <c r="BR659" s="26"/>
      <c r="BS659" s="26"/>
      <c r="BT659" s="26"/>
      <c r="BU659" s="26"/>
      <c r="BV659" s="26"/>
      <c r="BW659" s="26"/>
      <c r="BX659" s="26"/>
      <c r="BY659" s="26" t="s">
        <v>2027</v>
      </c>
      <c r="BZ659" s="26"/>
      <c r="CA659" s="26"/>
      <c r="CB659" s="26"/>
      <c r="CC659" s="26" t="s">
        <v>4944</v>
      </c>
      <c r="CD659" s="26" t="s">
        <v>2706</v>
      </c>
      <c r="CE659" s="26" t="s">
        <v>2507</v>
      </c>
      <c r="CF659" s="26"/>
      <c r="CG659" s="26"/>
      <c r="CH659" s="26" t="s">
        <v>2089</v>
      </c>
      <c r="CI659" s="26"/>
      <c r="CJ659" s="26"/>
      <c r="CK659" s="26"/>
      <c r="CL659" s="26"/>
      <c r="CM659" s="26" t="s">
        <v>6626</v>
      </c>
      <c r="CN659" s="26" t="s">
        <v>6460</v>
      </c>
      <c r="CO659" s="26" t="s">
        <v>6933</v>
      </c>
      <c r="CP659" s="26"/>
      <c r="CQ659" s="26" t="s">
        <v>5576</v>
      </c>
      <c r="CR659" s="26"/>
      <c r="CS659" s="26" t="s">
        <v>6934</v>
      </c>
      <c r="CT659" s="26" t="s">
        <v>6935</v>
      </c>
      <c r="CU659" s="26" t="s">
        <v>6936</v>
      </c>
      <c r="CV659" s="26"/>
      <c r="CW659" s="26" t="s">
        <v>6937</v>
      </c>
      <c r="CX659" s="26" t="s">
        <v>6938</v>
      </c>
      <c r="CY659" s="26"/>
      <c r="CZ659" s="26"/>
      <c r="DA659" s="26"/>
      <c r="DB659" s="26"/>
      <c r="DC659" s="26"/>
      <c r="DD659" s="26"/>
      <c r="DE659" s="26"/>
      <c r="DF659" s="26"/>
      <c r="DG659" s="26"/>
      <c r="DH659" s="26"/>
      <c r="DI659" s="26"/>
      <c r="DJ659" s="26"/>
      <c r="DK659" s="26"/>
      <c r="DL659" s="26"/>
      <c r="DM659" s="26" t="s">
        <v>6939</v>
      </c>
      <c r="DN659" s="26"/>
      <c r="DO659" s="26"/>
      <c r="DP659" s="26" t="s">
        <v>6940</v>
      </c>
      <c r="DQ659" s="26"/>
      <c r="DR659" s="26"/>
      <c r="DS659" s="26"/>
      <c r="DT659" s="26"/>
      <c r="DU659" s="26" t="s">
        <v>6941</v>
      </c>
      <c r="DV659" s="26"/>
      <c r="DW659" s="26" t="s">
        <v>6942</v>
      </c>
      <c r="DX659" s="26" t="s">
        <v>1597</v>
      </c>
      <c r="DY659" s="26"/>
      <c r="DZ659" s="26" t="s">
        <v>6943</v>
      </c>
      <c r="EA659" s="26"/>
      <c r="EB659" s="26"/>
      <c r="EC659" s="26" t="s">
        <v>6944</v>
      </c>
      <c r="ED659" s="26" t="s">
        <v>1557</v>
      </c>
      <c r="EE659" s="26" t="s">
        <v>6945</v>
      </c>
      <c r="EF659" s="26"/>
      <c r="EG659" s="26" t="s">
        <v>6946</v>
      </c>
      <c r="EH659" s="26"/>
      <c r="EI659" s="26" t="s">
        <v>6947</v>
      </c>
      <c r="EJ659" s="26"/>
      <c r="EK659" s="26"/>
      <c r="EL659" s="26" t="s">
        <v>1754</v>
      </c>
      <c r="EM659" s="26"/>
      <c r="EN659" s="26" t="s">
        <v>6948</v>
      </c>
      <c r="EO659" s="26" t="s">
        <v>5088</v>
      </c>
      <c r="EP659" s="26"/>
      <c r="EQ659" s="26"/>
      <c r="ER659" s="26"/>
      <c r="ES659" s="26"/>
      <c r="ET659" s="26"/>
      <c r="EU659" s="26"/>
      <c r="EV659" s="26"/>
      <c r="EW659" s="26"/>
      <c r="EX659" s="26"/>
      <c r="EY659" s="26"/>
      <c r="EZ659" s="26"/>
      <c r="FA659" s="26"/>
      <c r="FB659" s="26"/>
      <c r="FC659" s="26"/>
      <c r="FD659" s="26"/>
      <c r="FE659" s="26"/>
      <c r="FF659" s="26"/>
      <c r="FG659" s="26"/>
      <c r="FH659" s="26"/>
      <c r="FI659" s="26"/>
      <c r="FJ659" s="26"/>
      <c r="FK659" s="26"/>
      <c r="FL659" s="26"/>
      <c r="FM659" s="26"/>
      <c r="FN659" s="26"/>
      <c r="FO659" s="26"/>
      <c r="FP659" s="26"/>
      <c r="FQ659" s="26"/>
      <c r="FR659" s="26" t="s">
        <v>6949</v>
      </c>
      <c r="FS659" s="26"/>
      <c r="FT659" s="26"/>
      <c r="FU659" s="26"/>
      <c r="FV659" s="26" t="s">
        <v>2377</v>
      </c>
      <c r="FW659" s="26"/>
      <c r="FX659" s="26"/>
      <c r="FY659" s="26"/>
      <c r="FZ659" s="26"/>
      <c r="GA659" s="26"/>
      <c r="GB659" s="26"/>
      <c r="GC659" s="26"/>
      <c r="GD659" s="26"/>
      <c r="GE659" s="26"/>
      <c r="GF659" s="26"/>
      <c r="GG659" s="26"/>
      <c r="GH659" s="26"/>
      <c r="GI659" s="26"/>
      <c r="GJ659" s="26" t="s">
        <v>1653</v>
      </c>
      <c r="GK659" s="26"/>
      <c r="GL659" s="26"/>
      <c r="GM659" s="26"/>
      <c r="GN659" s="26"/>
      <c r="GO659" s="26" t="s">
        <v>6950</v>
      </c>
      <c r="GP659" s="26" t="s">
        <v>6951</v>
      </c>
      <c r="GQ659" s="26"/>
      <c r="GR659" s="26"/>
      <c r="GS659" s="26"/>
      <c r="GT659" s="26"/>
      <c r="GU659" s="26"/>
      <c r="GV659" s="26"/>
      <c r="GW659" s="26" t="s">
        <v>6952</v>
      </c>
      <c r="GX659" s="26"/>
      <c r="GY659" s="26"/>
      <c r="GZ659" s="26"/>
      <c r="HA659" s="26"/>
      <c r="HB659" s="26"/>
      <c r="HC659" s="26"/>
      <c r="HD659" s="26"/>
      <c r="HE659" s="26"/>
      <c r="HF659" s="26"/>
      <c r="HG659" s="26"/>
      <c r="HH659" s="26"/>
      <c r="HI659" s="26"/>
      <c r="HJ659" s="26"/>
      <c r="HK659" s="26"/>
      <c r="HL659" s="26"/>
      <c r="HM659" s="26"/>
      <c r="HN659" s="26"/>
      <c r="HO659" s="26"/>
      <c r="HP659" s="26" t="s">
        <v>3728</v>
      </c>
      <c r="HQ659" s="26"/>
      <c r="HR659" s="26"/>
      <c r="HS659" s="26"/>
      <c r="HT659" s="26"/>
      <c r="HU659" s="26" t="s">
        <v>6953</v>
      </c>
      <c r="HV659" s="26"/>
      <c r="HW659" s="26"/>
      <c r="HX659" s="26"/>
      <c r="HY659" s="26" t="s">
        <v>2712</v>
      </c>
      <c r="HZ659" s="26"/>
      <c r="IA659" s="26"/>
      <c r="IB659" s="26"/>
      <c r="IC659" s="26"/>
      <c r="ID659" s="26"/>
      <c r="IE659" s="26"/>
      <c r="IF659" s="26"/>
      <c r="IG659" s="26"/>
      <c r="IH659" s="26"/>
      <c r="II659" s="26"/>
      <c r="IJ659" s="26"/>
      <c r="IK659" s="26"/>
      <c r="IL659" s="26"/>
      <c r="IM659" s="26"/>
      <c r="IN659" s="26"/>
      <c r="IO659" s="26"/>
      <c r="IP659" s="26"/>
      <c r="IQ659" s="26" t="s">
        <v>6954</v>
      </c>
      <c r="IR659" s="26"/>
      <c r="IS659" s="26"/>
      <c r="IT659" s="26"/>
      <c r="IU659" s="26"/>
      <c r="IV659" s="26"/>
      <c r="IW659" s="26"/>
      <c r="IX659" s="26"/>
      <c r="IY659" s="26"/>
      <c r="IZ659" s="26"/>
      <c r="JA659" s="26"/>
      <c r="JB659" s="26"/>
      <c r="JC659" s="26"/>
      <c r="JD659" s="26"/>
      <c r="JE659" s="26"/>
      <c r="JF659" s="26"/>
      <c r="JG659" s="26"/>
      <c r="JH659" s="26"/>
      <c r="JI659" s="26"/>
      <c r="JJ659" s="26"/>
      <c r="JK659" s="26"/>
      <c r="JL659" s="26"/>
      <c r="JM659" s="26"/>
      <c r="JN659" s="26"/>
      <c r="JO659" s="26"/>
      <c r="JP659" s="26"/>
      <c r="JQ659" s="26"/>
      <c r="JR659" s="26"/>
      <c r="JS659" s="26"/>
      <c r="JT659" s="26"/>
      <c r="JU659" s="26"/>
      <c r="JV659" s="26" t="s">
        <v>6955</v>
      </c>
      <c r="JW659" s="26" t="s">
        <v>5620</v>
      </c>
      <c r="JX659" s="26"/>
      <c r="JY659" s="26" t="s">
        <v>538</v>
      </c>
      <c r="JZ659" s="26" t="s">
        <v>4657</v>
      </c>
      <c r="KA659" s="26"/>
      <c r="KB659" s="26"/>
      <c r="KC659" s="26"/>
      <c r="KD659" s="26"/>
      <c r="KE659" s="26"/>
      <c r="KF659" s="26"/>
      <c r="KG659" s="26"/>
      <c r="KH659" s="26"/>
      <c r="KI659" s="26"/>
      <c r="KJ659" s="26"/>
      <c r="KK659" s="26"/>
      <c r="KL659" s="26"/>
      <c r="KM659" s="26"/>
      <c r="KN659" s="26"/>
      <c r="KO659" s="26"/>
      <c r="KP659" s="26"/>
      <c r="KQ659" s="26"/>
      <c r="KR659" s="26"/>
      <c r="KS659" s="26"/>
      <c r="KT659" s="26"/>
      <c r="KU659" s="26"/>
      <c r="KV659" s="26"/>
      <c r="KW659" s="26"/>
      <c r="KX659" s="26"/>
      <c r="KY659" s="26"/>
      <c r="KZ659" s="26" t="s">
        <v>6956</v>
      </c>
      <c r="LA659" s="26"/>
      <c r="LB659" s="26" t="s">
        <v>6957</v>
      </c>
      <c r="LC659" s="26"/>
      <c r="LD659" s="26" t="s">
        <v>2213</v>
      </c>
      <c r="LE659" s="26" t="s">
        <v>1992</v>
      </c>
      <c r="LF659" s="26" t="s">
        <v>6958</v>
      </c>
      <c r="LG659" s="26" t="s">
        <v>6959</v>
      </c>
      <c r="LH659" s="26" t="s">
        <v>6960</v>
      </c>
      <c r="LI659" s="26"/>
      <c r="LJ659" s="26" t="s">
        <v>6961</v>
      </c>
      <c r="LK659" s="26" t="s">
        <v>6712</v>
      </c>
      <c r="LL659" s="26" t="s">
        <v>6962</v>
      </c>
      <c r="LM659" s="26"/>
      <c r="LN659" s="26"/>
      <c r="LO659" s="26"/>
      <c r="LP659" s="26" t="s">
        <v>6963</v>
      </c>
      <c r="LQ659" s="26"/>
      <c r="LR659" s="26"/>
      <c r="LS659" s="26" t="s">
        <v>6964</v>
      </c>
      <c r="LT659" s="26" t="s">
        <v>6965</v>
      </c>
      <c r="LU659" s="26"/>
      <c r="LV659" s="26"/>
      <c r="LW659" s="26"/>
      <c r="LX659" s="26"/>
      <c r="LY659" s="26"/>
      <c r="LZ659" s="26"/>
      <c r="MA659" s="26"/>
      <c r="MB659" s="26"/>
      <c r="MC659" s="26"/>
      <c r="MD659" s="26"/>
      <c r="ME659" s="26"/>
      <c r="MF659" s="26"/>
      <c r="MG659" s="26"/>
      <c r="MH659" s="26"/>
      <c r="MI659" s="26"/>
      <c r="MJ659" s="26"/>
      <c r="MK659" s="26"/>
      <c r="ML659" s="26"/>
      <c r="MM659" s="26"/>
      <c r="MN659" s="26"/>
      <c r="MO659" s="26"/>
      <c r="MP659" s="26"/>
      <c r="MQ659" s="26"/>
      <c r="MR659" s="26"/>
      <c r="MS659" s="26"/>
      <c r="MT659" s="26"/>
      <c r="MU659" s="26"/>
      <c r="MV659" s="26"/>
      <c r="MW659" s="26"/>
      <c r="MX659" s="26"/>
      <c r="MY659" s="26"/>
      <c r="MZ659" s="26"/>
      <c r="NA659" s="26"/>
      <c r="NB659" s="26"/>
      <c r="NC659" s="26"/>
      <c r="ND659" s="26"/>
      <c r="NE659" s="26"/>
      <c r="NF659" s="26"/>
      <c r="NG659" s="26"/>
      <c r="NH659" s="26"/>
      <c r="NI659" s="26"/>
      <c r="NJ659" s="26"/>
      <c r="NK659" s="26"/>
      <c r="NL659" s="26"/>
      <c r="NM659" s="26"/>
      <c r="NN659" s="26"/>
      <c r="NO659" s="26"/>
      <c r="NP659" s="26"/>
      <c r="NQ659" s="26"/>
      <c r="NR659" s="26"/>
      <c r="NS659" s="26"/>
      <c r="NT659" s="26"/>
      <c r="NU659" s="26"/>
      <c r="NV659" s="26"/>
      <c r="NW659" s="26"/>
      <c r="NX659" s="26" t="s">
        <v>6966</v>
      </c>
      <c r="NY659" s="26" t="s">
        <v>4416</v>
      </c>
      <c r="NZ659" s="26"/>
      <c r="OA659" s="26"/>
      <c r="OB659" s="26"/>
      <c r="OC659" s="26"/>
      <c r="OD659" s="26"/>
      <c r="OE659" s="26"/>
      <c r="OF659" s="26"/>
      <c r="OG659" s="26"/>
      <c r="OH659" s="26" t="s">
        <v>6967</v>
      </c>
      <c r="OI659" s="26"/>
      <c r="OJ659" s="26"/>
      <c r="OK659" s="26"/>
      <c r="OL659" s="26"/>
      <c r="OM659" s="26"/>
      <c r="ON659" s="26"/>
      <c r="OO659" s="26"/>
      <c r="OP659" s="26"/>
      <c r="OQ659" s="26"/>
      <c r="OR659" s="26"/>
      <c r="OS659" s="26"/>
      <c r="OT659" s="26" t="s">
        <v>6968</v>
      </c>
      <c r="OU659" s="26"/>
      <c r="OV659" s="26"/>
      <c r="OW659" s="26"/>
      <c r="OX659" s="26" t="s">
        <v>6969</v>
      </c>
      <c r="OY659" s="26"/>
      <c r="OZ659" s="26" t="s">
        <v>3694</v>
      </c>
      <c r="PA659" s="26"/>
      <c r="PB659" s="26"/>
      <c r="PC659" s="26"/>
      <c r="PD659" s="26"/>
      <c r="PE659" s="26"/>
      <c r="PF659" s="26"/>
      <c r="PG659" s="26" t="s">
        <v>6970</v>
      </c>
      <c r="PH659" s="26" t="s">
        <v>1915</v>
      </c>
      <c r="PI659" s="26"/>
      <c r="PJ659" s="26"/>
      <c r="PK659" s="26"/>
      <c r="PL659" s="26" t="s">
        <v>6971</v>
      </c>
      <c r="PM659" s="26"/>
      <c r="PN659" s="26"/>
      <c r="PO659" s="26"/>
      <c r="PP659" s="26"/>
      <c r="PQ659" s="26"/>
      <c r="PR659" s="26"/>
      <c r="PS659" s="26"/>
      <c r="PT659" s="26"/>
      <c r="PU659" s="26"/>
      <c r="PV659" s="26"/>
      <c r="PW659" s="26"/>
      <c r="PX659" s="26"/>
      <c r="PY659" s="26"/>
      <c r="PZ659" s="26"/>
      <c r="QA659" s="26"/>
      <c r="QB659" s="26"/>
      <c r="QC659" s="26"/>
      <c r="QD659" s="26" t="s">
        <v>6972</v>
      </c>
      <c r="QE659" s="26"/>
      <c r="QF659" s="26"/>
      <c r="QG659" s="26"/>
      <c r="QH659" s="26"/>
      <c r="QI659" s="26"/>
      <c r="QJ659" s="26"/>
      <c r="QK659" s="26"/>
      <c r="QL659" s="26"/>
      <c r="QM659" s="26"/>
      <c r="QN659" s="26"/>
      <c r="QO659" s="26"/>
      <c r="QP659" s="26"/>
      <c r="QQ659" s="26"/>
      <c r="QR659" s="26"/>
      <c r="QS659" s="26"/>
      <c r="QT659" s="26"/>
      <c r="QU659" s="26"/>
      <c r="QV659" s="26" t="s">
        <v>6973</v>
      </c>
      <c r="QW659" s="26"/>
      <c r="QX659" s="26"/>
      <c r="QY659" s="26"/>
      <c r="QZ659" s="26"/>
      <c r="RA659" s="26" t="s">
        <v>2840</v>
      </c>
      <c r="RB659" s="26"/>
      <c r="RC659" s="26"/>
      <c r="RD659" s="26"/>
      <c r="RE659" s="26"/>
      <c r="RF659" s="26"/>
      <c r="RG659" s="26"/>
      <c r="RH659" s="26"/>
      <c r="RI659" s="26"/>
      <c r="RJ659" s="26"/>
      <c r="RK659" s="26"/>
      <c r="RL659" s="26"/>
      <c r="RM659" s="26"/>
      <c r="RN659" s="26"/>
      <c r="RO659" s="26" t="s">
        <v>2826</v>
      </c>
      <c r="RP659" s="26"/>
      <c r="RQ659" s="26" t="s">
        <v>6974</v>
      </c>
      <c r="RR659" s="26"/>
      <c r="RS659" s="26"/>
      <c r="RT659" s="26"/>
      <c r="RU659" s="26"/>
      <c r="RV659" s="26"/>
      <c r="RW659" s="26"/>
      <c r="RX659" s="26"/>
      <c r="RY659" s="26"/>
      <c r="RZ659" s="26"/>
      <c r="SA659" s="26" t="s">
        <v>2937</v>
      </c>
      <c r="SB659" s="26"/>
      <c r="SC659" s="26"/>
      <c r="SD659" s="26"/>
      <c r="SE659" s="26" t="s">
        <v>3984</v>
      </c>
      <c r="SF659" s="26"/>
      <c r="SG659" s="26"/>
      <c r="SH659" s="26"/>
      <c r="SI659" s="26"/>
      <c r="SJ659" s="26"/>
      <c r="SK659" s="26"/>
      <c r="SL659" s="26" t="s">
        <v>6975</v>
      </c>
      <c r="SM659" s="26"/>
      <c r="SN659" s="26"/>
      <c r="SO659" s="26"/>
      <c r="SP659" s="26"/>
      <c r="SQ659" s="26"/>
      <c r="SR659" s="26"/>
      <c r="SS659" s="26"/>
      <c r="ST659" s="26"/>
      <c r="SU659" s="26"/>
      <c r="SV659" s="26"/>
      <c r="SW659" s="26"/>
      <c r="SX659" s="26"/>
      <c r="SY659" s="26"/>
      <c r="SZ659" s="26"/>
      <c r="TA659" s="26"/>
      <c r="TB659" s="26"/>
      <c r="TC659" s="26"/>
      <c r="TD659" s="26"/>
      <c r="TE659" s="26" t="s">
        <v>2067</v>
      </c>
      <c r="TF659" s="26"/>
      <c r="TG659" s="26"/>
      <c r="TH659" s="26"/>
      <c r="TI659" s="26"/>
      <c r="TJ659" s="26"/>
      <c r="TK659" s="26"/>
      <c r="TL659" s="26"/>
      <c r="TM659" s="26"/>
      <c r="TN659" s="26"/>
      <c r="TO659" s="26"/>
      <c r="TP659" s="26" t="s">
        <v>6976</v>
      </c>
      <c r="TQ659" s="26"/>
      <c r="TR659" s="26"/>
      <c r="TS659" s="26"/>
      <c r="TT659" s="26"/>
      <c r="TU659" s="26"/>
      <c r="TV659" s="26"/>
      <c r="TW659" s="26" t="s">
        <v>6977</v>
      </c>
      <c r="TX659" s="26"/>
      <c r="TY659" s="26"/>
      <c r="TZ659" s="26"/>
      <c r="UA659" s="26"/>
      <c r="UB659" s="26"/>
      <c r="UC659" s="26"/>
      <c r="UD659" s="26"/>
      <c r="UE659" s="26"/>
      <c r="UF659" s="26"/>
      <c r="UG659" s="26"/>
      <c r="UH659" s="26"/>
      <c r="UI659" s="26"/>
      <c r="UJ659" s="26"/>
      <c r="UK659" s="26"/>
      <c r="UL659" s="26" t="s">
        <v>6978</v>
      </c>
      <c r="UM659" s="26"/>
      <c r="UN659" s="26"/>
      <c r="UO659" s="26"/>
      <c r="UP659" s="26"/>
      <c r="UQ659" s="26"/>
      <c r="UR659" s="26"/>
      <c r="US659" s="26"/>
      <c r="UT659" s="26"/>
      <c r="UU659" s="26"/>
      <c r="UV659" s="26"/>
      <c r="UW659" s="26"/>
      <c r="UX659" s="26"/>
      <c r="UY659" s="26"/>
      <c r="UZ659" s="26"/>
      <c r="VA659" s="26"/>
      <c r="VB659" s="26"/>
      <c r="VC659" s="26"/>
      <c r="VD659" s="26"/>
      <c r="VE659" s="26"/>
      <c r="VF659" s="26"/>
      <c r="VG659" s="26"/>
      <c r="VH659" s="26"/>
      <c r="VI659" s="26"/>
      <c r="VJ659" s="26" t="s">
        <v>6979</v>
      </c>
      <c r="VK659" s="26"/>
      <c r="VL659" s="26"/>
      <c r="VM659" s="26"/>
      <c r="VN659" s="26"/>
      <c r="VO659" s="26"/>
      <c r="VP659" s="26"/>
      <c r="VQ659" s="26"/>
      <c r="VR659" s="26"/>
      <c r="VS659" s="26"/>
      <c r="VT659" s="26"/>
      <c r="VU659" s="26"/>
      <c r="VV659" s="26"/>
      <c r="VW659" s="26"/>
      <c r="VX659" s="26"/>
      <c r="VY659" s="26"/>
      <c r="VZ659" s="26"/>
      <c r="WA659" s="26"/>
      <c r="WB659" s="26"/>
      <c r="WC659" s="26"/>
      <c r="WD659" s="26"/>
      <c r="WE659" s="26"/>
      <c r="WF659" s="26"/>
      <c r="WG659" s="26"/>
      <c r="WH659" s="26"/>
      <c r="WI659" s="26"/>
      <c r="WJ659" s="26"/>
      <c r="WK659" s="26"/>
    </row>
    <row r="660" spans="1:609" x14ac:dyDescent="0.25">
      <c r="A660" s="26"/>
      <c r="B660" s="26"/>
      <c r="C660" s="26"/>
      <c r="D660" s="26"/>
      <c r="E660" s="26"/>
      <c r="F660" s="26"/>
      <c r="G660" s="26" t="s">
        <v>6980</v>
      </c>
      <c r="H660" s="26"/>
      <c r="I660" s="26"/>
      <c r="J660" s="26"/>
      <c r="K660" s="26"/>
      <c r="L660" s="26"/>
      <c r="M660" s="26"/>
      <c r="N660" s="26"/>
      <c r="O660" s="26"/>
      <c r="P660" s="26"/>
      <c r="Q660" s="26"/>
      <c r="R660" s="26"/>
      <c r="S660" s="26"/>
      <c r="T660" s="26" t="s">
        <v>2211</v>
      </c>
      <c r="U660" s="26" t="s">
        <v>6981</v>
      </c>
      <c r="V660" s="26"/>
      <c r="W660" s="26"/>
      <c r="X660" s="26"/>
      <c r="Y660" s="26"/>
      <c r="Z660" s="26"/>
      <c r="AA660" s="26" t="s">
        <v>1899</v>
      </c>
      <c r="AB660" s="26"/>
      <c r="AC660" s="26"/>
      <c r="AD660" s="26"/>
      <c r="AE660" s="26"/>
      <c r="AF660" s="26"/>
      <c r="AG660" s="26"/>
      <c r="AH660" s="26" t="s">
        <v>3349</v>
      </c>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t="s">
        <v>6982</v>
      </c>
      <c r="BN660" s="26"/>
      <c r="BO660" s="26" t="s">
        <v>6983</v>
      </c>
      <c r="BP660" s="26"/>
      <c r="BQ660" s="26"/>
      <c r="BR660" s="26"/>
      <c r="BS660" s="26"/>
      <c r="BT660" s="26"/>
      <c r="BU660" s="26"/>
      <c r="BV660" s="26"/>
      <c r="BW660" s="26"/>
      <c r="BX660" s="26"/>
      <c r="BY660" s="26" t="s">
        <v>5780</v>
      </c>
      <c r="BZ660" s="26"/>
      <c r="CA660" s="26"/>
      <c r="CB660" s="26"/>
      <c r="CC660" s="26" t="s">
        <v>6984</v>
      </c>
      <c r="CD660" s="26" t="s">
        <v>4777</v>
      </c>
      <c r="CE660" s="26" t="s">
        <v>6985</v>
      </c>
      <c r="CF660" s="26"/>
      <c r="CG660" s="26"/>
      <c r="CH660" s="26" t="s">
        <v>6428</v>
      </c>
      <c r="CI660" s="26"/>
      <c r="CJ660" s="26"/>
      <c r="CK660" s="26"/>
      <c r="CL660" s="26"/>
      <c r="CM660" s="26" t="s">
        <v>6986</v>
      </c>
      <c r="CN660" s="26" t="s">
        <v>6987</v>
      </c>
      <c r="CO660" s="26" t="s">
        <v>456</v>
      </c>
      <c r="CP660" s="26"/>
      <c r="CQ660" s="26" t="s">
        <v>5515</v>
      </c>
      <c r="CR660" s="26"/>
      <c r="CS660" s="26" t="s">
        <v>2592</v>
      </c>
      <c r="CT660" s="26" t="s">
        <v>6988</v>
      </c>
      <c r="CU660" s="26" t="s">
        <v>4189</v>
      </c>
      <c r="CV660" s="26"/>
      <c r="CW660" s="26" t="s">
        <v>6989</v>
      </c>
      <c r="CX660" s="26" t="s">
        <v>6990</v>
      </c>
      <c r="CY660" s="26"/>
      <c r="CZ660" s="26"/>
      <c r="DA660" s="26"/>
      <c r="DB660" s="26"/>
      <c r="DC660" s="26"/>
      <c r="DD660" s="26"/>
      <c r="DE660" s="26"/>
      <c r="DF660" s="26"/>
      <c r="DG660" s="26"/>
      <c r="DH660" s="26"/>
      <c r="DI660" s="26"/>
      <c r="DJ660" s="26"/>
      <c r="DK660" s="26"/>
      <c r="DL660" s="26"/>
      <c r="DM660" s="26" t="s">
        <v>2671</v>
      </c>
      <c r="DN660" s="26"/>
      <c r="DO660" s="26"/>
      <c r="DP660" s="26" t="s">
        <v>6991</v>
      </c>
      <c r="DQ660" s="26"/>
      <c r="DR660" s="26"/>
      <c r="DS660" s="26"/>
      <c r="DT660" s="26"/>
      <c r="DU660" s="26" t="s">
        <v>1695</v>
      </c>
      <c r="DV660" s="26"/>
      <c r="DW660" s="26"/>
      <c r="DX660" s="26" t="s">
        <v>6992</v>
      </c>
      <c r="DY660" s="26"/>
      <c r="DZ660" s="26" t="s">
        <v>6993</v>
      </c>
      <c r="EA660" s="26"/>
      <c r="EB660" s="26"/>
      <c r="EC660" s="26" t="s">
        <v>6994</v>
      </c>
      <c r="ED660" s="26" t="s">
        <v>1459</v>
      </c>
      <c r="EE660" s="26" t="s">
        <v>6995</v>
      </c>
      <c r="EF660" s="26"/>
      <c r="EG660" s="26" t="s">
        <v>6996</v>
      </c>
      <c r="EH660" s="26"/>
      <c r="EI660" s="26" t="s">
        <v>1530</v>
      </c>
      <c r="EJ660" s="26"/>
      <c r="EK660" s="26"/>
      <c r="EL660" s="26" t="s">
        <v>6997</v>
      </c>
      <c r="EM660" s="26"/>
      <c r="EN660" s="26" t="s">
        <v>384</v>
      </c>
      <c r="EO660" s="26" t="s">
        <v>3958</v>
      </c>
      <c r="EP660" s="26"/>
      <c r="EQ660" s="26"/>
      <c r="ER660" s="26"/>
      <c r="ES660" s="26"/>
      <c r="ET660" s="26"/>
      <c r="EU660" s="26"/>
      <c r="EV660" s="26"/>
      <c r="EW660" s="26"/>
      <c r="EX660" s="26"/>
      <c r="EY660" s="26"/>
      <c r="EZ660" s="26"/>
      <c r="FA660" s="26"/>
      <c r="FB660" s="26"/>
      <c r="FC660" s="26"/>
      <c r="FD660" s="26"/>
      <c r="FE660" s="26"/>
      <c r="FF660" s="26"/>
      <c r="FG660" s="26"/>
      <c r="FH660" s="26"/>
      <c r="FI660" s="26"/>
      <c r="FJ660" s="26"/>
      <c r="FK660" s="26"/>
      <c r="FL660" s="26"/>
      <c r="FM660" s="26"/>
      <c r="FN660" s="26"/>
      <c r="FO660" s="26"/>
      <c r="FP660" s="26"/>
      <c r="FQ660" s="26"/>
      <c r="FR660" s="26" t="s">
        <v>6998</v>
      </c>
      <c r="FS660" s="26"/>
      <c r="FT660" s="26"/>
      <c r="FU660" s="26"/>
      <c r="FV660" s="26" t="s">
        <v>6999</v>
      </c>
      <c r="FW660" s="26"/>
      <c r="FX660" s="26"/>
      <c r="FY660" s="26"/>
      <c r="FZ660" s="26"/>
      <c r="GA660" s="26"/>
      <c r="GB660" s="26"/>
      <c r="GC660" s="26"/>
      <c r="GD660" s="26"/>
      <c r="GE660" s="26"/>
      <c r="GF660" s="26"/>
      <c r="GG660" s="26"/>
      <c r="GH660" s="26"/>
      <c r="GI660" s="26"/>
      <c r="GJ660" s="26" t="s">
        <v>7000</v>
      </c>
      <c r="GK660" s="26"/>
      <c r="GL660" s="26"/>
      <c r="GM660" s="26"/>
      <c r="GN660" s="26"/>
      <c r="GO660" s="26" t="s">
        <v>4232</v>
      </c>
      <c r="GP660" s="26" t="s">
        <v>7001</v>
      </c>
      <c r="GQ660" s="26"/>
      <c r="GR660" s="26"/>
      <c r="GS660" s="26"/>
      <c r="GT660" s="26"/>
      <c r="GU660" s="26"/>
      <c r="GV660" s="26"/>
      <c r="GW660" s="26" t="s">
        <v>7002</v>
      </c>
      <c r="GX660" s="26"/>
      <c r="GY660" s="26"/>
      <c r="GZ660" s="26"/>
      <c r="HA660" s="26"/>
      <c r="HB660" s="26"/>
      <c r="HC660" s="26"/>
      <c r="HD660" s="26"/>
      <c r="HE660" s="26"/>
      <c r="HF660" s="26"/>
      <c r="HG660" s="26"/>
      <c r="HH660" s="26"/>
      <c r="HI660" s="26"/>
      <c r="HJ660" s="26"/>
      <c r="HK660" s="26"/>
      <c r="HL660" s="26"/>
      <c r="HM660" s="26"/>
      <c r="HN660" s="26"/>
      <c r="HO660" s="26"/>
      <c r="HP660" s="26" t="s">
        <v>4911</v>
      </c>
      <c r="HQ660" s="26"/>
      <c r="HR660" s="26"/>
      <c r="HS660" s="26"/>
      <c r="HT660" s="26"/>
      <c r="HU660" s="26" t="s">
        <v>3775</v>
      </c>
      <c r="HV660" s="26"/>
      <c r="HW660" s="26"/>
      <c r="HX660" s="26"/>
      <c r="HY660" s="26" t="s">
        <v>7003</v>
      </c>
      <c r="HZ660" s="26"/>
      <c r="IA660" s="26"/>
      <c r="IB660" s="26"/>
      <c r="IC660" s="26"/>
      <c r="ID660" s="26"/>
      <c r="IE660" s="26"/>
      <c r="IF660" s="26"/>
      <c r="IG660" s="26"/>
      <c r="IH660" s="26"/>
      <c r="II660" s="26"/>
      <c r="IJ660" s="26"/>
      <c r="IK660" s="26"/>
      <c r="IL660" s="26"/>
      <c r="IM660" s="26"/>
      <c r="IN660" s="26"/>
      <c r="IO660" s="26"/>
      <c r="IP660" s="26"/>
      <c r="IQ660" s="26" t="s">
        <v>7004</v>
      </c>
      <c r="IR660" s="26"/>
      <c r="IS660" s="26"/>
      <c r="IT660" s="26"/>
      <c r="IU660" s="26"/>
      <c r="IV660" s="26"/>
      <c r="IW660" s="26"/>
      <c r="IX660" s="26"/>
      <c r="IY660" s="26"/>
      <c r="IZ660" s="26"/>
      <c r="JA660" s="26"/>
      <c r="JB660" s="26"/>
      <c r="JC660" s="26"/>
      <c r="JD660" s="26"/>
      <c r="JE660" s="26"/>
      <c r="JF660" s="26"/>
      <c r="JG660" s="26"/>
      <c r="JH660" s="26"/>
      <c r="JI660" s="26"/>
      <c r="JJ660" s="26"/>
      <c r="JK660" s="26"/>
      <c r="JL660" s="26"/>
      <c r="JM660" s="26"/>
      <c r="JN660" s="26"/>
      <c r="JO660" s="26"/>
      <c r="JP660" s="26"/>
      <c r="JQ660" s="26"/>
      <c r="JR660" s="26"/>
      <c r="JS660" s="26"/>
      <c r="JT660" s="26"/>
      <c r="JU660" s="26"/>
      <c r="JV660" s="26" t="s">
        <v>7005</v>
      </c>
      <c r="JW660" s="26" t="s">
        <v>7006</v>
      </c>
      <c r="JX660" s="26"/>
      <c r="JY660" s="26" t="s">
        <v>7007</v>
      </c>
      <c r="JZ660" s="26" t="s">
        <v>7008</v>
      </c>
      <c r="KA660" s="26"/>
      <c r="KB660" s="26"/>
      <c r="KC660" s="26"/>
      <c r="KD660" s="26"/>
      <c r="KE660" s="26"/>
      <c r="KF660" s="26"/>
      <c r="KG660" s="26"/>
      <c r="KH660" s="26"/>
      <c r="KI660" s="26"/>
      <c r="KJ660" s="26"/>
      <c r="KK660" s="26"/>
      <c r="KL660" s="26"/>
      <c r="KM660" s="26"/>
      <c r="KN660" s="26"/>
      <c r="KO660" s="26"/>
      <c r="KP660" s="26"/>
      <c r="KQ660" s="26"/>
      <c r="KR660" s="26"/>
      <c r="KS660" s="26"/>
      <c r="KT660" s="26"/>
      <c r="KU660" s="26"/>
      <c r="KV660" s="26"/>
      <c r="KW660" s="26"/>
      <c r="KX660" s="26"/>
      <c r="KY660" s="26"/>
      <c r="KZ660" s="26" t="s">
        <v>7009</v>
      </c>
      <c r="LA660" s="26"/>
      <c r="LB660" s="26" t="s">
        <v>1817</v>
      </c>
      <c r="LC660" s="26"/>
      <c r="LD660" s="26" t="s">
        <v>1629</v>
      </c>
      <c r="LE660" s="26" t="s">
        <v>1648</v>
      </c>
      <c r="LF660" s="26"/>
      <c r="LG660" s="26" t="s">
        <v>7010</v>
      </c>
      <c r="LH660" s="26" t="s">
        <v>7011</v>
      </c>
      <c r="LI660" s="26"/>
      <c r="LJ660" s="26" t="s">
        <v>7012</v>
      </c>
      <c r="LK660" s="26" t="s">
        <v>7013</v>
      </c>
      <c r="LL660" s="26" t="s">
        <v>6803</v>
      </c>
      <c r="LM660" s="26"/>
      <c r="LN660" s="26"/>
      <c r="LO660" s="26"/>
      <c r="LP660" s="26" t="s">
        <v>395</v>
      </c>
      <c r="LQ660" s="26"/>
      <c r="LR660" s="26"/>
      <c r="LS660" s="26" t="s">
        <v>3146</v>
      </c>
      <c r="LT660" s="26" t="s">
        <v>7014</v>
      </c>
      <c r="LU660" s="26"/>
      <c r="LV660" s="26"/>
      <c r="LW660" s="26"/>
      <c r="LX660" s="26"/>
      <c r="LY660" s="26"/>
      <c r="LZ660" s="26"/>
      <c r="MA660" s="26"/>
      <c r="MB660" s="26"/>
      <c r="MC660" s="26"/>
      <c r="MD660" s="26"/>
      <c r="ME660" s="26"/>
      <c r="MF660" s="26"/>
      <c r="MG660" s="26"/>
      <c r="MH660" s="26"/>
      <c r="MI660" s="26"/>
      <c r="MJ660" s="26"/>
      <c r="MK660" s="26"/>
      <c r="ML660" s="26"/>
      <c r="MM660" s="26"/>
      <c r="MN660" s="26"/>
      <c r="MO660" s="26"/>
      <c r="MP660" s="26"/>
      <c r="MQ660" s="26"/>
      <c r="MR660" s="26"/>
      <c r="MS660" s="26"/>
      <c r="MT660" s="26"/>
      <c r="MU660" s="26"/>
      <c r="MV660" s="26"/>
      <c r="MW660" s="26"/>
      <c r="MX660" s="26"/>
      <c r="MY660" s="26"/>
      <c r="MZ660" s="26"/>
      <c r="NA660" s="26"/>
      <c r="NB660" s="26"/>
      <c r="NC660" s="26"/>
      <c r="ND660" s="26"/>
      <c r="NE660" s="26"/>
      <c r="NF660" s="26"/>
      <c r="NG660" s="26"/>
      <c r="NH660" s="26"/>
      <c r="NI660" s="26"/>
      <c r="NJ660" s="26"/>
      <c r="NK660" s="26"/>
      <c r="NL660" s="26"/>
      <c r="NM660" s="26"/>
      <c r="NN660" s="26"/>
      <c r="NO660" s="26"/>
      <c r="NP660" s="26"/>
      <c r="NQ660" s="26"/>
      <c r="NR660" s="26"/>
      <c r="NS660" s="26"/>
      <c r="NT660" s="26"/>
      <c r="NU660" s="26"/>
      <c r="NV660" s="26"/>
      <c r="NW660" s="26"/>
      <c r="NX660" s="26" t="s">
        <v>7015</v>
      </c>
      <c r="NY660" s="26" t="s">
        <v>2027</v>
      </c>
      <c r="NZ660" s="26"/>
      <c r="OA660" s="26"/>
      <c r="OB660" s="26"/>
      <c r="OC660" s="26"/>
      <c r="OD660" s="26"/>
      <c r="OE660" s="26"/>
      <c r="OF660" s="26"/>
      <c r="OG660" s="26"/>
      <c r="OH660" s="26" t="s">
        <v>7016</v>
      </c>
      <c r="OI660" s="26"/>
      <c r="OJ660" s="26"/>
      <c r="OK660" s="26"/>
      <c r="OL660" s="26"/>
      <c r="OM660" s="26"/>
      <c r="ON660" s="26"/>
      <c r="OO660" s="26"/>
      <c r="OP660" s="26"/>
      <c r="OQ660" s="26"/>
      <c r="OR660" s="26"/>
      <c r="OS660" s="26"/>
      <c r="OT660" s="26" t="s">
        <v>7017</v>
      </c>
      <c r="OU660" s="26"/>
      <c r="OV660" s="26"/>
      <c r="OW660" s="26"/>
      <c r="OX660" s="26" t="s">
        <v>7018</v>
      </c>
      <c r="OY660" s="26"/>
      <c r="OZ660" s="26" t="s">
        <v>2300</v>
      </c>
      <c r="PA660" s="26"/>
      <c r="PB660" s="26"/>
      <c r="PC660" s="26"/>
      <c r="PD660" s="26"/>
      <c r="PE660" s="26"/>
      <c r="PF660" s="26"/>
      <c r="PG660" s="26" t="s">
        <v>7019</v>
      </c>
      <c r="PH660" s="26" t="s">
        <v>1472</v>
      </c>
      <c r="PI660" s="26"/>
      <c r="PJ660" s="26"/>
      <c r="PK660" s="26"/>
      <c r="PL660" s="26" t="s">
        <v>7020</v>
      </c>
      <c r="PM660" s="26"/>
      <c r="PN660" s="26"/>
      <c r="PO660" s="26"/>
      <c r="PP660" s="26"/>
      <c r="PQ660" s="26"/>
      <c r="PR660" s="26"/>
      <c r="PS660" s="26"/>
      <c r="PT660" s="26"/>
      <c r="PU660" s="26"/>
      <c r="PV660" s="26"/>
      <c r="PW660" s="26"/>
      <c r="PX660" s="26"/>
      <c r="PY660" s="26"/>
      <c r="PZ660" s="26"/>
      <c r="QA660" s="26"/>
      <c r="QB660" s="26"/>
      <c r="QC660" s="26"/>
      <c r="QD660" s="26" t="s">
        <v>7021</v>
      </c>
      <c r="QE660" s="26"/>
      <c r="QF660" s="26"/>
      <c r="QG660" s="26"/>
      <c r="QH660" s="26"/>
      <c r="QI660" s="26"/>
      <c r="QJ660" s="26"/>
      <c r="QK660" s="26"/>
      <c r="QL660" s="26"/>
      <c r="QM660" s="26"/>
      <c r="QN660" s="26"/>
      <c r="QO660" s="26"/>
      <c r="QP660" s="26"/>
      <c r="QQ660" s="26"/>
      <c r="QR660" s="26"/>
      <c r="QS660" s="26"/>
      <c r="QT660" s="26"/>
      <c r="QU660" s="26"/>
      <c r="QV660" s="26" t="s">
        <v>7022</v>
      </c>
      <c r="QW660" s="26"/>
      <c r="QX660" s="26"/>
      <c r="QY660" s="26"/>
      <c r="QZ660" s="26"/>
      <c r="RA660" s="26" t="s">
        <v>7023</v>
      </c>
      <c r="RB660" s="26"/>
      <c r="RC660" s="26"/>
      <c r="RD660" s="26"/>
      <c r="RE660" s="26"/>
      <c r="RF660" s="26"/>
      <c r="RG660" s="26"/>
      <c r="RH660" s="26"/>
      <c r="RI660" s="26"/>
      <c r="RJ660" s="26"/>
      <c r="RK660" s="26"/>
      <c r="RL660" s="26"/>
      <c r="RM660" s="26"/>
      <c r="RN660" s="26"/>
      <c r="RO660" s="26" t="s">
        <v>7024</v>
      </c>
      <c r="RP660" s="26"/>
      <c r="RQ660" s="26" t="s">
        <v>1906</v>
      </c>
      <c r="RR660" s="26"/>
      <c r="RS660" s="26"/>
      <c r="RT660" s="26"/>
      <c r="RU660" s="26"/>
      <c r="RV660" s="26"/>
      <c r="RW660" s="26"/>
      <c r="RX660" s="26"/>
      <c r="RY660" s="26"/>
      <c r="RZ660" s="26"/>
      <c r="SA660" s="26" t="s">
        <v>616</v>
      </c>
      <c r="SB660" s="26"/>
      <c r="SC660" s="26"/>
      <c r="SD660" s="26"/>
      <c r="SE660" s="26" t="s">
        <v>7025</v>
      </c>
      <c r="SF660" s="26"/>
      <c r="SG660" s="26"/>
      <c r="SH660" s="26"/>
      <c r="SI660" s="26"/>
      <c r="SJ660" s="26"/>
      <c r="SK660" s="26"/>
      <c r="SL660" s="26" t="s">
        <v>7026</v>
      </c>
      <c r="SM660" s="26"/>
      <c r="SN660" s="26"/>
      <c r="SO660" s="26"/>
      <c r="SP660" s="26"/>
      <c r="SQ660" s="26"/>
      <c r="SR660" s="26"/>
      <c r="SS660" s="26"/>
      <c r="ST660" s="26"/>
      <c r="SU660" s="26"/>
      <c r="SV660" s="26"/>
      <c r="SW660" s="26"/>
      <c r="SX660" s="26"/>
      <c r="SY660" s="26"/>
      <c r="SZ660" s="26"/>
      <c r="TA660" s="26"/>
      <c r="TB660" s="26"/>
      <c r="TC660" s="26"/>
      <c r="TD660" s="26"/>
      <c r="TE660" s="26" t="s">
        <v>7027</v>
      </c>
      <c r="TF660" s="26"/>
      <c r="TG660" s="26"/>
      <c r="TH660" s="26"/>
      <c r="TI660" s="26"/>
      <c r="TJ660" s="26"/>
      <c r="TK660" s="26"/>
      <c r="TL660" s="26"/>
      <c r="TM660" s="26"/>
      <c r="TN660" s="26"/>
      <c r="TO660" s="26"/>
      <c r="TP660" s="26" t="s">
        <v>7028</v>
      </c>
      <c r="TQ660" s="26"/>
      <c r="TR660" s="26"/>
      <c r="TS660" s="26"/>
      <c r="TT660" s="26"/>
      <c r="TU660" s="26"/>
      <c r="TV660" s="26"/>
      <c r="TW660" s="26" t="s">
        <v>7029</v>
      </c>
      <c r="TX660" s="26"/>
      <c r="TY660" s="26"/>
      <c r="TZ660" s="26"/>
      <c r="UA660" s="26"/>
      <c r="UB660" s="26"/>
      <c r="UC660" s="26"/>
      <c r="UD660" s="26"/>
      <c r="UE660" s="26"/>
      <c r="UF660" s="26"/>
      <c r="UG660" s="26"/>
      <c r="UH660" s="26"/>
      <c r="UI660" s="26"/>
      <c r="UJ660" s="26"/>
      <c r="UK660" s="26"/>
      <c r="UL660" s="26" t="s">
        <v>5341</v>
      </c>
      <c r="UM660" s="26"/>
      <c r="UN660" s="26"/>
      <c r="UO660" s="26"/>
      <c r="UP660" s="26"/>
      <c r="UQ660" s="26"/>
      <c r="UR660" s="26"/>
      <c r="US660" s="26"/>
      <c r="UT660" s="26"/>
      <c r="UU660" s="26"/>
      <c r="UV660" s="26"/>
      <c r="UW660" s="26"/>
      <c r="UX660" s="26"/>
      <c r="UY660" s="26"/>
      <c r="UZ660" s="26"/>
      <c r="VA660" s="26"/>
      <c r="VB660" s="26"/>
      <c r="VC660" s="26"/>
      <c r="VD660" s="26"/>
      <c r="VE660" s="26"/>
      <c r="VF660" s="26"/>
      <c r="VG660" s="26"/>
      <c r="VH660" s="26"/>
      <c r="VI660" s="26"/>
      <c r="VJ660" s="26" t="s">
        <v>7030</v>
      </c>
      <c r="VK660" s="26"/>
      <c r="VL660" s="26"/>
      <c r="VM660" s="26"/>
      <c r="VN660" s="26"/>
      <c r="VO660" s="26"/>
      <c r="VP660" s="26"/>
      <c r="VQ660" s="26"/>
      <c r="VR660" s="26"/>
      <c r="VS660" s="26"/>
      <c r="VT660" s="26"/>
      <c r="VU660" s="26"/>
      <c r="VV660" s="26"/>
      <c r="VW660" s="26"/>
      <c r="VX660" s="26"/>
      <c r="VY660" s="26"/>
      <c r="VZ660" s="26"/>
      <c r="WA660" s="26"/>
      <c r="WB660" s="26"/>
      <c r="WC660" s="26"/>
      <c r="WD660" s="26"/>
      <c r="WE660" s="26"/>
      <c r="WF660" s="26"/>
      <c r="WG660" s="26"/>
      <c r="WH660" s="26"/>
      <c r="WI660" s="26"/>
      <c r="WJ660" s="26"/>
      <c r="WK660" s="26"/>
    </row>
    <row r="661" spans="1:609" x14ac:dyDescent="0.25">
      <c r="A661" s="26"/>
      <c r="B661" s="26"/>
      <c r="C661" s="26"/>
      <c r="D661" s="26"/>
      <c r="E661" s="26"/>
      <c r="F661" s="26"/>
      <c r="G661" s="26" t="s">
        <v>2514</v>
      </c>
      <c r="H661" s="26"/>
      <c r="I661" s="26"/>
      <c r="J661" s="26"/>
      <c r="K661" s="26"/>
      <c r="L661" s="26"/>
      <c r="M661" s="26"/>
      <c r="N661" s="26"/>
      <c r="O661" s="26"/>
      <c r="P661" s="26"/>
      <c r="Q661" s="26"/>
      <c r="R661" s="26"/>
      <c r="S661" s="26"/>
      <c r="T661" s="26" t="s">
        <v>7031</v>
      </c>
      <c r="U661" s="26" t="s">
        <v>7032</v>
      </c>
      <c r="V661" s="26"/>
      <c r="W661" s="26"/>
      <c r="X661" s="26"/>
      <c r="Y661" s="26"/>
      <c r="Z661" s="26"/>
      <c r="AA661" s="26" t="s">
        <v>1647</v>
      </c>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t="s">
        <v>7033</v>
      </c>
      <c r="BN661" s="26"/>
      <c r="BO661" s="26" t="s">
        <v>7034</v>
      </c>
      <c r="BP661" s="26"/>
      <c r="BQ661" s="26"/>
      <c r="BR661" s="26"/>
      <c r="BS661" s="26"/>
      <c r="BT661" s="26"/>
      <c r="BU661" s="26"/>
      <c r="BV661" s="26"/>
      <c r="BW661" s="26"/>
      <c r="BX661" s="26"/>
      <c r="BY661" s="26" t="s">
        <v>5137</v>
      </c>
      <c r="BZ661" s="26"/>
      <c r="CA661" s="26"/>
      <c r="CB661" s="26"/>
      <c r="CC661" s="26" t="s">
        <v>7035</v>
      </c>
      <c r="CD661" s="26" t="s">
        <v>6507</v>
      </c>
      <c r="CE661" s="26" t="s">
        <v>6716</v>
      </c>
      <c r="CF661" s="26"/>
      <c r="CG661" s="26"/>
      <c r="CH661" s="26" t="s">
        <v>7036</v>
      </c>
      <c r="CI661" s="26"/>
      <c r="CJ661" s="26"/>
      <c r="CK661" s="26"/>
      <c r="CL661" s="26"/>
      <c r="CM661" s="26" t="s">
        <v>7037</v>
      </c>
      <c r="CN661" s="26" t="s">
        <v>7038</v>
      </c>
      <c r="CO661" s="26" t="s">
        <v>1530</v>
      </c>
      <c r="CP661" s="26"/>
      <c r="CQ661" s="26" t="s">
        <v>7039</v>
      </c>
      <c r="CR661" s="26"/>
      <c r="CS661" s="26" t="s">
        <v>7040</v>
      </c>
      <c r="CT661" s="26" t="s">
        <v>7041</v>
      </c>
      <c r="CU661" s="26" t="s">
        <v>7042</v>
      </c>
      <c r="CV661" s="26"/>
      <c r="CW661" s="26" t="s">
        <v>7043</v>
      </c>
      <c r="CX661" s="26" t="s">
        <v>7044</v>
      </c>
      <c r="CY661" s="26"/>
      <c r="CZ661" s="26"/>
      <c r="DA661" s="26"/>
      <c r="DB661" s="26"/>
      <c r="DC661" s="26"/>
      <c r="DD661" s="26"/>
      <c r="DE661" s="26"/>
      <c r="DF661" s="26"/>
      <c r="DG661" s="26"/>
      <c r="DH661" s="26"/>
      <c r="DI661" s="26"/>
      <c r="DJ661" s="26"/>
      <c r="DK661" s="26"/>
      <c r="DL661" s="26"/>
      <c r="DM661" s="26" t="s">
        <v>7045</v>
      </c>
      <c r="DN661" s="26"/>
      <c r="DO661" s="26"/>
      <c r="DP661" s="26" t="s">
        <v>7046</v>
      </c>
      <c r="DQ661" s="26"/>
      <c r="DR661" s="26"/>
      <c r="DS661" s="26"/>
      <c r="DT661" s="26"/>
      <c r="DU661" s="26" t="s">
        <v>7047</v>
      </c>
      <c r="DV661" s="26"/>
      <c r="DW661" s="26"/>
      <c r="DX661" s="26" t="s">
        <v>1484</v>
      </c>
      <c r="DY661" s="26"/>
      <c r="DZ661" s="26" t="s">
        <v>7048</v>
      </c>
      <c r="EA661" s="26"/>
      <c r="EB661" s="26"/>
      <c r="EC661" s="26" t="s">
        <v>2772</v>
      </c>
      <c r="ED661" s="26" t="s">
        <v>1654</v>
      </c>
      <c r="EE661" s="26" t="s">
        <v>4872</v>
      </c>
      <c r="EF661" s="26"/>
      <c r="EG661" s="26" t="s">
        <v>7049</v>
      </c>
      <c r="EH661" s="26"/>
      <c r="EI661" s="26" t="s">
        <v>7050</v>
      </c>
      <c r="EJ661" s="26"/>
      <c r="EK661" s="26"/>
      <c r="EL661" s="26" t="s">
        <v>7051</v>
      </c>
      <c r="EM661" s="26"/>
      <c r="EN661" s="26" t="s">
        <v>7052</v>
      </c>
      <c r="EO661" s="26" t="s">
        <v>4791</v>
      </c>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t="s">
        <v>6122</v>
      </c>
      <c r="FS661" s="26"/>
      <c r="FT661" s="26"/>
      <c r="FU661" s="26"/>
      <c r="FV661" s="26"/>
      <c r="FW661" s="26"/>
      <c r="FX661" s="26"/>
      <c r="FY661" s="26"/>
      <c r="FZ661" s="26"/>
      <c r="GA661" s="26"/>
      <c r="GB661" s="26"/>
      <c r="GC661" s="26"/>
      <c r="GD661" s="26"/>
      <c r="GE661" s="26"/>
      <c r="GF661" s="26"/>
      <c r="GG661" s="26"/>
      <c r="GH661" s="26"/>
      <c r="GI661" s="26"/>
      <c r="GJ661" s="26" t="s">
        <v>7053</v>
      </c>
      <c r="GK661" s="26"/>
      <c r="GL661" s="26"/>
      <c r="GM661" s="26"/>
      <c r="GN661" s="26"/>
      <c r="GO661" s="26"/>
      <c r="GP661" s="26" t="s">
        <v>7054</v>
      </c>
      <c r="GQ661" s="26"/>
      <c r="GR661" s="26"/>
      <c r="GS661" s="26"/>
      <c r="GT661" s="26"/>
      <c r="GU661" s="26"/>
      <c r="GV661" s="26"/>
      <c r="GW661" s="26" t="s">
        <v>7055</v>
      </c>
      <c r="GX661" s="26"/>
      <c r="GY661" s="26"/>
      <c r="GZ661" s="26"/>
      <c r="HA661" s="26"/>
      <c r="HB661" s="26"/>
      <c r="HC661" s="26"/>
      <c r="HD661" s="26"/>
      <c r="HE661" s="26"/>
      <c r="HF661" s="26"/>
      <c r="HG661" s="26"/>
      <c r="HH661" s="26"/>
      <c r="HI661" s="26"/>
      <c r="HJ661" s="26"/>
      <c r="HK661" s="26"/>
      <c r="HL661" s="26"/>
      <c r="HM661" s="26"/>
      <c r="HN661" s="26"/>
      <c r="HO661" s="26"/>
      <c r="HP661" s="26" t="s">
        <v>3018</v>
      </c>
      <c r="HQ661" s="26"/>
      <c r="HR661" s="26"/>
      <c r="HS661" s="26"/>
      <c r="HT661" s="26"/>
      <c r="HU661" s="26" t="s">
        <v>1807</v>
      </c>
      <c r="HV661" s="26"/>
      <c r="HW661" s="26"/>
      <c r="HX661" s="26"/>
      <c r="HY661" s="26" t="s">
        <v>7056</v>
      </c>
      <c r="HZ661" s="26"/>
      <c r="IA661" s="26"/>
      <c r="IB661" s="26"/>
      <c r="IC661" s="26"/>
      <c r="ID661" s="26"/>
      <c r="IE661" s="26"/>
      <c r="IF661" s="26"/>
      <c r="IG661" s="26"/>
      <c r="IH661" s="26"/>
      <c r="II661" s="26"/>
      <c r="IJ661" s="26"/>
      <c r="IK661" s="26"/>
      <c r="IL661" s="26"/>
      <c r="IM661" s="26"/>
      <c r="IN661" s="26"/>
      <c r="IO661" s="26"/>
      <c r="IP661" s="26"/>
      <c r="IQ661" s="26" t="s">
        <v>1579</v>
      </c>
      <c r="IR661" s="26"/>
      <c r="IS661" s="26"/>
      <c r="IT661" s="26"/>
      <c r="IU661" s="26"/>
      <c r="IV661" s="26"/>
      <c r="IW661" s="26"/>
      <c r="IX661" s="26"/>
      <c r="IY661" s="26"/>
      <c r="IZ661" s="26"/>
      <c r="JA661" s="26"/>
      <c r="JB661" s="26"/>
      <c r="JC661" s="26"/>
      <c r="JD661" s="26"/>
      <c r="JE661" s="26"/>
      <c r="JF661" s="26"/>
      <c r="JG661" s="26"/>
      <c r="JH661" s="26"/>
      <c r="JI661" s="26"/>
      <c r="JJ661" s="26"/>
      <c r="JK661" s="26"/>
      <c r="JL661" s="26"/>
      <c r="JM661" s="26"/>
      <c r="JN661" s="26"/>
      <c r="JO661" s="26"/>
      <c r="JP661" s="26"/>
      <c r="JQ661" s="26"/>
      <c r="JR661" s="26"/>
      <c r="JS661" s="26"/>
      <c r="JT661" s="26"/>
      <c r="JU661" s="26"/>
      <c r="JV661" s="26" t="s">
        <v>7057</v>
      </c>
      <c r="JW661" s="26" t="s">
        <v>7058</v>
      </c>
      <c r="JX661" s="26"/>
      <c r="JY661" s="26" t="s">
        <v>7059</v>
      </c>
      <c r="JZ661" s="26" t="s">
        <v>7060</v>
      </c>
      <c r="KA661" s="26"/>
      <c r="KB661" s="26"/>
      <c r="KC661" s="26"/>
      <c r="KD661" s="26"/>
      <c r="KE661" s="26"/>
      <c r="KF661" s="26"/>
      <c r="KG661" s="26"/>
      <c r="KH661" s="26"/>
      <c r="KI661" s="26"/>
      <c r="KJ661" s="26"/>
      <c r="KK661" s="26"/>
      <c r="KL661" s="26"/>
      <c r="KM661" s="26"/>
      <c r="KN661" s="26"/>
      <c r="KO661" s="26"/>
      <c r="KP661" s="26"/>
      <c r="KQ661" s="26"/>
      <c r="KR661" s="26"/>
      <c r="KS661" s="26"/>
      <c r="KT661" s="26"/>
      <c r="KU661" s="26"/>
      <c r="KV661" s="26"/>
      <c r="KW661" s="26"/>
      <c r="KX661" s="26"/>
      <c r="KY661" s="26"/>
      <c r="KZ661" s="26" t="s">
        <v>7061</v>
      </c>
      <c r="LA661" s="26"/>
      <c r="LB661" s="26" t="s">
        <v>1807</v>
      </c>
      <c r="LC661" s="26"/>
      <c r="LD661" s="26" t="s">
        <v>7062</v>
      </c>
      <c r="LE661" s="26" t="s">
        <v>7063</v>
      </c>
      <c r="LF661" s="26"/>
      <c r="LG661" s="26" t="s">
        <v>7064</v>
      </c>
      <c r="LH661" s="26" t="s">
        <v>4969</v>
      </c>
      <c r="LI661" s="26"/>
      <c r="LJ661" s="26" t="s">
        <v>2047</v>
      </c>
      <c r="LK661" s="26" t="s">
        <v>7065</v>
      </c>
      <c r="LL661" s="26" t="s">
        <v>7066</v>
      </c>
      <c r="LM661" s="26"/>
      <c r="LN661" s="26"/>
      <c r="LO661" s="26"/>
      <c r="LP661" s="26" t="s">
        <v>7067</v>
      </c>
      <c r="LQ661" s="26"/>
      <c r="LR661" s="26"/>
      <c r="LS661" s="26" t="s">
        <v>7068</v>
      </c>
      <c r="LT661" s="26" t="s">
        <v>4041</v>
      </c>
      <c r="LU661" s="26"/>
      <c r="LV661" s="26"/>
      <c r="LW661" s="26"/>
      <c r="LX661" s="26"/>
      <c r="LY661" s="26"/>
      <c r="LZ661" s="26"/>
      <c r="MA661" s="26"/>
      <c r="MB661" s="26"/>
      <c r="MC661" s="26"/>
      <c r="MD661" s="26"/>
      <c r="ME661" s="26"/>
      <c r="MF661" s="26"/>
      <c r="MG661" s="26"/>
      <c r="MH661" s="26"/>
      <c r="MI661" s="26"/>
      <c r="MJ661" s="26"/>
      <c r="MK661" s="26"/>
      <c r="ML661" s="26"/>
      <c r="MM661" s="26"/>
      <c r="MN661" s="26"/>
      <c r="MO661" s="26"/>
      <c r="MP661" s="26"/>
      <c r="MQ661" s="26"/>
      <c r="MR661" s="26"/>
      <c r="MS661" s="26"/>
      <c r="MT661" s="26"/>
      <c r="MU661" s="26"/>
      <c r="MV661" s="26"/>
      <c r="MW661" s="26"/>
      <c r="MX661" s="26"/>
      <c r="MY661" s="26"/>
      <c r="MZ661" s="26"/>
      <c r="NA661" s="26"/>
      <c r="NB661" s="26"/>
      <c r="NC661" s="26"/>
      <c r="ND661" s="26"/>
      <c r="NE661" s="26"/>
      <c r="NF661" s="26"/>
      <c r="NG661" s="26"/>
      <c r="NH661" s="26"/>
      <c r="NI661" s="26"/>
      <c r="NJ661" s="26"/>
      <c r="NK661" s="26"/>
      <c r="NL661" s="26"/>
      <c r="NM661" s="26"/>
      <c r="NN661" s="26"/>
      <c r="NO661" s="26"/>
      <c r="NP661" s="26"/>
      <c r="NQ661" s="26"/>
      <c r="NR661" s="26"/>
      <c r="NS661" s="26"/>
      <c r="NT661" s="26"/>
      <c r="NU661" s="26"/>
      <c r="NV661" s="26"/>
      <c r="NW661" s="26"/>
      <c r="NX661" s="26" t="s">
        <v>7069</v>
      </c>
      <c r="NY661" s="26" t="s">
        <v>7070</v>
      </c>
      <c r="NZ661" s="26"/>
      <c r="OA661" s="26"/>
      <c r="OB661" s="26"/>
      <c r="OC661" s="26"/>
      <c r="OD661" s="26"/>
      <c r="OE661" s="26"/>
      <c r="OF661" s="26"/>
      <c r="OG661" s="26"/>
      <c r="OH661" s="26" t="s">
        <v>7071</v>
      </c>
      <c r="OI661" s="26"/>
      <c r="OJ661" s="26"/>
      <c r="OK661" s="26"/>
      <c r="OL661" s="26"/>
      <c r="OM661" s="26"/>
      <c r="ON661" s="26"/>
      <c r="OO661" s="26"/>
      <c r="OP661" s="26"/>
      <c r="OQ661" s="26"/>
      <c r="OR661" s="26"/>
      <c r="OS661" s="26"/>
      <c r="OT661" s="26" t="s">
        <v>7072</v>
      </c>
      <c r="OU661" s="26"/>
      <c r="OV661" s="26"/>
      <c r="OW661" s="26"/>
      <c r="OX661" s="26" t="s">
        <v>7073</v>
      </c>
      <c r="OY661" s="26"/>
      <c r="OZ661" s="26" t="s">
        <v>7074</v>
      </c>
      <c r="PA661" s="26"/>
      <c r="PB661" s="26"/>
      <c r="PC661" s="26"/>
      <c r="PD661" s="26"/>
      <c r="PE661" s="26"/>
      <c r="PF661" s="26"/>
      <c r="PG661" s="26" t="s">
        <v>7075</v>
      </c>
      <c r="PH661" s="26" t="s">
        <v>3264</v>
      </c>
      <c r="PI661" s="26"/>
      <c r="PJ661" s="26"/>
      <c r="PK661" s="26"/>
      <c r="PL661" s="26" t="s">
        <v>5609</v>
      </c>
      <c r="PM661" s="26"/>
      <c r="PN661" s="26"/>
      <c r="PO661" s="26"/>
      <c r="PP661" s="26"/>
      <c r="PQ661" s="26"/>
      <c r="PR661" s="26"/>
      <c r="PS661" s="26"/>
      <c r="PT661" s="26"/>
      <c r="PU661" s="26"/>
      <c r="PV661" s="26"/>
      <c r="PW661" s="26"/>
      <c r="PX661" s="26"/>
      <c r="PY661" s="26"/>
      <c r="PZ661" s="26"/>
      <c r="QA661" s="26"/>
      <c r="QB661" s="26"/>
      <c r="QC661" s="26"/>
      <c r="QD661" s="26" t="s">
        <v>7076</v>
      </c>
      <c r="QE661" s="26"/>
      <c r="QF661" s="26"/>
      <c r="QG661" s="26"/>
      <c r="QH661" s="26"/>
      <c r="QI661" s="26"/>
      <c r="QJ661" s="26"/>
      <c r="QK661" s="26"/>
      <c r="QL661" s="26"/>
      <c r="QM661" s="26"/>
      <c r="QN661" s="26"/>
      <c r="QO661" s="26"/>
      <c r="QP661" s="26"/>
      <c r="QQ661" s="26"/>
      <c r="QR661" s="26"/>
      <c r="QS661" s="26"/>
      <c r="QT661" s="26"/>
      <c r="QU661" s="26"/>
      <c r="QV661" s="26" t="s">
        <v>7077</v>
      </c>
      <c r="QW661" s="26"/>
      <c r="QX661" s="26"/>
      <c r="QY661" s="26"/>
      <c r="QZ661" s="26"/>
      <c r="RA661" s="26" t="s">
        <v>7078</v>
      </c>
      <c r="RB661" s="26"/>
      <c r="RC661" s="26"/>
      <c r="RD661" s="26"/>
      <c r="RE661" s="26"/>
      <c r="RF661" s="26"/>
      <c r="RG661" s="26"/>
      <c r="RH661" s="26"/>
      <c r="RI661" s="26"/>
      <c r="RJ661" s="26"/>
      <c r="RK661" s="26"/>
      <c r="RL661" s="26"/>
      <c r="RM661" s="26"/>
      <c r="RN661" s="26"/>
      <c r="RO661" s="26"/>
      <c r="RP661" s="26"/>
      <c r="RQ661" s="26"/>
      <c r="RR661" s="26"/>
      <c r="RS661" s="26"/>
      <c r="RT661" s="26"/>
      <c r="RU661" s="26"/>
      <c r="RV661" s="26"/>
      <c r="RW661" s="26"/>
      <c r="RX661" s="26"/>
      <c r="RY661" s="26"/>
      <c r="RZ661" s="26"/>
      <c r="SA661" s="26"/>
      <c r="SB661" s="26"/>
      <c r="SC661" s="26"/>
      <c r="SD661" s="26"/>
      <c r="SE661" s="26" t="s">
        <v>2090</v>
      </c>
      <c r="SF661" s="26"/>
      <c r="SG661" s="26"/>
      <c r="SH661" s="26"/>
      <c r="SI661" s="26"/>
      <c r="SJ661" s="26"/>
      <c r="SK661" s="26"/>
      <c r="SL661" s="26" t="s">
        <v>2023</v>
      </c>
      <c r="SM661" s="26"/>
      <c r="SN661" s="26"/>
      <c r="SO661" s="26"/>
      <c r="SP661" s="26"/>
      <c r="SQ661" s="26"/>
      <c r="SR661" s="26"/>
      <c r="SS661" s="26"/>
      <c r="ST661" s="26"/>
      <c r="SU661" s="26"/>
      <c r="SV661" s="26"/>
      <c r="SW661" s="26"/>
      <c r="SX661" s="26"/>
      <c r="SY661" s="26"/>
      <c r="SZ661" s="26"/>
      <c r="TA661" s="26"/>
      <c r="TB661" s="26"/>
      <c r="TC661" s="26"/>
      <c r="TD661" s="26"/>
      <c r="TE661" s="26" t="s">
        <v>7079</v>
      </c>
      <c r="TF661" s="26"/>
      <c r="TG661" s="26"/>
      <c r="TH661" s="26"/>
      <c r="TI661" s="26"/>
      <c r="TJ661" s="26"/>
      <c r="TK661" s="26"/>
      <c r="TL661" s="26"/>
      <c r="TM661" s="26"/>
      <c r="TN661" s="26"/>
      <c r="TO661" s="26"/>
      <c r="TP661" s="26" t="s">
        <v>7080</v>
      </c>
      <c r="TQ661" s="26"/>
      <c r="TR661" s="26"/>
      <c r="TS661" s="26"/>
      <c r="TT661" s="26"/>
      <c r="TU661" s="26"/>
      <c r="TV661" s="26"/>
      <c r="TW661" s="26" t="s">
        <v>7081</v>
      </c>
      <c r="TX661" s="26"/>
      <c r="TY661" s="26"/>
      <c r="TZ661" s="26"/>
      <c r="UA661" s="26"/>
      <c r="UB661" s="26"/>
      <c r="UC661" s="26"/>
      <c r="UD661" s="26"/>
      <c r="UE661" s="26"/>
      <c r="UF661" s="26"/>
      <c r="UG661" s="26"/>
      <c r="UH661" s="26"/>
      <c r="UI661" s="26"/>
      <c r="UJ661" s="26"/>
      <c r="UK661" s="26"/>
      <c r="UL661" s="26" t="s">
        <v>7082</v>
      </c>
      <c r="UM661" s="26"/>
      <c r="UN661" s="26"/>
      <c r="UO661" s="26"/>
      <c r="UP661" s="26"/>
      <c r="UQ661" s="26"/>
      <c r="UR661" s="26"/>
      <c r="US661" s="26"/>
      <c r="UT661" s="26"/>
      <c r="UU661" s="26"/>
      <c r="UV661" s="26"/>
      <c r="UW661" s="26"/>
      <c r="UX661" s="26"/>
      <c r="UY661" s="26"/>
      <c r="UZ661" s="26"/>
      <c r="VA661" s="26"/>
      <c r="VB661" s="26"/>
      <c r="VC661" s="26"/>
      <c r="VD661" s="26"/>
      <c r="VE661" s="26"/>
      <c r="VF661" s="26"/>
      <c r="VG661" s="26"/>
      <c r="VH661" s="26"/>
      <c r="VI661" s="26"/>
      <c r="VJ661" s="26" t="s">
        <v>7083</v>
      </c>
      <c r="VK661" s="26"/>
      <c r="VL661" s="26"/>
      <c r="VM661" s="26"/>
      <c r="VN661" s="26"/>
      <c r="VO661" s="26"/>
      <c r="VP661" s="26"/>
      <c r="VQ661" s="26"/>
      <c r="VR661" s="26"/>
      <c r="VS661" s="26"/>
      <c r="VT661" s="26"/>
      <c r="VU661" s="26"/>
      <c r="VV661" s="26"/>
      <c r="VW661" s="26"/>
      <c r="VX661" s="26"/>
      <c r="VY661" s="26"/>
      <c r="VZ661" s="26"/>
      <c r="WA661" s="26"/>
      <c r="WB661" s="26"/>
      <c r="WC661" s="26"/>
      <c r="WD661" s="26"/>
      <c r="WE661" s="26"/>
      <c r="WF661" s="26"/>
      <c r="WG661" s="26"/>
      <c r="WH661" s="26"/>
      <c r="WI661" s="26"/>
      <c r="WJ661" s="26"/>
      <c r="WK661" s="26"/>
    </row>
    <row r="662" spans="1:609" x14ac:dyDescent="0.25">
      <c r="A662" s="26"/>
      <c r="B662" s="26"/>
      <c r="C662" s="26"/>
      <c r="D662" s="26"/>
      <c r="E662" s="26"/>
      <c r="F662" s="26"/>
      <c r="G662" s="26" t="s">
        <v>7084</v>
      </c>
      <c r="H662" s="26"/>
      <c r="I662" s="26"/>
      <c r="J662" s="26"/>
      <c r="K662" s="26"/>
      <c r="L662" s="26"/>
      <c r="M662" s="26"/>
      <c r="N662" s="26"/>
      <c r="O662" s="26"/>
      <c r="P662" s="26"/>
      <c r="Q662" s="26"/>
      <c r="R662" s="26"/>
      <c r="S662" s="26"/>
      <c r="T662" s="26" t="s">
        <v>7085</v>
      </c>
      <c r="U662" s="26" t="s">
        <v>7086</v>
      </c>
      <c r="V662" s="26"/>
      <c r="W662" s="26"/>
      <c r="X662" s="26"/>
      <c r="Y662" s="26"/>
      <c r="Z662" s="26"/>
      <c r="AA662" s="26" t="s">
        <v>7087</v>
      </c>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t="s">
        <v>7088</v>
      </c>
      <c r="BN662" s="26"/>
      <c r="BO662" s="26" t="s">
        <v>1695</v>
      </c>
      <c r="BP662" s="26"/>
      <c r="BQ662" s="26"/>
      <c r="BR662" s="26"/>
      <c r="BS662" s="26"/>
      <c r="BT662" s="26"/>
      <c r="BU662" s="26"/>
      <c r="BV662" s="26"/>
      <c r="BW662" s="26"/>
      <c r="BX662" s="26"/>
      <c r="BY662" s="26" t="s">
        <v>2753</v>
      </c>
      <c r="BZ662" s="26"/>
      <c r="CA662" s="26"/>
      <c r="CB662" s="26"/>
      <c r="CC662" s="26" t="s">
        <v>1754</v>
      </c>
      <c r="CD662" s="26" t="s">
        <v>7089</v>
      </c>
      <c r="CE662" s="26" t="s">
        <v>3371</v>
      </c>
      <c r="CF662" s="26"/>
      <c r="CG662" s="26"/>
      <c r="CH662" s="26" t="s">
        <v>7090</v>
      </c>
      <c r="CI662" s="26"/>
      <c r="CJ662" s="26"/>
      <c r="CK662" s="26"/>
      <c r="CL662" s="26"/>
      <c r="CM662" s="26" t="s">
        <v>7091</v>
      </c>
      <c r="CN662" s="26" t="s">
        <v>3607</v>
      </c>
      <c r="CO662" s="26" t="s">
        <v>7092</v>
      </c>
      <c r="CP662" s="26"/>
      <c r="CQ662" s="26" t="s">
        <v>7093</v>
      </c>
      <c r="CR662" s="26"/>
      <c r="CS662" s="26" t="s">
        <v>7094</v>
      </c>
      <c r="CT662" s="26" t="s">
        <v>1696</v>
      </c>
      <c r="CU662" s="26" t="s">
        <v>7095</v>
      </c>
      <c r="CV662" s="26"/>
      <c r="CW662" s="26" t="s">
        <v>7096</v>
      </c>
      <c r="CX662" s="26" t="s">
        <v>7097</v>
      </c>
      <c r="CY662" s="26"/>
      <c r="CZ662" s="26"/>
      <c r="DA662" s="26"/>
      <c r="DB662" s="26"/>
      <c r="DC662" s="26"/>
      <c r="DD662" s="26"/>
      <c r="DE662" s="26"/>
      <c r="DF662" s="26"/>
      <c r="DG662" s="26"/>
      <c r="DH662" s="26"/>
      <c r="DI662" s="26"/>
      <c r="DJ662" s="26"/>
      <c r="DK662" s="26"/>
      <c r="DL662" s="26"/>
      <c r="DM662" s="26" t="s">
        <v>7098</v>
      </c>
      <c r="DN662" s="26"/>
      <c r="DO662" s="26"/>
      <c r="DP662" s="26" t="s">
        <v>7099</v>
      </c>
      <c r="DQ662" s="26"/>
      <c r="DR662" s="26"/>
      <c r="DS662" s="26"/>
      <c r="DT662" s="26"/>
      <c r="DU662" s="26" t="s">
        <v>1605</v>
      </c>
      <c r="DV662" s="26"/>
      <c r="DW662" s="26"/>
      <c r="DX662" s="26" t="s">
        <v>1557</v>
      </c>
      <c r="DY662" s="26"/>
      <c r="DZ662" s="26" t="s">
        <v>1864</v>
      </c>
      <c r="EA662" s="26"/>
      <c r="EB662" s="26"/>
      <c r="EC662" s="26" t="s">
        <v>7100</v>
      </c>
      <c r="ED662" s="26" t="s">
        <v>7101</v>
      </c>
      <c r="EE662" s="26" t="s">
        <v>6546</v>
      </c>
      <c r="EF662" s="26"/>
      <c r="EG662" s="26" t="s">
        <v>4969</v>
      </c>
      <c r="EH662" s="26"/>
      <c r="EI662" s="26" t="s">
        <v>1817</v>
      </c>
      <c r="EJ662" s="26"/>
      <c r="EK662" s="26"/>
      <c r="EL662" s="26" t="s">
        <v>7102</v>
      </c>
      <c r="EM662" s="26"/>
      <c r="EN662" s="26" t="s">
        <v>7103</v>
      </c>
      <c r="EO662" s="26" t="s">
        <v>7104</v>
      </c>
      <c r="EP662" s="26"/>
      <c r="EQ662" s="26"/>
      <c r="ER662" s="26"/>
      <c r="ES662" s="26"/>
      <c r="ET662" s="26"/>
      <c r="EU662" s="26"/>
      <c r="EV662" s="26"/>
      <c r="EW662" s="26"/>
      <c r="EX662" s="26"/>
      <c r="EY662" s="26"/>
      <c r="EZ662" s="26"/>
      <c r="FA662" s="26"/>
      <c r="FB662" s="26"/>
      <c r="FC662" s="26"/>
      <c r="FD662" s="26"/>
      <c r="FE662" s="26"/>
      <c r="FF662" s="26"/>
      <c r="FG662" s="26"/>
      <c r="FH662" s="26"/>
      <c r="FI662" s="26"/>
      <c r="FJ662" s="26"/>
      <c r="FK662" s="26"/>
      <c r="FL662" s="26"/>
      <c r="FM662" s="26"/>
      <c r="FN662" s="26"/>
      <c r="FO662" s="26"/>
      <c r="FP662" s="26"/>
      <c r="FQ662" s="26"/>
      <c r="FR662" s="26" t="s">
        <v>7105</v>
      </c>
      <c r="FS662" s="26"/>
      <c r="FT662" s="26"/>
      <c r="FU662" s="26"/>
      <c r="FV662" s="26"/>
      <c r="FW662" s="26"/>
      <c r="FX662" s="26"/>
      <c r="FY662" s="26"/>
      <c r="FZ662" s="26"/>
      <c r="GA662" s="26"/>
      <c r="GB662" s="26"/>
      <c r="GC662" s="26"/>
      <c r="GD662" s="26"/>
      <c r="GE662" s="26"/>
      <c r="GF662" s="26"/>
      <c r="GG662" s="26"/>
      <c r="GH662" s="26"/>
      <c r="GI662" s="26"/>
      <c r="GJ662" s="26" t="s">
        <v>7106</v>
      </c>
      <c r="GK662" s="26"/>
      <c r="GL662" s="26"/>
      <c r="GM662" s="26"/>
      <c r="GN662" s="26"/>
      <c r="GO662" s="26"/>
      <c r="GP662" s="26" t="s">
        <v>7107</v>
      </c>
      <c r="GQ662" s="26"/>
      <c r="GR662" s="26"/>
      <c r="GS662" s="26"/>
      <c r="GT662" s="26"/>
      <c r="GU662" s="26"/>
      <c r="GV662" s="26"/>
      <c r="GW662" s="26" t="s">
        <v>1622</v>
      </c>
      <c r="GX662" s="26"/>
      <c r="GY662" s="26"/>
      <c r="GZ662" s="26"/>
      <c r="HA662" s="26"/>
      <c r="HB662" s="26"/>
      <c r="HC662" s="26"/>
      <c r="HD662" s="26"/>
      <c r="HE662" s="26"/>
      <c r="HF662" s="26"/>
      <c r="HG662" s="26"/>
      <c r="HH662" s="26"/>
      <c r="HI662" s="26"/>
      <c r="HJ662" s="26"/>
      <c r="HK662" s="26"/>
      <c r="HL662" s="26"/>
      <c r="HM662" s="26"/>
      <c r="HN662" s="26"/>
      <c r="HO662" s="26"/>
      <c r="HP662" s="26" t="s">
        <v>7108</v>
      </c>
      <c r="HQ662" s="26"/>
      <c r="HR662" s="26"/>
      <c r="HS662" s="26"/>
      <c r="HT662" s="26"/>
      <c r="HU662" s="26" t="s">
        <v>6520</v>
      </c>
      <c r="HV662" s="26"/>
      <c r="HW662" s="26"/>
      <c r="HX662" s="26"/>
      <c r="HY662" s="26" t="s">
        <v>7109</v>
      </c>
      <c r="HZ662" s="26"/>
      <c r="IA662" s="26"/>
      <c r="IB662" s="26"/>
      <c r="IC662" s="26"/>
      <c r="ID662" s="26"/>
      <c r="IE662" s="26"/>
      <c r="IF662" s="26"/>
      <c r="IG662" s="26"/>
      <c r="IH662" s="26"/>
      <c r="II662" s="26"/>
      <c r="IJ662" s="26"/>
      <c r="IK662" s="26"/>
      <c r="IL662" s="26"/>
      <c r="IM662" s="26"/>
      <c r="IN662" s="26"/>
      <c r="IO662" s="26"/>
      <c r="IP662" s="26"/>
      <c r="IQ662" s="26" t="s">
        <v>4423</v>
      </c>
      <c r="IR662" s="26"/>
      <c r="IS662" s="26"/>
      <c r="IT662" s="26"/>
      <c r="IU662" s="26"/>
      <c r="IV662" s="26"/>
      <c r="IW662" s="26"/>
      <c r="IX662" s="26"/>
      <c r="IY662" s="26"/>
      <c r="IZ662" s="26"/>
      <c r="JA662" s="26"/>
      <c r="JB662" s="26"/>
      <c r="JC662" s="26"/>
      <c r="JD662" s="26"/>
      <c r="JE662" s="26"/>
      <c r="JF662" s="26"/>
      <c r="JG662" s="26"/>
      <c r="JH662" s="26"/>
      <c r="JI662" s="26"/>
      <c r="JJ662" s="26"/>
      <c r="JK662" s="26"/>
      <c r="JL662" s="26"/>
      <c r="JM662" s="26"/>
      <c r="JN662" s="26"/>
      <c r="JO662" s="26"/>
      <c r="JP662" s="26"/>
      <c r="JQ662" s="26"/>
      <c r="JR662" s="26"/>
      <c r="JS662" s="26"/>
      <c r="JT662" s="26"/>
      <c r="JU662" s="26"/>
      <c r="JV662" s="26" t="s">
        <v>6896</v>
      </c>
      <c r="JW662" s="26" t="s">
        <v>4686</v>
      </c>
      <c r="JX662" s="26"/>
      <c r="JY662" s="26" t="s">
        <v>7110</v>
      </c>
      <c r="JZ662" s="26" t="s">
        <v>7111</v>
      </c>
      <c r="KA662" s="26"/>
      <c r="KB662" s="26"/>
      <c r="KC662" s="26"/>
      <c r="KD662" s="26"/>
      <c r="KE662" s="26"/>
      <c r="KF662" s="26"/>
      <c r="KG662" s="26"/>
      <c r="KH662" s="26"/>
      <c r="KI662" s="26"/>
      <c r="KJ662" s="26"/>
      <c r="KK662" s="26"/>
      <c r="KL662" s="26"/>
      <c r="KM662" s="26"/>
      <c r="KN662" s="26"/>
      <c r="KO662" s="26"/>
      <c r="KP662" s="26"/>
      <c r="KQ662" s="26"/>
      <c r="KR662" s="26"/>
      <c r="KS662" s="26"/>
      <c r="KT662" s="26"/>
      <c r="KU662" s="26"/>
      <c r="KV662" s="26"/>
      <c r="KW662" s="26"/>
      <c r="KX662" s="26"/>
      <c r="KY662" s="26"/>
      <c r="KZ662" s="26" t="s">
        <v>7112</v>
      </c>
      <c r="LA662" s="26"/>
      <c r="LB662" s="26" t="s">
        <v>3885</v>
      </c>
      <c r="LC662" s="26"/>
      <c r="LD662" s="26" t="s">
        <v>7113</v>
      </c>
      <c r="LE662" s="26" t="s">
        <v>1906</v>
      </c>
      <c r="LF662" s="26"/>
      <c r="LG662" s="26" t="s">
        <v>3418</v>
      </c>
      <c r="LH662" s="26" t="s">
        <v>3073</v>
      </c>
      <c r="LI662" s="26"/>
      <c r="LJ662" s="26" t="s">
        <v>607</v>
      </c>
      <c r="LK662" s="26" t="s">
        <v>7114</v>
      </c>
      <c r="LL662" s="26" t="s">
        <v>1734</v>
      </c>
      <c r="LM662" s="26"/>
      <c r="LN662" s="26"/>
      <c r="LO662" s="26"/>
      <c r="LP662" s="26" t="s">
        <v>7115</v>
      </c>
      <c r="LQ662" s="26"/>
      <c r="LR662" s="26"/>
      <c r="LS662" s="26" t="s">
        <v>7116</v>
      </c>
      <c r="LT662" s="26" t="s">
        <v>7117</v>
      </c>
      <c r="LU662" s="26"/>
      <c r="LV662" s="26"/>
      <c r="LW662" s="26"/>
      <c r="LX662" s="26"/>
      <c r="LY662" s="26"/>
      <c r="LZ662" s="26"/>
      <c r="MA662" s="26"/>
      <c r="MB662" s="26"/>
      <c r="MC662" s="26"/>
      <c r="MD662" s="26"/>
      <c r="ME662" s="26"/>
      <c r="MF662" s="26"/>
      <c r="MG662" s="26"/>
      <c r="MH662" s="26"/>
      <c r="MI662" s="26"/>
      <c r="MJ662" s="26"/>
      <c r="MK662" s="26"/>
      <c r="ML662" s="26"/>
      <c r="MM662" s="26"/>
      <c r="MN662" s="26"/>
      <c r="MO662" s="26"/>
      <c r="MP662" s="26"/>
      <c r="MQ662" s="26"/>
      <c r="MR662" s="26"/>
      <c r="MS662" s="26"/>
      <c r="MT662" s="26"/>
      <c r="MU662" s="26"/>
      <c r="MV662" s="26"/>
      <c r="MW662" s="26"/>
      <c r="MX662" s="26"/>
      <c r="MY662" s="26"/>
      <c r="MZ662" s="26"/>
      <c r="NA662" s="26"/>
      <c r="NB662" s="26"/>
      <c r="NC662" s="26"/>
      <c r="ND662" s="26"/>
      <c r="NE662" s="26"/>
      <c r="NF662" s="26"/>
      <c r="NG662" s="26"/>
      <c r="NH662" s="26"/>
      <c r="NI662" s="26"/>
      <c r="NJ662" s="26"/>
      <c r="NK662" s="26"/>
      <c r="NL662" s="26"/>
      <c r="NM662" s="26"/>
      <c r="NN662" s="26"/>
      <c r="NO662" s="26"/>
      <c r="NP662" s="26"/>
      <c r="NQ662" s="26"/>
      <c r="NR662" s="26"/>
      <c r="NS662" s="26"/>
      <c r="NT662" s="26"/>
      <c r="NU662" s="26"/>
      <c r="NV662" s="26"/>
      <c r="NW662" s="26"/>
      <c r="NX662" s="26" t="s">
        <v>1605</v>
      </c>
      <c r="NY662" s="26" t="s">
        <v>7118</v>
      </c>
      <c r="NZ662" s="26"/>
      <c r="OA662" s="26"/>
      <c r="OB662" s="26"/>
      <c r="OC662" s="26"/>
      <c r="OD662" s="26"/>
      <c r="OE662" s="26"/>
      <c r="OF662" s="26"/>
      <c r="OG662" s="26"/>
      <c r="OH662" s="26" t="s">
        <v>627</v>
      </c>
      <c r="OI662" s="26"/>
      <c r="OJ662" s="26"/>
      <c r="OK662" s="26"/>
      <c r="OL662" s="26"/>
      <c r="OM662" s="26"/>
      <c r="ON662" s="26"/>
      <c r="OO662" s="26"/>
      <c r="OP662" s="26"/>
      <c r="OQ662" s="26"/>
      <c r="OR662" s="26"/>
      <c r="OS662" s="26"/>
      <c r="OT662" s="26" t="s">
        <v>7119</v>
      </c>
      <c r="OU662" s="26"/>
      <c r="OV662" s="26"/>
      <c r="OW662" s="26"/>
      <c r="OX662" s="26" t="s">
        <v>7120</v>
      </c>
      <c r="OY662" s="26"/>
      <c r="OZ662" s="26" t="s">
        <v>3359</v>
      </c>
      <c r="PA662" s="26"/>
      <c r="PB662" s="26"/>
      <c r="PC662" s="26"/>
      <c r="PD662" s="26"/>
      <c r="PE662" s="26"/>
      <c r="PF662" s="26"/>
      <c r="PG662" s="26" t="s">
        <v>6778</v>
      </c>
      <c r="PH662" s="26" t="s">
        <v>1472</v>
      </c>
      <c r="PI662" s="26"/>
      <c r="PJ662" s="26"/>
      <c r="PK662" s="26"/>
      <c r="PL662" s="26" t="s">
        <v>3704</v>
      </c>
      <c r="PM662" s="26"/>
      <c r="PN662" s="26"/>
      <c r="PO662" s="26"/>
      <c r="PP662" s="26"/>
      <c r="PQ662" s="26"/>
      <c r="PR662" s="26"/>
      <c r="PS662" s="26"/>
      <c r="PT662" s="26"/>
      <c r="PU662" s="26"/>
      <c r="PV662" s="26"/>
      <c r="PW662" s="26"/>
      <c r="PX662" s="26"/>
      <c r="PY662" s="26"/>
      <c r="PZ662" s="26"/>
      <c r="QA662" s="26"/>
      <c r="QB662" s="26"/>
      <c r="QC662" s="26"/>
      <c r="QD662" s="26" t="s">
        <v>7121</v>
      </c>
      <c r="QE662" s="26"/>
      <c r="QF662" s="26"/>
      <c r="QG662" s="26"/>
      <c r="QH662" s="26"/>
      <c r="QI662" s="26"/>
      <c r="QJ662" s="26"/>
      <c r="QK662" s="26"/>
      <c r="QL662" s="26"/>
      <c r="QM662" s="26"/>
      <c r="QN662" s="26"/>
      <c r="QO662" s="26"/>
      <c r="QP662" s="26"/>
      <c r="QQ662" s="26"/>
      <c r="QR662" s="26"/>
      <c r="QS662" s="26"/>
      <c r="QT662" s="26"/>
      <c r="QU662" s="26"/>
      <c r="QV662" s="26" t="s">
        <v>5717</v>
      </c>
      <c r="QW662" s="26"/>
      <c r="QX662" s="26"/>
      <c r="QY662" s="26"/>
      <c r="QZ662" s="26"/>
      <c r="RA662" s="26" t="s">
        <v>7122</v>
      </c>
      <c r="RB662" s="26"/>
      <c r="RC662" s="26"/>
      <c r="RD662" s="26"/>
      <c r="RE662" s="26"/>
      <c r="RF662" s="26"/>
      <c r="RG662" s="26"/>
      <c r="RH662" s="26"/>
      <c r="RI662" s="26"/>
      <c r="RJ662" s="26"/>
      <c r="RK662" s="26"/>
      <c r="RL662" s="26"/>
      <c r="RM662" s="26"/>
      <c r="RN662" s="26"/>
      <c r="RO662" s="26"/>
      <c r="RP662" s="26"/>
      <c r="RQ662" s="26"/>
      <c r="RR662" s="26"/>
      <c r="RS662" s="26"/>
      <c r="RT662" s="26"/>
      <c r="RU662" s="26"/>
      <c r="RV662" s="26"/>
      <c r="RW662" s="26"/>
      <c r="RX662" s="26"/>
      <c r="RY662" s="26"/>
      <c r="RZ662" s="26"/>
      <c r="SA662" s="26"/>
      <c r="SB662" s="26"/>
      <c r="SC662" s="26"/>
      <c r="SD662" s="26"/>
      <c r="SE662" s="26" t="s">
        <v>7123</v>
      </c>
      <c r="SF662" s="26"/>
      <c r="SG662" s="26"/>
      <c r="SH662" s="26"/>
      <c r="SI662" s="26"/>
      <c r="SJ662" s="26"/>
      <c r="SK662" s="26"/>
      <c r="SL662" s="26" t="s">
        <v>4329</v>
      </c>
      <c r="SM662" s="26"/>
      <c r="SN662" s="26"/>
      <c r="SO662" s="26"/>
      <c r="SP662" s="26"/>
      <c r="SQ662" s="26"/>
      <c r="SR662" s="26"/>
      <c r="SS662" s="26"/>
      <c r="ST662" s="26"/>
      <c r="SU662" s="26"/>
      <c r="SV662" s="26"/>
      <c r="SW662" s="26"/>
      <c r="SX662" s="26"/>
      <c r="SY662" s="26"/>
      <c r="SZ662" s="26"/>
      <c r="TA662" s="26"/>
      <c r="TB662" s="26"/>
      <c r="TC662" s="26"/>
      <c r="TD662" s="26"/>
      <c r="TE662" s="26" t="s">
        <v>7124</v>
      </c>
      <c r="TF662" s="26"/>
      <c r="TG662" s="26"/>
      <c r="TH662" s="26"/>
      <c r="TI662" s="26"/>
      <c r="TJ662" s="26"/>
      <c r="TK662" s="26"/>
      <c r="TL662" s="26"/>
      <c r="TM662" s="26"/>
      <c r="TN662" s="26"/>
      <c r="TO662" s="26"/>
      <c r="TP662" s="26" t="s">
        <v>7125</v>
      </c>
      <c r="TQ662" s="26"/>
      <c r="TR662" s="26"/>
      <c r="TS662" s="26"/>
      <c r="TT662" s="26"/>
      <c r="TU662" s="26"/>
      <c r="TV662" s="26"/>
      <c r="TW662" s="26" t="s">
        <v>7126</v>
      </c>
      <c r="TX662" s="26"/>
      <c r="TY662" s="26"/>
      <c r="TZ662" s="26"/>
      <c r="UA662" s="26"/>
      <c r="UB662" s="26"/>
      <c r="UC662" s="26"/>
      <c r="UD662" s="26"/>
      <c r="UE662" s="26"/>
      <c r="UF662" s="26"/>
      <c r="UG662" s="26"/>
      <c r="UH662" s="26"/>
      <c r="UI662" s="26"/>
      <c r="UJ662" s="26"/>
      <c r="UK662" s="26"/>
      <c r="UL662" s="26" t="s">
        <v>3057</v>
      </c>
      <c r="UM662" s="26"/>
      <c r="UN662" s="26"/>
      <c r="UO662" s="26"/>
      <c r="UP662" s="26"/>
      <c r="UQ662" s="26"/>
      <c r="UR662" s="26"/>
      <c r="US662" s="26"/>
      <c r="UT662" s="26"/>
      <c r="UU662" s="26"/>
      <c r="UV662" s="26"/>
      <c r="UW662" s="26"/>
      <c r="UX662" s="26"/>
      <c r="UY662" s="26"/>
      <c r="UZ662" s="26"/>
      <c r="VA662" s="26"/>
      <c r="VB662" s="26"/>
      <c r="VC662" s="26"/>
      <c r="VD662" s="26"/>
      <c r="VE662" s="26"/>
      <c r="VF662" s="26"/>
      <c r="VG662" s="26"/>
      <c r="VH662" s="26"/>
      <c r="VI662" s="26"/>
      <c r="VJ662" s="26" t="s">
        <v>7127</v>
      </c>
      <c r="VK662" s="26"/>
      <c r="VL662" s="26"/>
      <c r="VM662" s="26"/>
      <c r="VN662" s="26"/>
      <c r="VO662" s="26"/>
      <c r="VP662" s="26"/>
      <c r="VQ662" s="26"/>
      <c r="VR662" s="26"/>
      <c r="VS662" s="26"/>
      <c r="VT662" s="26"/>
      <c r="VU662" s="26"/>
      <c r="VV662" s="26"/>
      <c r="VW662" s="26"/>
      <c r="VX662" s="26"/>
      <c r="VY662" s="26"/>
      <c r="VZ662" s="26"/>
      <c r="WA662" s="26"/>
      <c r="WB662" s="26"/>
      <c r="WC662" s="26"/>
      <c r="WD662" s="26"/>
      <c r="WE662" s="26"/>
      <c r="WF662" s="26"/>
      <c r="WG662" s="26"/>
      <c r="WH662" s="26"/>
      <c r="WI662" s="26"/>
      <c r="WJ662" s="26"/>
      <c r="WK662" s="26"/>
    </row>
    <row r="663" spans="1:609" x14ac:dyDescent="0.25">
      <c r="A663" s="26"/>
      <c r="B663" s="26"/>
      <c r="C663" s="26"/>
      <c r="D663" s="26"/>
      <c r="E663" s="26"/>
      <c r="F663" s="26"/>
      <c r="G663" s="26" t="s">
        <v>7128</v>
      </c>
      <c r="H663" s="26"/>
      <c r="I663" s="26"/>
      <c r="J663" s="26"/>
      <c r="K663" s="26"/>
      <c r="L663" s="26"/>
      <c r="M663" s="26"/>
      <c r="N663" s="26"/>
      <c r="O663" s="26"/>
      <c r="P663" s="26"/>
      <c r="Q663" s="26"/>
      <c r="R663" s="26"/>
      <c r="S663" s="26"/>
      <c r="T663" s="26" t="s">
        <v>5024</v>
      </c>
      <c r="U663" s="26" t="s">
        <v>7129</v>
      </c>
      <c r="V663" s="26"/>
      <c r="W663" s="26"/>
      <c r="X663" s="26"/>
      <c r="Y663" s="26"/>
      <c r="Z663" s="26"/>
      <c r="AA663" s="26" t="s">
        <v>7130</v>
      </c>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t="s">
        <v>7131</v>
      </c>
      <c r="BN663" s="26"/>
      <c r="BO663" s="26" t="s">
        <v>7132</v>
      </c>
      <c r="BP663" s="26"/>
      <c r="BQ663" s="26"/>
      <c r="BR663" s="26"/>
      <c r="BS663" s="26"/>
      <c r="BT663" s="26"/>
      <c r="BU663" s="26"/>
      <c r="BV663" s="26"/>
      <c r="BW663" s="26"/>
      <c r="BX663" s="26"/>
      <c r="BY663" s="26" t="s">
        <v>7133</v>
      </c>
      <c r="BZ663" s="26"/>
      <c r="CA663" s="26"/>
      <c r="CB663" s="26"/>
      <c r="CC663" s="26" t="s">
        <v>2065</v>
      </c>
      <c r="CD663" s="26" t="s">
        <v>1484</v>
      </c>
      <c r="CE663" s="26" t="s">
        <v>554</v>
      </c>
      <c r="CF663" s="26"/>
      <c r="CG663" s="26"/>
      <c r="CH663" s="26" t="s">
        <v>7134</v>
      </c>
      <c r="CI663" s="26"/>
      <c r="CJ663" s="26"/>
      <c r="CK663" s="26"/>
      <c r="CL663" s="26"/>
      <c r="CM663" s="26" t="s">
        <v>7135</v>
      </c>
      <c r="CN663" s="26" t="s">
        <v>4192</v>
      </c>
      <c r="CO663" s="26" t="s">
        <v>7136</v>
      </c>
      <c r="CP663" s="26"/>
      <c r="CQ663" s="26" t="s">
        <v>7137</v>
      </c>
      <c r="CR663" s="26"/>
      <c r="CS663" s="26" t="s">
        <v>3592</v>
      </c>
      <c r="CT663" s="26" t="s">
        <v>7138</v>
      </c>
      <c r="CU663" s="26" t="s">
        <v>7139</v>
      </c>
      <c r="CV663" s="26"/>
      <c r="CW663" s="26" t="s">
        <v>2823</v>
      </c>
      <c r="CX663" s="26" t="s">
        <v>7140</v>
      </c>
      <c r="CY663" s="26"/>
      <c r="CZ663" s="26"/>
      <c r="DA663" s="26"/>
      <c r="DB663" s="26"/>
      <c r="DC663" s="26"/>
      <c r="DD663" s="26"/>
      <c r="DE663" s="26"/>
      <c r="DF663" s="26"/>
      <c r="DG663" s="26"/>
      <c r="DH663" s="26"/>
      <c r="DI663" s="26"/>
      <c r="DJ663" s="26"/>
      <c r="DK663" s="26"/>
      <c r="DL663" s="26"/>
      <c r="DM663" s="26" t="s">
        <v>7141</v>
      </c>
      <c r="DN663" s="26"/>
      <c r="DO663" s="26"/>
      <c r="DP663" s="26" t="s">
        <v>7142</v>
      </c>
      <c r="DQ663" s="26"/>
      <c r="DR663" s="26"/>
      <c r="DS663" s="26"/>
      <c r="DT663" s="26"/>
      <c r="DU663" s="26" t="s">
        <v>7143</v>
      </c>
      <c r="DV663" s="26"/>
      <c r="DW663" s="26"/>
      <c r="DX663" s="26" t="s">
        <v>7144</v>
      </c>
      <c r="DY663" s="26"/>
      <c r="DZ663" s="26" t="s">
        <v>1599</v>
      </c>
      <c r="EA663" s="26"/>
      <c r="EB663" s="26"/>
      <c r="EC663" s="26" t="s">
        <v>1658</v>
      </c>
      <c r="ED663" s="26" t="s">
        <v>1605</v>
      </c>
      <c r="EE663" s="26" t="s">
        <v>7145</v>
      </c>
      <c r="EF663" s="26"/>
      <c r="EG663" s="26" t="s">
        <v>4584</v>
      </c>
      <c r="EH663" s="26"/>
      <c r="EI663" s="26" t="s">
        <v>7146</v>
      </c>
      <c r="EJ663" s="26"/>
      <c r="EK663" s="26"/>
      <c r="EL663" s="26" t="s">
        <v>7147</v>
      </c>
      <c r="EM663" s="26"/>
      <c r="EN663" s="26" t="s">
        <v>3071</v>
      </c>
      <c r="EO663" s="26" t="s">
        <v>7148</v>
      </c>
      <c r="EP663" s="26"/>
      <c r="EQ663" s="26"/>
      <c r="ER663" s="26"/>
      <c r="ES663" s="26"/>
      <c r="ET663" s="26"/>
      <c r="EU663" s="26"/>
      <c r="EV663" s="26"/>
      <c r="EW663" s="26"/>
      <c r="EX663" s="26"/>
      <c r="EY663" s="26"/>
      <c r="EZ663" s="26"/>
      <c r="FA663" s="26"/>
      <c r="FB663" s="26"/>
      <c r="FC663" s="26"/>
      <c r="FD663" s="26"/>
      <c r="FE663" s="26"/>
      <c r="FF663" s="26"/>
      <c r="FG663" s="26"/>
      <c r="FH663" s="26"/>
      <c r="FI663" s="26"/>
      <c r="FJ663" s="26"/>
      <c r="FK663" s="26"/>
      <c r="FL663" s="26"/>
      <c r="FM663" s="26"/>
      <c r="FN663" s="26"/>
      <c r="FO663" s="26"/>
      <c r="FP663" s="26"/>
      <c r="FQ663" s="26"/>
      <c r="FR663" s="26" t="s">
        <v>6248</v>
      </c>
      <c r="FS663" s="26"/>
      <c r="FT663" s="26"/>
      <c r="FU663" s="26"/>
      <c r="FV663" s="26"/>
      <c r="FW663" s="26"/>
      <c r="FX663" s="26"/>
      <c r="FY663" s="26"/>
      <c r="FZ663" s="26"/>
      <c r="GA663" s="26"/>
      <c r="GB663" s="26"/>
      <c r="GC663" s="26"/>
      <c r="GD663" s="26"/>
      <c r="GE663" s="26"/>
      <c r="GF663" s="26"/>
      <c r="GG663" s="26"/>
      <c r="GH663" s="26"/>
      <c r="GI663" s="26"/>
      <c r="GJ663" s="26" t="s">
        <v>7149</v>
      </c>
      <c r="GK663" s="26"/>
      <c r="GL663" s="26"/>
      <c r="GM663" s="26"/>
      <c r="GN663" s="26"/>
      <c r="GO663" s="26"/>
      <c r="GP663" s="26" t="s">
        <v>7150</v>
      </c>
      <c r="GQ663" s="26"/>
      <c r="GR663" s="26"/>
      <c r="GS663" s="26"/>
      <c r="GT663" s="26"/>
      <c r="GU663" s="26"/>
      <c r="GV663" s="26"/>
      <c r="GW663" s="26"/>
      <c r="GX663" s="26"/>
      <c r="GY663" s="26"/>
      <c r="GZ663" s="26"/>
      <c r="HA663" s="26"/>
      <c r="HB663" s="26"/>
      <c r="HC663" s="26"/>
      <c r="HD663" s="26"/>
      <c r="HE663" s="26"/>
      <c r="HF663" s="26"/>
      <c r="HG663" s="26"/>
      <c r="HH663" s="26"/>
      <c r="HI663" s="26"/>
      <c r="HJ663" s="26"/>
      <c r="HK663" s="26"/>
      <c r="HL663" s="26"/>
      <c r="HM663" s="26"/>
      <c r="HN663" s="26"/>
      <c r="HO663" s="26"/>
      <c r="HP663" s="26" t="s">
        <v>7151</v>
      </c>
      <c r="HQ663" s="26"/>
      <c r="HR663" s="26"/>
      <c r="HS663" s="26"/>
      <c r="HT663" s="26"/>
      <c r="HU663" s="26" t="s">
        <v>7152</v>
      </c>
      <c r="HV663" s="26"/>
      <c r="HW663" s="26"/>
      <c r="HX663" s="26"/>
      <c r="HY663" s="26" t="s">
        <v>7153</v>
      </c>
      <c r="HZ663" s="26"/>
      <c r="IA663" s="26"/>
      <c r="IB663" s="26"/>
      <c r="IC663" s="26"/>
      <c r="ID663" s="26"/>
      <c r="IE663" s="26"/>
      <c r="IF663" s="26"/>
      <c r="IG663" s="26"/>
      <c r="IH663" s="26"/>
      <c r="II663" s="26"/>
      <c r="IJ663" s="26"/>
      <c r="IK663" s="26"/>
      <c r="IL663" s="26"/>
      <c r="IM663" s="26"/>
      <c r="IN663" s="26"/>
      <c r="IO663" s="26"/>
      <c r="IP663" s="26"/>
      <c r="IQ663" s="26" t="s">
        <v>1982</v>
      </c>
      <c r="IR663" s="26"/>
      <c r="IS663" s="26"/>
      <c r="IT663" s="26"/>
      <c r="IU663" s="26"/>
      <c r="IV663" s="26"/>
      <c r="IW663" s="26"/>
      <c r="IX663" s="26"/>
      <c r="IY663" s="26"/>
      <c r="IZ663" s="26"/>
      <c r="JA663" s="26"/>
      <c r="JB663" s="26"/>
      <c r="JC663" s="26"/>
      <c r="JD663" s="26"/>
      <c r="JE663" s="26"/>
      <c r="JF663" s="26"/>
      <c r="JG663" s="26"/>
      <c r="JH663" s="26"/>
      <c r="JI663" s="26"/>
      <c r="JJ663" s="26"/>
      <c r="JK663" s="26"/>
      <c r="JL663" s="26"/>
      <c r="JM663" s="26"/>
      <c r="JN663" s="26"/>
      <c r="JO663" s="26"/>
      <c r="JP663" s="26"/>
      <c r="JQ663" s="26"/>
      <c r="JR663" s="26"/>
      <c r="JS663" s="26"/>
      <c r="JT663" s="26"/>
      <c r="JU663" s="26"/>
      <c r="JV663" s="26" t="s">
        <v>7154</v>
      </c>
      <c r="JW663" s="26" t="s">
        <v>7155</v>
      </c>
      <c r="JX663" s="26"/>
      <c r="JY663" s="26" t="s">
        <v>7156</v>
      </c>
      <c r="JZ663" s="26" t="s">
        <v>7157</v>
      </c>
      <c r="KA663" s="26"/>
      <c r="KB663" s="26"/>
      <c r="KC663" s="26"/>
      <c r="KD663" s="26"/>
      <c r="KE663" s="26"/>
      <c r="KF663" s="26"/>
      <c r="KG663" s="26"/>
      <c r="KH663" s="26"/>
      <c r="KI663" s="26"/>
      <c r="KJ663" s="26"/>
      <c r="KK663" s="26"/>
      <c r="KL663" s="26"/>
      <c r="KM663" s="26"/>
      <c r="KN663" s="26"/>
      <c r="KO663" s="26"/>
      <c r="KP663" s="26"/>
      <c r="KQ663" s="26"/>
      <c r="KR663" s="26"/>
      <c r="KS663" s="26"/>
      <c r="KT663" s="26"/>
      <c r="KU663" s="26"/>
      <c r="KV663" s="26"/>
      <c r="KW663" s="26"/>
      <c r="KX663" s="26"/>
      <c r="KY663" s="26"/>
      <c r="KZ663" s="26" t="s">
        <v>7158</v>
      </c>
      <c r="LA663" s="26"/>
      <c r="LB663" s="26" t="s">
        <v>7159</v>
      </c>
      <c r="LC663" s="26"/>
      <c r="LD663" s="26" t="s">
        <v>7160</v>
      </c>
      <c r="LE663" s="26" t="s">
        <v>7161</v>
      </c>
      <c r="LF663" s="26"/>
      <c r="LG663" s="26" t="s">
        <v>3404</v>
      </c>
      <c r="LH663" s="26" t="s">
        <v>7162</v>
      </c>
      <c r="LI663" s="26"/>
      <c r="LJ663" s="26"/>
      <c r="LK663" s="26" t="s">
        <v>7163</v>
      </c>
      <c r="LL663" s="26" t="s">
        <v>7164</v>
      </c>
      <c r="LM663" s="26"/>
      <c r="LN663" s="26"/>
      <c r="LO663" s="26"/>
      <c r="LP663" s="26" t="s">
        <v>1467</v>
      </c>
      <c r="LQ663" s="26"/>
      <c r="LR663" s="26"/>
      <c r="LS663" s="26" t="s">
        <v>7165</v>
      </c>
      <c r="LT663" s="26" t="s">
        <v>7166</v>
      </c>
      <c r="LU663" s="26"/>
      <c r="LV663" s="26"/>
      <c r="LW663" s="26"/>
      <c r="LX663" s="26"/>
      <c r="LY663" s="26"/>
      <c r="LZ663" s="26"/>
      <c r="MA663" s="26"/>
      <c r="MB663" s="26"/>
      <c r="MC663" s="26"/>
      <c r="MD663" s="26"/>
      <c r="ME663" s="26"/>
      <c r="MF663" s="26"/>
      <c r="MG663" s="26"/>
      <c r="MH663" s="26"/>
      <c r="MI663" s="26"/>
      <c r="MJ663" s="26"/>
      <c r="MK663" s="26"/>
      <c r="ML663" s="26"/>
      <c r="MM663" s="26"/>
      <c r="MN663" s="26"/>
      <c r="MO663" s="26"/>
      <c r="MP663" s="26"/>
      <c r="MQ663" s="26"/>
      <c r="MR663" s="26"/>
      <c r="MS663" s="26"/>
      <c r="MT663" s="26"/>
      <c r="MU663" s="26"/>
      <c r="MV663" s="26"/>
      <c r="MW663" s="26"/>
      <c r="MX663" s="26"/>
      <c r="MY663" s="26"/>
      <c r="MZ663" s="26"/>
      <c r="NA663" s="26"/>
      <c r="NB663" s="26"/>
      <c r="NC663" s="26"/>
      <c r="ND663" s="26"/>
      <c r="NE663" s="26"/>
      <c r="NF663" s="26"/>
      <c r="NG663" s="26"/>
      <c r="NH663" s="26"/>
      <c r="NI663" s="26"/>
      <c r="NJ663" s="26"/>
      <c r="NK663" s="26"/>
      <c r="NL663" s="26"/>
      <c r="NM663" s="26"/>
      <c r="NN663" s="26"/>
      <c r="NO663" s="26"/>
      <c r="NP663" s="26"/>
      <c r="NQ663" s="26"/>
      <c r="NR663" s="26"/>
      <c r="NS663" s="26"/>
      <c r="NT663" s="26"/>
      <c r="NU663" s="26"/>
      <c r="NV663" s="26"/>
      <c r="NW663" s="26"/>
      <c r="NX663" s="26" t="s">
        <v>1906</v>
      </c>
      <c r="NY663" s="26" t="s">
        <v>7167</v>
      </c>
      <c r="NZ663" s="26"/>
      <c r="OA663" s="26"/>
      <c r="OB663" s="26"/>
      <c r="OC663" s="26"/>
      <c r="OD663" s="26"/>
      <c r="OE663" s="26"/>
      <c r="OF663" s="26"/>
      <c r="OG663" s="26"/>
      <c r="OH663" s="26"/>
      <c r="OI663" s="26"/>
      <c r="OJ663" s="26"/>
      <c r="OK663" s="26"/>
      <c r="OL663" s="26"/>
      <c r="OM663" s="26"/>
      <c r="ON663" s="26"/>
      <c r="OO663" s="26"/>
      <c r="OP663" s="26"/>
      <c r="OQ663" s="26"/>
      <c r="OR663" s="26"/>
      <c r="OS663" s="26"/>
      <c r="OT663" s="26" t="s">
        <v>7168</v>
      </c>
      <c r="OU663" s="26"/>
      <c r="OV663" s="26"/>
      <c r="OW663" s="26"/>
      <c r="OX663" s="26" t="s">
        <v>7169</v>
      </c>
      <c r="OY663" s="26"/>
      <c r="OZ663" s="26" t="s">
        <v>7170</v>
      </c>
      <c r="PA663" s="26"/>
      <c r="PB663" s="26"/>
      <c r="PC663" s="26"/>
      <c r="PD663" s="26"/>
      <c r="PE663" s="26"/>
      <c r="PF663" s="26"/>
      <c r="PG663" s="26" t="s">
        <v>7171</v>
      </c>
      <c r="PH663" s="26" t="s">
        <v>1515</v>
      </c>
      <c r="PI663" s="26"/>
      <c r="PJ663" s="26"/>
      <c r="PK663" s="26"/>
      <c r="PL663" s="26" t="s">
        <v>7172</v>
      </c>
      <c r="PM663" s="26"/>
      <c r="PN663" s="26"/>
      <c r="PO663" s="26"/>
      <c r="PP663" s="26"/>
      <c r="PQ663" s="26"/>
      <c r="PR663" s="26"/>
      <c r="PS663" s="26"/>
      <c r="PT663" s="26"/>
      <c r="PU663" s="26"/>
      <c r="PV663" s="26"/>
      <c r="PW663" s="26"/>
      <c r="PX663" s="26"/>
      <c r="PY663" s="26"/>
      <c r="PZ663" s="26"/>
      <c r="QA663" s="26"/>
      <c r="QB663" s="26"/>
      <c r="QC663" s="26"/>
      <c r="QD663" s="26" t="s">
        <v>3446</v>
      </c>
      <c r="QE663" s="26"/>
      <c r="QF663" s="26"/>
      <c r="QG663" s="26"/>
      <c r="QH663" s="26"/>
      <c r="QI663" s="26"/>
      <c r="QJ663" s="26"/>
      <c r="QK663" s="26"/>
      <c r="QL663" s="26"/>
      <c r="QM663" s="26"/>
      <c r="QN663" s="26"/>
      <c r="QO663" s="26"/>
      <c r="QP663" s="26"/>
      <c r="QQ663" s="26"/>
      <c r="QR663" s="26"/>
      <c r="QS663" s="26"/>
      <c r="QT663" s="26"/>
      <c r="QU663" s="26"/>
      <c r="QV663" s="26" t="s">
        <v>7173</v>
      </c>
      <c r="QW663" s="26"/>
      <c r="QX663" s="26"/>
      <c r="QY663" s="26"/>
      <c r="QZ663" s="26"/>
      <c r="RA663" s="26" t="s">
        <v>1573</v>
      </c>
      <c r="RB663" s="26"/>
      <c r="RC663" s="26"/>
      <c r="RD663" s="26"/>
      <c r="RE663" s="26"/>
      <c r="RF663" s="26"/>
      <c r="RG663" s="26"/>
      <c r="RH663" s="26"/>
      <c r="RI663" s="26"/>
      <c r="RJ663" s="26"/>
      <c r="RK663" s="26"/>
      <c r="RL663" s="26"/>
      <c r="RM663" s="26"/>
      <c r="RN663" s="26"/>
      <c r="RO663" s="26"/>
      <c r="RP663" s="26"/>
      <c r="RQ663" s="26"/>
      <c r="RR663" s="26"/>
      <c r="RS663" s="26"/>
      <c r="RT663" s="26"/>
      <c r="RU663" s="26"/>
      <c r="RV663" s="26"/>
      <c r="RW663" s="26"/>
      <c r="RX663" s="26"/>
      <c r="RY663" s="26"/>
      <c r="RZ663" s="26"/>
      <c r="SA663" s="26"/>
      <c r="SB663" s="26"/>
      <c r="SC663" s="26"/>
      <c r="SD663" s="26"/>
      <c r="SE663" s="26" t="s">
        <v>4326</v>
      </c>
      <c r="SF663" s="26"/>
      <c r="SG663" s="26"/>
      <c r="SH663" s="26"/>
      <c r="SI663" s="26"/>
      <c r="SJ663" s="26"/>
      <c r="SK663" s="26"/>
      <c r="SL663" s="26" t="s">
        <v>7174</v>
      </c>
      <c r="SM663" s="26"/>
      <c r="SN663" s="26"/>
      <c r="SO663" s="26"/>
      <c r="SP663" s="26"/>
      <c r="SQ663" s="26"/>
      <c r="SR663" s="26"/>
      <c r="SS663" s="26"/>
      <c r="ST663" s="26"/>
      <c r="SU663" s="26"/>
      <c r="SV663" s="26"/>
      <c r="SW663" s="26"/>
      <c r="SX663" s="26"/>
      <c r="SY663" s="26"/>
      <c r="SZ663" s="26"/>
      <c r="TA663" s="26"/>
      <c r="TB663" s="26"/>
      <c r="TC663" s="26"/>
      <c r="TD663" s="26"/>
      <c r="TE663" s="26" t="s">
        <v>152</v>
      </c>
      <c r="TF663" s="26"/>
      <c r="TG663" s="26"/>
      <c r="TH663" s="26"/>
      <c r="TI663" s="26"/>
      <c r="TJ663" s="26"/>
      <c r="TK663" s="26"/>
      <c r="TL663" s="26"/>
      <c r="TM663" s="26"/>
      <c r="TN663" s="26"/>
      <c r="TO663" s="26"/>
      <c r="TP663" s="26" t="s">
        <v>7175</v>
      </c>
      <c r="TQ663" s="26"/>
      <c r="TR663" s="26"/>
      <c r="TS663" s="26"/>
      <c r="TT663" s="26"/>
      <c r="TU663" s="26"/>
      <c r="TV663" s="26"/>
      <c r="TW663" s="26" t="s">
        <v>7176</v>
      </c>
      <c r="TX663" s="26"/>
      <c r="TY663" s="26"/>
      <c r="TZ663" s="26"/>
      <c r="UA663" s="26"/>
      <c r="UB663" s="26"/>
      <c r="UC663" s="26"/>
      <c r="UD663" s="26"/>
      <c r="UE663" s="26"/>
      <c r="UF663" s="26"/>
      <c r="UG663" s="26"/>
      <c r="UH663" s="26"/>
      <c r="UI663" s="26"/>
      <c r="UJ663" s="26"/>
      <c r="UK663" s="26"/>
      <c r="UL663" s="26" t="s">
        <v>7177</v>
      </c>
      <c r="UM663" s="26"/>
      <c r="UN663" s="26"/>
      <c r="UO663" s="26"/>
      <c r="UP663" s="26"/>
      <c r="UQ663" s="26"/>
      <c r="UR663" s="26"/>
      <c r="US663" s="26"/>
      <c r="UT663" s="26"/>
      <c r="UU663" s="26"/>
      <c r="UV663" s="26"/>
      <c r="UW663" s="26"/>
      <c r="UX663" s="26"/>
      <c r="UY663" s="26"/>
      <c r="UZ663" s="26"/>
      <c r="VA663" s="26"/>
      <c r="VB663" s="26"/>
      <c r="VC663" s="26"/>
      <c r="VD663" s="26"/>
      <c r="VE663" s="26"/>
      <c r="VF663" s="26"/>
      <c r="VG663" s="26"/>
      <c r="VH663" s="26"/>
      <c r="VI663" s="26"/>
      <c r="VJ663" s="26" t="s">
        <v>7178</v>
      </c>
      <c r="VK663" s="26"/>
      <c r="VL663" s="26"/>
      <c r="VM663" s="26"/>
      <c r="VN663" s="26"/>
      <c r="VO663" s="26"/>
      <c r="VP663" s="26"/>
      <c r="VQ663" s="26"/>
      <c r="VR663" s="26"/>
      <c r="VS663" s="26"/>
      <c r="VT663" s="26"/>
      <c r="VU663" s="26"/>
      <c r="VV663" s="26"/>
      <c r="VW663" s="26"/>
      <c r="VX663" s="26"/>
      <c r="VY663" s="26"/>
      <c r="VZ663" s="26"/>
      <c r="WA663" s="26"/>
      <c r="WB663" s="26"/>
      <c r="WC663" s="26"/>
      <c r="WD663" s="26"/>
      <c r="WE663" s="26"/>
      <c r="WF663" s="26"/>
      <c r="WG663" s="26"/>
      <c r="WH663" s="26"/>
      <c r="WI663" s="26"/>
      <c r="WJ663" s="26"/>
      <c r="WK663" s="26"/>
    </row>
    <row r="664" spans="1:609" x14ac:dyDescent="0.25">
      <c r="A664" s="26"/>
      <c r="B664" s="26"/>
      <c r="C664" s="26"/>
      <c r="D664" s="26"/>
      <c r="E664" s="26"/>
      <c r="F664" s="26"/>
      <c r="G664" s="26" t="s">
        <v>7179</v>
      </c>
      <c r="H664" s="26"/>
      <c r="I664" s="26"/>
      <c r="J664" s="26"/>
      <c r="K664" s="26"/>
      <c r="L664" s="26"/>
      <c r="M664" s="26"/>
      <c r="N664" s="26"/>
      <c r="O664" s="26"/>
      <c r="P664" s="26"/>
      <c r="Q664" s="26"/>
      <c r="R664" s="26"/>
      <c r="S664" s="26"/>
      <c r="T664" s="26" t="s">
        <v>2343</v>
      </c>
      <c r="U664" s="26" t="s">
        <v>2638</v>
      </c>
      <c r="V664" s="26"/>
      <c r="W664" s="26"/>
      <c r="X664" s="26"/>
      <c r="Y664" s="26"/>
      <c r="Z664" s="26"/>
      <c r="AA664" s="26" t="s">
        <v>1464</v>
      </c>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t="s">
        <v>7180</v>
      </c>
      <c r="BN664" s="26"/>
      <c r="BO664" s="26" t="s">
        <v>7181</v>
      </c>
      <c r="BP664" s="26"/>
      <c r="BQ664" s="26"/>
      <c r="BR664" s="26"/>
      <c r="BS664" s="26"/>
      <c r="BT664" s="26"/>
      <c r="BU664" s="26"/>
      <c r="BV664" s="26"/>
      <c r="BW664" s="26"/>
      <c r="BX664" s="26"/>
      <c r="BY664" s="26" t="s">
        <v>7182</v>
      </c>
      <c r="BZ664" s="26"/>
      <c r="CA664" s="26"/>
      <c r="CB664" s="26"/>
      <c r="CC664" s="26" t="s">
        <v>266</v>
      </c>
      <c r="CD664" s="26" t="s">
        <v>7183</v>
      </c>
      <c r="CE664" s="26" t="s">
        <v>7184</v>
      </c>
      <c r="CF664" s="26"/>
      <c r="CG664" s="26"/>
      <c r="CH664" s="26" t="s">
        <v>7185</v>
      </c>
      <c r="CI664" s="26"/>
      <c r="CJ664" s="26"/>
      <c r="CK664" s="26"/>
      <c r="CL664" s="26"/>
      <c r="CM664" s="26" t="s">
        <v>7186</v>
      </c>
      <c r="CN664" s="26" t="s">
        <v>7187</v>
      </c>
      <c r="CO664" s="26" t="s">
        <v>7188</v>
      </c>
      <c r="CP664" s="26"/>
      <c r="CQ664" s="26" t="s">
        <v>7189</v>
      </c>
      <c r="CR664" s="26"/>
      <c r="CS664" s="26" t="s">
        <v>2088</v>
      </c>
      <c r="CT664" s="26" t="s">
        <v>7190</v>
      </c>
      <c r="CU664" s="26" t="s">
        <v>3885</v>
      </c>
      <c r="CV664" s="26"/>
      <c r="CW664" s="26" t="s">
        <v>2546</v>
      </c>
      <c r="CX664" s="26" t="s">
        <v>7191</v>
      </c>
      <c r="CY664" s="26"/>
      <c r="CZ664" s="26"/>
      <c r="DA664" s="26"/>
      <c r="DB664" s="26"/>
      <c r="DC664" s="26"/>
      <c r="DD664" s="26"/>
      <c r="DE664" s="26"/>
      <c r="DF664" s="26"/>
      <c r="DG664" s="26"/>
      <c r="DH664" s="26"/>
      <c r="DI664" s="26"/>
      <c r="DJ664" s="26"/>
      <c r="DK664" s="26"/>
      <c r="DL664" s="26"/>
      <c r="DM664" s="26" t="s">
        <v>1798</v>
      </c>
      <c r="DN664" s="26"/>
      <c r="DO664" s="26"/>
      <c r="DP664" s="26" t="s">
        <v>7192</v>
      </c>
      <c r="DQ664" s="26"/>
      <c r="DR664" s="26"/>
      <c r="DS664" s="26"/>
      <c r="DT664" s="26"/>
      <c r="DU664" s="26" t="s">
        <v>2292</v>
      </c>
      <c r="DV664" s="26"/>
      <c r="DW664" s="26"/>
      <c r="DX664" s="26" t="s">
        <v>3885</v>
      </c>
      <c r="DY664" s="26"/>
      <c r="DZ664" s="26" t="s">
        <v>7193</v>
      </c>
      <c r="EA664" s="26"/>
      <c r="EB664" s="26"/>
      <c r="EC664" s="26" t="s">
        <v>7194</v>
      </c>
      <c r="ED664" s="26" t="s">
        <v>7195</v>
      </c>
      <c r="EE664" s="26" t="s">
        <v>7196</v>
      </c>
      <c r="EF664" s="26"/>
      <c r="EG664" s="26" t="s">
        <v>7197</v>
      </c>
      <c r="EH664" s="26"/>
      <c r="EI664" s="26" t="s">
        <v>3979</v>
      </c>
      <c r="EJ664" s="26"/>
      <c r="EK664" s="26"/>
      <c r="EL664" s="26" t="s">
        <v>7198</v>
      </c>
      <c r="EM664" s="26"/>
      <c r="EN664" s="26" t="s">
        <v>7199</v>
      </c>
      <c r="EO664" s="26" t="s">
        <v>7200</v>
      </c>
      <c r="EP664" s="26"/>
      <c r="EQ664" s="26"/>
      <c r="ER664" s="26"/>
      <c r="ES664" s="26"/>
      <c r="ET664" s="26"/>
      <c r="EU664" s="26"/>
      <c r="EV664" s="26"/>
      <c r="EW664" s="26"/>
      <c r="EX664" s="26"/>
      <c r="EY664" s="26"/>
      <c r="EZ664" s="26"/>
      <c r="FA664" s="26"/>
      <c r="FB664" s="26"/>
      <c r="FC664" s="26"/>
      <c r="FD664" s="26"/>
      <c r="FE664" s="26"/>
      <c r="FF664" s="26"/>
      <c r="FG664" s="26"/>
      <c r="FH664" s="26"/>
      <c r="FI664" s="26"/>
      <c r="FJ664" s="26"/>
      <c r="FK664" s="26"/>
      <c r="FL664" s="26"/>
      <c r="FM664" s="26"/>
      <c r="FN664" s="26"/>
      <c r="FO664" s="26"/>
      <c r="FP664" s="26"/>
      <c r="FQ664" s="26"/>
      <c r="FR664" s="26" t="s">
        <v>7201</v>
      </c>
      <c r="FS664" s="26"/>
      <c r="FT664" s="26"/>
      <c r="FU664" s="26"/>
      <c r="FV664" s="26"/>
      <c r="FW664" s="26"/>
      <c r="FX664" s="26"/>
      <c r="FY664" s="26"/>
      <c r="FZ664" s="26"/>
      <c r="GA664" s="26"/>
      <c r="GB664" s="26"/>
      <c r="GC664" s="26"/>
      <c r="GD664" s="26"/>
      <c r="GE664" s="26"/>
      <c r="GF664" s="26"/>
      <c r="GG664" s="26"/>
      <c r="GH664" s="26"/>
      <c r="GI664" s="26"/>
      <c r="GJ664" s="26" t="s">
        <v>7202</v>
      </c>
      <c r="GK664" s="26"/>
      <c r="GL664" s="26"/>
      <c r="GM664" s="26"/>
      <c r="GN664" s="26"/>
      <c r="GO664" s="26"/>
      <c r="GP664" s="26" t="s">
        <v>7203</v>
      </c>
      <c r="GQ664" s="26"/>
      <c r="GR664" s="26"/>
      <c r="GS664" s="26"/>
      <c r="GT664" s="26"/>
      <c r="GU664" s="26"/>
      <c r="GV664" s="26"/>
      <c r="GW664" s="26"/>
      <c r="GX664" s="26"/>
      <c r="GY664" s="26"/>
      <c r="GZ664" s="26"/>
      <c r="HA664" s="26"/>
      <c r="HB664" s="26"/>
      <c r="HC664" s="26"/>
      <c r="HD664" s="26"/>
      <c r="HE664" s="26"/>
      <c r="HF664" s="26"/>
      <c r="HG664" s="26"/>
      <c r="HH664" s="26"/>
      <c r="HI664" s="26"/>
      <c r="HJ664" s="26"/>
      <c r="HK664" s="26"/>
      <c r="HL664" s="26"/>
      <c r="HM664" s="26"/>
      <c r="HN664" s="26"/>
      <c r="HO664" s="26"/>
      <c r="HP664" s="26" t="s">
        <v>7204</v>
      </c>
      <c r="HQ664" s="26"/>
      <c r="HR664" s="26"/>
      <c r="HS664" s="26"/>
      <c r="HT664" s="26"/>
      <c r="HU664" s="26" t="s">
        <v>7205</v>
      </c>
      <c r="HV664" s="26"/>
      <c r="HW664" s="26"/>
      <c r="HX664" s="26"/>
      <c r="HY664" s="26" t="s">
        <v>7206</v>
      </c>
      <c r="HZ664" s="26"/>
      <c r="IA664" s="26"/>
      <c r="IB664" s="26"/>
      <c r="IC664" s="26"/>
      <c r="ID664" s="26"/>
      <c r="IE664" s="26"/>
      <c r="IF664" s="26"/>
      <c r="IG664" s="26"/>
      <c r="IH664" s="26"/>
      <c r="II664" s="26"/>
      <c r="IJ664" s="26"/>
      <c r="IK664" s="26"/>
      <c r="IL664" s="26"/>
      <c r="IM664" s="26"/>
      <c r="IN664" s="26"/>
      <c r="IO664" s="26"/>
      <c r="IP664" s="26"/>
      <c r="IQ664" s="26" t="s">
        <v>7207</v>
      </c>
      <c r="IR664" s="26"/>
      <c r="IS664" s="26"/>
      <c r="IT664" s="26"/>
      <c r="IU664" s="26"/>
      <c r="IV664" s="26"/>
      <c r="IW664" s="26"/>
      <c r="IX664" s="26"/>
      <c r="IY664" s="26"/>
      <c r="IZ664" s="26"/>
      <c r="JA664" s="26"/>
      <c r="JB664" s="26"/>
      <c r="JC664" s="26"/>
      <c r="JD664" s="26"/>
      <c r="JE664" s="26"/>
      <c r="JF664" s="26"/>
      <c r="JG664" s="26"/>
      <c r="JH664" s="26"/>
      <c r="JI664" s="26"/>
      <c r="JJ664" s="26"/>
      <c r="JK664" s="26"/>
      <c r="JL664" s="26"/>
      <c r="JM664" s="26"/>
      <c r="JN664" s="26"/>
      <c r="JO664" s="26"/>
      <c r="JP664" s="26"/>
      <c r="JQ664" s="26"/>
      <c r="JR664" s="26"/>
      <c r="JS664" s="26"/>
      <c r="JT664" s="26"/>
      <c r="JU664" s="26"/>
      <c r="JV664" s="26" t="s">
        <v>7208</v>
      </c>
      <c r="JW664" s="26" t="s">
        <v>7209</v>
      </c>
      <c r="JX664" s="26"/>
      <c r="JY664" s="26" t="s">
        <v>7210</v>
      </c>
      <c r="JZ664" s="26" t="s">
        <v>7211</v>
      </c>
      <c r="KA664" s="26"/>
      <c r="KB664" s="26"/>
      <c r="KC664" s="26"/>
      <c r="KD664" s="26"/>
      <c r="KE664" s="26"/>
      <c r="KF664" s="26"/>
      <c r="KG664" s="26"/>
      <c r="KH664" s="26"/>
      <c r="KI664" s="26"/>
      <c r="KJ664" s="26"/>
      <c r="KK664" s="26"/>
      <c r="KL664" s="26"/>
      <c r="KM664" s="26"/>
      <c r="KN664" s="26"/>
      <c r="KO664" s="26"/>
      <c r="KP664" s="26"/>
      <c r="KQ664" s="26"/>
      <c r="KR664" s="26"/>
      <c r="KS664" s="26"/>
      <c r="KT664" s="26"/>
      <c r="KU664" s="26"/>
      <c r="KV664" s="26"/>
      <c r="KW664" s="26"/>
      <c r="KX664" s="26"/>
      <c r="KY664" s="26"/>
      <c r="KZ664" s="26" t="s">
        <v>1799</v>
      </c>
      <c r="LA664" s="26"/>
      <c r="LB664" s="26" t="s">
        <v>7212</v>
      </c>
      <c r="LC664" s="26"/>
      <c r="LD664" s="26" t="s">
        <v>4184</v>
      </c>
      <c r="LE664" s="26" t="s">
        <v>6325</v>
      </c>
      <c r="LF664" s="26"/>
      <c r="LG664" s="26" t="s">
        <v>7213</v>
      </c>
      <c r="LH664" s="26" t="s">
        <v>6322</v>
      </c>
      <c r="LI664" s="26"/>
      <c r="LJ664" s="26"/>
      <c r="LK664" s="26" t="s">
        <v>7214</v>
      </c>
      <c r="LL664" s="26" t="s">
        <v>7215</v>
      </c>
      <c r="LM664" s="26"/>
      <c r="LN664" s="26"/>
      <c r="LO664" s="26"/>
      <c r="LP664" s="26" t="s">
        <v>2534</v>
      </c>
      <c r="LQ664" s="26"/>
      <c r="LR664" s="26"/>
      <c r="LS664" s="26" t="s">
        <v>7216</v>
      </c>
      <c r="LT664" s="26" t="s">
        <v>2916</v>
      </c>
      <c r="LU664" s="26"/>
      <c r="LV664" s="26"/>
      <c r="LW664" s="26"/>
      <c r="LX664" s="26"/>
      <c r="LY664" s="26"/>
      <c r="LZ664" s="26"/>
      <c r="MA664" s="26"/>
      <c r="MB664" s="26"/>
      <c r="MC664" s="26"/>
      <c r="MD664" s="26"/>
      <c r="ME664" s="26"/>
      <c r="MF664" s="26"/>
      <c r="MG664" s="26"/>
      <c r="MH664" s="26"/>
      <c r="MI664" s="26"/>
      <c r="MJ664" s="26"/>
      <c r="MK664" s="26"/>
      <c r="ML664" s="26"/>
      <c r="MM664" s="26"/>
      <c r="MN664" s="26"/>
      <c r="MO664" s="26"/>
      <c r="MP664" s="26"/>
      <c r="MQ664" s="26"/>
      <c r="MR664" s="26"/>
      <c r="MS664" s="26"/>
      <c r="MT664" s="26"/>
      <c r="MU664" s="26"/>
      <c r="MV664" s="26"/>
      <c r="MW664" s="26"/>
      <c r="MX664" s="26"/>
      <c r="MY664" s="26"/>
      <c r="MZ664" s="26"/>
      <c r="NA664" s="26"/>
      <c r="NB664" s="26"/>
      <c r="NC664" s="26"/>
      <c r="ND664" s="26"/>
      <c r="NE664" s="26"/>
      <c r="NF664" s="26"/>
      <c r="NG664" s="26"/>
      <c r="NH664" s="26"/>
      <c r="NI664" s="26"/>
      <c r="NJ664" s="26"/>
      <c r="NK664" s="26"/>
      <c r="NL664" s="26"/>
      <c r="NM664" s="26"/>
      <c r="NN664" s="26"/>
      <c r="NO664" s="26"/>
      <c r="NP664" s="26"/>
      <c r="NQ664" s="26"/>
      <c r="NR664" s="26"/>
      <c r="NS664" s="26"/>
      <c r="NT664" s="26"/>
      <c r="NU664" s="26"/>
      <c r="NV664" s="26"/>
      <c r="NW664" s="26"/>
      <c r="NX664" s="26" t="s">
        <v>7217</v>
      </c>
      <c r="NY664" s="26" t="s">
        <v>7218</v>
      </c>
      <c r="NZ664" s="26"/>
      <c r="OA664" s="26"/>
      <c r="OB664" s="26"/>
      <c r="OC664" s="26"/>
      <c r="OD664" s="26"/>
      <c r="OE664" s="26"/>
      <c r="OF664" s="26"/>
      <c r="OG664" s="26"/>
      <c r="OH664" s="26"/>
      <c r="OI664" s="26"/>
      <c r="OJ664" s="26"/>
      <c r="OK664" s="26"/>
      <c r="OL664" s="26"/>
      <c r="OM664" s="26"/>
      <c r="ON664" s="26"/>
      <c r="OO664" s="26"/>
      <c r="OP664" s="26"/>
      <c r="OQ664" s="26"/>
      <c r="OR664" s="26"/>
      <c r="OS664" s="26"/>
      <c r="OT664" s="26" t="s">
        <v>7219</v>
      </c>
      <c r="OU664" s="26"/>
      <c r="OV664" s="26"/>
      <c r="OW664" s="26"/>
      <c r="OX664" s="26" t="s">
        <v>3229</v>
      </c>
      <c r="OY664" s="26"/>
      <c r="OZ664" s="26" t="s">
        <v>7220</v>
      </c>
      <c r="PA664" s="26"/>
      <c r="PB664" s="26"/>
      <c r="PC664" s="26"/>
      <c r="PD664" s="26"/>
      <c r="PE664" s="26"/>
      <c r="PF664" s="26"/>
      <c r="PG664" s="26" t="s">
        <v>1802</v>
      </c>
      <c r="PH664" s="26" t="s">
        <v>7221</v>
      </c>
      <c r="PI664" s="26"/>
      <c r="PJ664" s="26"/>
      <c r="PK664" s="26"/>
      <c r="PL664" s="26" t="s">
        <v>7222</v>
      </c>
      <c r="PM664" s="26"/>
      <c r="PN664" s="26"/>
      <c r="PO664" s="26"/>
      <c r="PP664" s="26"/>
      <c r="PQ664" s="26"/>
      <c r="PR664" s="26"/>
      <c r="PS664" s="26"/>
      <c r="PT664" s="26"/>
      <c r="PU664" s="26"/>
      <c r="PV664" s="26"/>
      <c r="PW664" s="26"/>
      <c r="PX664" s="26"/>
      <c r="PY664" s="26"/>
      <c r="PZ664" s="26"/>
      <c r="QA664" s="26"/>
      <c r="QB664" s="26"/>
      <c r="QC664" s="26"/>
      <c r="QD664" s="26" t="s">
        <v>7223</v>
      </c>
      <c r="QE664" s="26"/>
      <c r="QF664" s="26"/>
      <c r="QG664" s="26"/>
      <c r="QH664" s="26"/>
      <c r="QI664" s="26"/>
      <c r="QJ664" s="26"/>
      <c r="QK664" s="26"/>
      <c r="QL664" s="26"/>
      <c r="QM664" s="26"/>
      <c r="QN664" s="26"/>
      <c r="QO664" s="26"/>
      <c r="QP664" s="26"/>
      <c r="QQ664" s="26"/>
      <c r="QR664" s="26"/>
      <c r="QS664" s="26"/>
      <c r="QT664" s="26"/>
      <c r="QU664" s="26"/>
      <c r="QV664" s="26" t="s">
        <v>1648</v>
      </c>
      <c r="QW664" s="26"/>
      <c r="QX664" s="26"/>
      <c r="QY664" s="26"/>
      <c r="QZ664" s="26"/>
      <c r="RA664" s="26" t="s">
        <v>1539</v>
      </c>
      <c r="RB664" s="26"/>
      <c r="RC664" s="26"/>
      <c r="RD664" s="26"/>
      <c r="RE664" s="26"/>
      <c r="RF664" s="26"/>
      <c r="RG664" s="26"/>
      <c r="RH664" s="26"/>
      <c r="RI664" s="26"/>
      <c r="RJ664" s="26"/>
      <c r="RK664" s="26"/>
      <c r="RL664" s="26"/>
      <c r="RM664" s="26"/>
      <c r="RN664" s="26"/>
      <c r="RO664" s="26"/>
      <c r="RP664" s="26"/>
      <c r="RQ664" s="26"/>
      <c r="RR664" s="26"/>
      <c r="RS664" s="26"/>
      <c r="RT664" s="26"/>
      <c r="RU664" s="26"/>
      <c r="RV664" s="26"/>
      <c r="RW664" s="26"/>
      <c r="RX664" s="26"/>
      <c r="RY664" s="26"/>
      <c r="RZ664" s="26"/>
      <c r="SA664" s="26"/>
      <c r="SB664" s="26"/>
      <c r="SC664" s="26"/>
      <c r="SD664" s="26"/>
      <c r="SE664" s="26" t="s">
        <v>7224</v>
      </c>
      <c r="SF664" s="26"/>
      <c r="SG664" s="26"/>
      <c r="SH664" s="26"/>
      <c r="SI664" s="26"/>
      <c r="SJ664" s="26"/>
      <c r="SK664" s="26"/>
      <c r="SL664" s="26" t="s">
        <v>7225</v>
      </c>
      <c r="SM664" s="26"/>
      <c r="SN664" s="26"/>
      <c r="SO664" s="26"/>
      <c r="SP664" s="26"/>
      <c r="SQ664" s="26"/>
      <c r="SR664" s="26"/>
      <c r="SS664" s="26"/>
      <c r="ST664" s="26"/>
      <c r="SU664" s="26"/>
      <c r="SV664" s="26"/>
      <c r="SW664" s="26"/>
      <c r="SX664" s="26"/>
      <c r="SY664" s="26"/>
      <c r="SZ664" s="26"/>
      <c r="TA664" s="26"/>
      <c r="TB664" s="26"/>
      <c r="TC664" s="26"/>
      <c r="TD664" s="26"/>
      <c r="TE664" s="26" t="s">
        <v>7226</v>
      </c>
      <c r="TF664" s="26"/>
      <c r="TG664" s="26"/>
      <c r="TH664" s="26"/>
      <c r="TI664" s="26"/>
      <c r="TJ664" s="26"/>
      <c r="TK664" s="26"/>
      <c r="TL664" s="26"/>
      <c r="TM664" s="26"/>
      <c r="TN664" s="26"/>
      <c r="TO664" s="26"/>
      <c r="TP664" s="26"/>
      <c r="TQ664" s="26"/>
      <c r="TR664" s="26"/>
      <c r="TS664" s="26"/>
      <c r="TT664" s="26"/>
      <c r="TU664" s="26"/>
      <c r="TV664" s="26"/>
      <c r="TW664" s="26"/>
      <c r="TX664" s="26"/>
      <c r="TY664" s="26"/>
      <c r="TZ664" s="26"/>
      <c r="UA664" s="26"/>
      <c r="UB664" s="26"/>
      <c r="UC664" s="26"/>
      <c r="UD664" s="26"/>
      <c r="UE664" s="26"/>
      <c r="UF664" s="26"/>
      <c r="UG664" s="26"/>
      <c r="UH664" s="26"/>
      <c r="UI664" s="26"/>
      <c r="UJ664" s="26"/>
      <c r="UK664" s="26"/>
      <c r="UL664" s="26" t="s">
        <v>266</v>
      </c>
      <c r="UM664" s="26"/>
      <c r="UN664" s="26"/>
      <c r="UO664" s="26"/>
      <c r="UP664" s="26"/>
      <c r="UQ664" s="26"/>
      <c r="UR664" s="26"/>
      <c r="US664" s="26"/>
      <c r="UT664" s="26"/>
      <c r="UU664" s="26"/>
      <c r="UV664" s="26"/>
      <c r="UW664" s="26"/>
      <c r="UX664" s="26"/>
      <c r="UY664" s="26"/>
      <c r="UZ664" s="26"/>
      <c r="VA664" s="26"/>
      <c r="VB664" s="26"/>
      <c r="VC664" s="26"/>
      <c r="VD664" s="26"/>
      <c r="VE664" s="26"/>
      <c r="VF664" s="26"/>
      <c r="VG664" s="26"/>
      <c r="VH664" s="26"/>
      <c r="VI664" s="26"/>
      <c r="VJ664" s="26" t="s">
        <v>7227</v>
      </c>
      <c r="VK664" s="26"/>
      <c r="VL664" s="26"/>
      <c r="VM664" s="26"/>
      <c r="VN664" s="26"/>
      <c r="VO664" s="26"/>
      <c r="VP664" s="26"/>
      <c r="VQ664" s="26"/>
      <c r="VR664" s="26"/>
      <c r="VS664" s="26"/>
      <c r="VT664" s="26"/>
      <c r="VU664" s="26"/>
      <c r="VV664" s="26"/>
      <c r="VW664" s="26"/>
      <c r="VX664" s="26"/>
      <c r="VY664" s="26"/>
      <c r="VZ664" s="26"/>
      <c r="WA664" s="26"/>
      <c r="WB664" s="26"/>
      <c r="WC664" s="26"/>
      <c r="WD664" s="26"/>
      <c r="WE664" s="26"/>
      <c r="WF664" s="26"/>
      <c r="WG664" s="26"/>
      <c r="WH664" s="26"/>
      <c r="WI664" s="26"/>
      <c r="WJ664" s="26"/>
      <c r="WK664" s="26"/>
    </row>
    <row r="665" spans="1:609" x14ac:dyDescent="0.25">
      <c r="A665" s="26"/>
      <c r="B665" s="26"/>
      <c r="C665" s="26"/>
      <c r="D665" s="26"/>
      <c r="E665" s="26"/>
      <c r="F665" s="26"/>
      <c r="G665" s="26" t="s">
        <v>7228</v>
      </c>
      <c r="H665" s="26"/>
      <c r="I665" s="26"/>
      <c r="J665" s="26"/>
      <c r="K665" s="26"/>
      <c r="L665" s="26"/>
      <c r="M665" s="26"/>
      <c r="N665" s="26"/>
      <c r="O665" s="26"/>
      <c r="P665" s="26"/>
      <c r="Q665" s="26"/>
      <c r="R665" s="26"/>
      <c r="S665" s="26"/>
      <c r="T665" s="26" t="s">
        <v>7069</v>
      </c>
      <c r="U665" s="26" t="s">
        <v>7229</v>
      </c>
      <c r="V665" s="26"/>
      <c r="W665" s="26"/>
      <c r="X665" s="26"/>
      <c r="Y665" s="26"/>
      <c r="Z665" s="26"/>
      <c r="AA665" s="26" t="s">
        <v>7230</v>
      </c>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t="s">
        <v>7231</v>
      </c>
      <c r="BN665" s="26"/>
      <c r="BO665" s="26" t="s">
        <v>7232</v>
      </c>
      <c r="BP665" s="26"/>
      <c r="BQ665" s="26"/>
      <c r="BR665" s="26"/>
      <c r="BS665" s="26"/>
      <c r="BT665" s="26"/>
      <c r="BU665" s="26"/>
      <c r="BV665" s="26"/>
      <c r="BW665" s="26"/>
      <c r="BX665" s="26"/>
      <c r="BY665" s="26" t="s">
        <v>7233</v>
      </c>
      <c r="BZ665" s="26"/>
      <c r="CA665" s="26"/>
      <c r="CB665" s="26"/>
      <c r="CC665" s="26" t="s">
        <v>7234</v>
      </c>
      <c r="CD665" s="26" t="s">
        <v>7235</v>
      </c>
      <c r="CE665" s="26" t="s">
        <v>3864</v>
      </c>
      <c r="CF665" s="26"/>
      <c r="CG665" s="26"/>
      <c r="CH665" s="26" t="s">
        <v>7236</v>
      </c>
      <c r="CI665" s="26"/>
      <c r="CJ665" s="26"/>
      <c r="CK665" s="26"/>
      <c r="CL665" s="26"/>
      <c r="CM665" s="26" t="s">
        <v>7237</v>
      </c>
      <c r="CN665" s="26" t="s">
        <v>7238</v>
      </c>
      <c r="CO665" s="26" t="s">
        <v>7239</v>
      </c>
      <c r="CP665" s="26"/>
      <c r="CQ665" s="26" t="s">
        <v>2142</v>
      </c>
      <c r="CR665" s="26"/>
      <c r="CS665" s="26" t="s">
        <v>7240</v>
      </c>
      <c r="CT665" s="26" t="s">
        <v>7241</v>
      </c>
      <c r="CU665" s="26" t="s">
        <v>7242</v>
      </c>
      <c r="CV665" s="26"/>
      <c r="CW665" s="26" t="s">
        <v>7243</v>
      </c>
      <c r="CX665" s="26" t="s">
        <v>1544</v>
      </c>
      <c r="CY665" s="26"/>
      <c r="CZ665" s="26"/>
      <c r="DA665" s="26"/>
      <c r="DB665" s="26"/>
      <c r="DC665" s="26"/>
      <c r="DD665" s="26"/>
      <c r="DE665" s="26"/>
      <c r="DF665" s="26"/>
      <c r="DG665" s="26"/>
      <c r="DH665" s="26"/>
      <c r="DI665" s="26"/>
      <c r="DJ665" s="26"/>
      <c r="DK665" s="26"/>
      <c r="DL665" s="26"/>
      <c r="DM665" s="26" t="s">
        <v>7244</v>
      </c>
      <c r="DN665" s="26"/>
      <c r="DO665" s="26"/>
      <c r="DP665" s="26" t="s">
        <v>7245</v>
      </c>
      <c r="DQ665" s="26"/>
      <c r="DR665" s="26"/>
      <c r="DS665" s="26"/>
      <c r="DT665" s="26"/>
      <c r="DU665" s="26" t="s">
        <v>2051</v>
      </c>
      <c r="DV665" s="26"/>
      <c r="DW665" s="26"/>
      <c r="DX665" s="26" t="s">
        <v>7246</v>
      </c>
      <c r="DY665" s="26"/>
      <c r="DZ665" s="26" t="s">
        <v>7247</v>
      </c>
      <c r="EA665" s="26"/>
      <c r="EB665" s="26"/>
      <c r="EC665" s="26" t="s">
        <v>7248</v>
      </c>
      <c r="ED665" s="26" t="s">
        <v>7249</v>
      </c>
      <c r="EE665" s="26" t="s">
        <v>4163</v>
      </c>
      <c r="EF665" s="26"/>
      <c r="EG665" s="26" t="s">
        <v>7250</v>
      </c>
      <c r="EH665" s="26"/>
      <c r="EI665" s="26" t="s">
        <v>7251</v>
      </c>
      <c r="EJ665" s="26"/>
      <c r="EK665" s="26"/>
      <c r="EL665" s="26" t="s">
        <v>7252</v>
      </c>
      <c r="EM665" s="26"/>
      <c r="EN665" s="26" t="s">
        <v>1553</v>
      </c>
      <c r="EO665" s="26"/>
      <c r="EP665" s="26"/>
      <c r="EQ665" s="26"/>
      <c r="ER665" s="26"/>
      <c r="ES665" s="26"/>
      <c r="ET665" s="26"/>
      <c r="EU665" s="26"/>
      <c r="EV665" s="26"/>
      <c r="EW665" s="26"/>
      <c r="EX665" s="26"/>
      <c r="EY665" s="26"/>
      <c r="EZ665" s="26"/>
      <c r="FA665" s="26"/>
      <c r="FB665" s="26"/>
      <c r="FC665" s="26"/>
      <c r="FD665" s="26"/>
      <c r="FE665" s="26"/>
      <c r="FF665" s="26"/>
      <c r="FG665" s="26"/>
      <c r="FH665" s="26"/>
      <c r="FI665" s="26"/>
      <c r="FJ665" s="26"/>
      <c r="FK665" s="26"/>
      <c r="FL665" s="26"/>
      <c r="FM665" s="26"/>
      <c r="FN665" s="26"/>
      <c r="FO665" s="26"/>
      <c r="FP665" s="26"/>
      <c r="FQ665" s="26"/>
      <c r="FR665" s="26" t="s">
        <v>7253</v>
      </c>
      <c r="FS665" s="26"/>
      <c r="FT665" s="26"/>
      <c r="FU665" s="26"/>
      <c r="FV665" s="26"/>
      <c r="FW665" s="26"/>
      <c r="FX665" s="26"/>
      <c r="FY665" s="26"/>
      <c r="FZ665" s="26"/>
      <c r="GA665" s="26"/>
      <c r="GB665" s="26"/>
      <c r="GC665" s="26"/>
      <c r="GD665" s="26"/>
      <c r="GE665" s="26"/>
      <c r="GF665" s="26"/>
      <c r="GG665" s="26"/>
      <c r="GH665" s="26"/>
      <c r="GI665" s="26"/>
      <c r="GJ665" s="26" t="s">
        <v>7254</v>
      </c>
      <c r="GK665" s="26"/>
      <c r="GL665" s="26"/>
      <c r="GM665" s="26"/>
      <c r="GN665" s="26"/>
      <c r="GO665" s="26"/>
      <c r="GP665" s="26" t="s">
        <v>7255</v>
      </c>
      <c r="GQ665" s="26"/>
      <c r="GR665" s="26"/>
      <c r="GS665" s="26"/>
      <c r="GT665" s="26"/>
      <c r="GU665" s="26"/>
      <c r="GV665" s="26"/>
      <c r="GW665" s="26"/>
      <c r="GX665" s="26"/>
      <c r="GY665" s="26"/>
      <c r="GZ665" s="26"/>
      <c r="HA665" s="26"/>
      <c r="HB665" s="26"/>
      <c r="HC665" s="26"/>
      <c r="HD665" s="26"/>
      <c r="HE665" s="26"/>
      <c r="HF665" s="26"/>
      <c r="HG665" s="26"/>
      <c r="HH665" s="26"/>
      <c r="HI665" s="26"/>
      <c r="HJ665" s="26"/>
      <c r="HK665" s="26"/>
      <c r="HL665" s="26"/>
      <c r="HM665" s="26"/>
      <c r="HN665" s="26"/>
      <c r="HO665" s="26"/>
      <c r="HP665" s="26" t="s">
        <v>1954</v>
      </c>
      <c r="HQ665" s="26"/>
      <c r="HR665" s="26"/>
      <c r="HS665" s="26"/>
      <c r="HT665" s="26"/>
      <c r="HU665" s="26" t="s">
        <v>3860</v>
      </c>
      <c r="HV665" s="26"/>
      <c r="HW665" s="26"/>
      <c r="HX665" s="26"/>
      <c r="HY665" s="26" t="s">
        <v>7256</v>
      </c>
      <c r="HZ665" s="26"/>
      <c r="IA665" s="26"/>
      <c r="IB665" s="26"/>
      <c r="IC665" s="26"/>
      <c r="ID665" s="26"/>
      <c r="IE665" s="26"/>
      <c r="IF665" s="26"/>
      <c r="IG665" s="26"/>
      <c r="IH665" s="26"/>
      <c r="II665" s="26"/>
      <c r="IJ665" s="26"/>
      <c r="IK665" s="26"/>
      <c r="IL665" s="26"/>
      <c r="IM665" s="26"/>
      <c r="IN665" s="26"/>
      <c r="IO665" s="26"/>
      <c r="IP665" s="26"/>
      <c r="IQ665" s="26" t="s">
        <v>7257</v>
      </c>
      <c r="IR665" s="26"/>
      <c r="IS665" s="26"/>
      <c r="IT665" s="26"/>
      <c r="IU665" s="26"/>
      <c r="IV665" s="26"/>
      <c r="IW665" s="26"/>
      <c r="IX665" s="26"/>
      <c r="IY665" s="26"/>
      <c r="IZ665" s="26"/>
      <c r="JA665" s="26"/>
      <c r="JB665" s="26"/>
      <c r="JC665" s="26"/>
      <c r="JD665" s="26"/>
      <c r="JE665" s="26"/>
      <c r="JF665" s="26"/>
      <c r="JG665" s="26"/>
      <c r="JH665" s="26"/>
      <c r="JI665" s="26"/>
      <c r="JJ665" s="26"/>
      <c r="JK665" s="26"/>
      <c r="JL665" s="26"/>
      <c r="JM665" s="26"/>
      <c r="JN665" s="26"/>
      <c r="JO665" s="26"/>
      <c r="JP665" s="26"/>
      <c r="JQ665" s="26"/>
      <c r="JR665" s="26"/>
      <c r="JS665" s="26"/>
      <c r="JT665" s="26"/>
      <c r="JU665" s="26"/>
      <c r="JV665" s="26" t="s">
        <v>1515</v>
      </c>
      <c r="JW665" s="26" t="s">
        <v>1515</v>
      </c>
      <c r="JX665" s="26"/>
      <c r="JY665" s="26" t="s">
        <v>7258</v>
      </c>
      <c r="JZ665" s="26" t="s">
        <v>7259</v>
      </c>
      <c r="KA665" s="26"/>
      <c r="KB665" s="26"/>
      <c r="KC665" s="26"/>
      <c r="KD665" s="26"/>
      <c r="KE665" s="26"/>
      <c r="KF665" s="26"/>
      <c r="KG665" s="26"/>
      <c r="KH665" s="26"/>
      <c r="KI665" s="26"/>
      <c r="KJ665" s="26"/>
      <c r="KK665" s="26"/>
      <c r="KL665" s="26"/>
      <c r="KM665" s="26"/>
      <c r="KN665" s="26"/>
      <c r="KO665" s="26"/>
      <c r="KP665" s="26"/>
      <c r="KQ665" s="26"/>
      <c r="KR665" s="26"/>
      <c r="KS665" s="26"/>
      <c r="KT665" s="26"/>
      <c r="KU665" s="26"/>
      <c r="KV665" s="26"/>
      <c r="KW665" s="26"/>
      <c r="KX665" s="26"/>
      <c r="KY665" s="26"/>
      <c r="KZ665" s="26" t="s">
        <v>7260</v>
      </c>
      <c r="LA665" s="26"/>
      <c r="LB665" s="26" t="s">
        <v>1533</v>
      </c>
      <c r="LC665" s="26"/>
      <c r="LD665" s="26" t="s">
        <v>1734</v>
      </c>
      <c r="LE665" s="26" t="s">
        <v>7261</v>
      </c>
      <c r="LF665" s="26"/>
      <c r="LG665" s="26" t="s">
        <v>7262</v>
      </c>
      <c r="LH665" s="26" t="s">
        <v>7263</v>
      </c>
      <c r="LI665" s="26"/>
      <c r="LJ665" s="26"/>
      <c r="LK665" s="26" t="s">
        <v>7264</v>
      </c>
      <c r="LL665" s="26" t="s">
        <v>7265</v>
      </c>
      <c r="LM665" s="26"/>
      <c r="LN665" s="26"/>
      <c r="LO665" s="26"/>
      <c r="LP665" s="26" t="s">
        <v>1591</v>
      </c>
      <c r="LQ665" s="26"/>
      <c r="LR665" s="26"/>
      <c r="LS665" s="26" t="s">
        <v>7266</v>
      </c>
      <c r="LT665" s="26" t="s">
        <v>7267</v>
      </c>
      <c r="LU665" s="26"/>
      <c r="LV665" s="26"/>
      <c r="LW665" s="26"/>
      <c r="LX665" s="26"/>
      <c r="LY665" s="26"/>
      <c r="LZ665" s="26"/>
      <c r="MA665" s="26"/>
      <c r="MB665" s="26"/>
      <c r="MC665" s="26"/>
      <c r="MD665" s="26"/>
      <c r="ME665" s="26"/>
      <c r="MF665" s="26"/>
      <c r="MG665" s="26"/>
      <c r="MH665" s="26"/>
      <c r="MI665" s="26"/>
      <c r="MJ665" s="26"/>
      <c r="MK665" s="26"/>
      <c r="ML665" s="26"/>
      <c r="MM665" s="26"/>
      <c r="MN665" s="26"/>
      <c r="MO665" s="26"/>
      <c r="MP665" s="26"/>
      <c r="MQ665" s="26"/>
      <c r="MR665" s="26"/>
      <c r="MS665" s="26"/>
      <c r="MT665" s="26"/>
      <c r="MU665" s="26"/>
      <c r="MV665" s="26"/>
      <c r="MW665" s="26"/>
      <c r="MX665" s="26"/>
      <c r="MY665" s="26"/>
      <c r="MZ665" s="26"/>
      <c r="NA665" s="26"/>
      <c r="NB665" s="26"/>
      <c r="NC665" s="26"/>
      <c r="ND665" s="26"/>
      <c r="NE665" s="26"/>
      <c r="NF665" s="26"/>
      <c r="NG665" s="26"/>
      <c r="NH665" s="26"/>
      <c r="NI665" s="26"/>
      <c r="NJ665" s="26"/>
      <c r="NK665" s="26"/>
      <c r="NL665" s="26"/>
      <c r="NM665" s="26"/>
      <c r="NN665" s="26"/>
      <c r="NO665" s="26"/>
      <c r="NP665" s="26"/>
      <c r="NQ665" s="26"/>
      <c r="NR665" s="26"/>
      <c r="NS665" s="26"/>
      <c r="NT665" s="26"/>
      <c r="NU665" s="26"/>
      <c r="NV665" s="26"/>
      <c r="NW665" s="26"/>
      <c r="NX665" s="26" t="s">
        <v>1648</v>
      </c>
      <c r="NY665" s="26" t="s">
        <v>7268</v>
      </c>
      <c r="NZ665" s="26"/>
      <c r="OA665" s="26"/>
      <c r="OB665" s="26"/>
      <c r="OC665" s="26"/>
      <c r="OD665" s="26"/>
      <c r="OE665" s="26"/>
      <c r="OF665" s="26"/>
      <c r="OG665" s="26"/>
      <c r="OH665" s="26"/>
      <c r="OI665" s="26"/>
      <c r="OJ665" s="26"/>
      <c r="OK665" s="26"/>
      <c r="OL665" s="26"/>
      <c r="OM665" s="26"/>
      <c r="ON665" s="26"/>
      <c r="OO665" s="26"/>
      <c r="OP665" s="26"/>
      <c r="OQ665" s="26"/>
      <c r="OR665" s="26"/>
      <c r="OS665" s="26"/>
      <c r="OT665" s="26" t="s">
        <v>7269</v>
      </c>
      <c r="OU665" s="26"/>
      <c r="OV665" s="26"/>
      <c r="OW665" s="26"/>
      <c r="OX665" s="26" t="s">
        <v>7270</v>
      </c>
      <c r="OY665" s="26"/>
      <c r="OZ665" s="26" t="s">
        <v>7271</v>
      </c>
      <c r="PA665" s="26"/>
      <c r="PB665" s="26"/>
      <c r="PC665" s="26"/>
      <c r="PD665" s="26"/>
      <c r="PE665" s="26"/>
      <c r="PF665" s="26"/>
      <c r="PG665" s="26" t="s">
        <v>2182</v>
      </c>
      <c r="PH665" s="26" t="s">
        <v>2723</v>
      </c>
      <c r="PI665" s="26"/>
      <c r="PJ665" s="26"/>
      <c r="PK665" s="26"/>
      <c r="PL665" s="26" t="s">
        <v>1464</v>
      </c>
      <c r="PM665" s="26"/>
      <c r="PN665" s="26"/>
      <c r="PO665" s="26"/>
      <c r="PP665" s="26"/>
      <c r="PQ665" s="26"/>
      <c r="PR665" s="26"/>
      <c r="PS665" s="26"/>
      <c r="PT665" s="26"/>
      <c r="PU665" s="26"/>
      <c r="PV665" s="26"/>
      <c r="PW665" s="26"/>
      <c r="PX665" s="26"/>
      <c r="PY665" s="26"/>
      <c r="PZ665" s="26"/>
      <c r="QA665" s="26"/>
      <c r="QB665" s="26"/>
      <c r="QC665" s="26"/>
      <c r="QD665" s="26" t="s">
        <v>7272</v>
      </c>
      <c r="QE665" s="26"/>
      <c r="QF665" s="26"/>
      <c r="QG665" s="26"/>
      <c r="QH665" s="26"/>
      <c r="QI665" s="26"/>
      <c r="QJ665" s="26"/>
      <c r="QK665" s="26"/>
      <c r="QL665" s="26"/>
      <c r="QM665" s="26"/>
      <c r="QN665" s="26"/>
      <c r="QO665" s="26"/>
      <c r="QP665" s="26"/>
      <c r="QQ665" s="26"/>
      <c r="QR665" s="26"/>
      <c r="QS665" s="26"/>
      <c r="QT665" s="26"/>
      <c r="QU665" s="26"/>
      <c r="QV665" s="26" t="s">
        <v>7273</v>
      </c>
      <c r="QW665" s="26"/>
      <c r="QX665" s="26"/>
      <c r="QY665" s="26"/>
      <c r="QZ665" s="26"/>
      <c r="RA665" s="26" t="s">
        <v>7274</v>
      </c>
      <c r="RB665" s="26"/>
      <c r="RC665" s="26"/>
      <c r="RD665" s="26"/>
      <c r="RE665" s="26"/>
      <c r="RF665" s="26"/>
      <c r="RG665" s="26"/>
      <c r="RH665" s="26"/>
      <c r="RI665" s="26"/>
      <c r="RJ665" s="26"/>
      <c r="RK665" s="26"/>
      <c r="RL665" s="26"/>
      <c r="RM665" s="26"/>
      <c r="RN665" s="26"/>
      <c r="RO665" s="26"/>
      <c r="RP665" s="26"/>
      <c r="RQ665" s="26"/>
      <c r="RR665" s="26"/>
      <c r="RS665" s="26"/>
      <c r="RT665" s="26"/>
      <c r="RU665" s="26"/>
      <c r="RV665" s="26"/>
      <c r="RW665" s="26"/>
      <c r="RX665" s="26"/>
      <c r="RY665" s="26"/>
      <c r="RZ665" s="26"/>
      <c r="SA665" s="26"/>
      <c r="SB665" s="26"/>
      <c r="SC665" s="26"/>
      <c r="SD665" s="26"/>
      <c r="SE665" s="26" t="s">
        <v>7275</v>
      </c>
      <c r="SF665" s="26"/>
      <c r="SG665" s="26"/>
      <c r="SH665" s="26"/>
      <c r="SI665" s="26"/>
      <c r="SJ665" s="26"/>
      <c r="SK665" s="26"/>
      <c r="SL665" s="26" t="s">
        <v>7276</v>
      </c>
      <c r="SM665" s="26"/>
      <c r="SN665" s="26"/>
      <c r="SO665" s="26"/>
      <c r="SP665" s="26"/>
      <c r="SQ665" s="26"/>
      <c r="SR665" s="26"/>
      <c r="SS665" s="26"/>
      <c r="ST665" s="26"/>
      <c r="SU665" s="26"/>
      <c r="SV665" s="26"/>
      <c r="SW665" s="26"/>
      <c r="SX665" s="26"/>
      <c r="SY665" s="26"/>
      <c r="SZ665" s="26"/>
      <c r="TA665" s="26"/>
      <c r="TB665" s="26"/>
      <c r="TC665" s="26"/>
      <c r="TD665" s="26"/>
      <c r="TE665" s="26" t="s">
        <v>7277</v>
      </c>
      <c r="TF665" s="26"/>
      <c r="TG665" s="26"/>
      <c r="TH665" s="26"/>
      <c r="TI665" s="26"/>
      <c r="TJ665" s="26"/>
      <c r="TK665" s="26"/>
      <c r="TL665" s="26"/>
      <c r="TM665" s="26"/>
      <c r="TN665" s="26"/>
      <c r="TO665" s="26"/>
      <c r="TP665" s="26"/>
      <c r="TQ665" s="26"/>
      <c r="TR665" s="26"/>
      <c r="TS665" s="26"/>
      <c r="TT665" s="26"/>
      <c r="TU665" s="26"/>
      <c r="TV665" s="26"/>
      <c r="TW665" s="26"/>
      <c r="TX665" s="26"/>
      <c r="TY665" s="26"/>
      <c r="TZ665" s="26"/>
      <c r="UA665" s="26"/>
      <c r="UB665" s="26"/>
      <c r="UC665" s="26"/>
      <c r="UD665" s="26"/>
      <c r="UE665" s="26"/>
      <c r="UF665" s="26"/>
      <c r="UG665" s="26"/>
      <c r="UH665" s="26"/>
      <c r="UI665" s="26"/>
      <c r="UJ665" s="26"/>
      <c r="UK665" s="26"/>
      <c r="UL665" s="26" t="s">
        <v>1731</v>
      </c>
      <c r="UM665" s="26"/>
      <c r="UN665" s="26"/>
      <c r="UO665" s="26"/>
      <c r="UP665" s="26"/>
      <c r="UQ665" s="26"/>
      <c r="UR665" s="26"/>
      <c r="US665" s="26"/>
      <c r="UT665" s="26"/>
      <c r="UU665" s="26"/>
      <c r="UV665" s="26"/>
      <c r="UW665" s="26"/>
      <c r="UX665" s="26"/>
      <c r="UY665" s="26"/>
      <c r="UZ665" s="26"/>
      <c r="VA665" s="26"/>
      <c r="VB665" s="26"/>
      <c r="VC665" s="26"/>
      <c r="VD665" s="26"/>
      <c r="VE665" s="26"/>
      <c r="VF665" s="26"/>
      <c r="VG665" s="26"/>
      <c r="VH665" s="26"/>
      <c r="VI665" s="26"/>
      <c r="VJ665" s="26" t="s">
        <v>4645</v>
      </c>
      <c r="VK665" s="26"/>
      <c r="VL665" s="26"/>
      <c r="VM665" s="26"/>
      <c r="VN665" s="26"/>
      <c r="VO665" s="26"/>
      <c r="VP665" s="26"/>
      <c r="VQ665" s="26"/>
      <c r="VR665" s="26"/>
      <c r="VS665" s="26"/>
      <c r="VT665" s="26"/>
      <c r="VU665" s="26"/>
      <c r="VV665" s="26"/>
      <c r="VW665" s="26"/>
      <c r="VX665" s="26"/>
      <c r="VY665" s="26"/>
      <c r="VZ665" s="26"/>
      <c r="WA665" s="26"/>
      <c r="WB665" s="26"/>
      <c r="WC665" s="26"/>
      <c r="WD665" s="26"/>
      <c r="WE665" s="26"/>
      <c r="WF665" s="26"/>
      <c r="WG665" s="26"/>
      <c r="WH665" s="26"/>
      <c r="WI665" s="26"/>
      <c r="WJ665" s="26"/>
      <c r="WK665" s="26"/>
    </row>
    <row r="666" spans="1:609" x14ac:dyDescent="0.25">
      <c r="A666" s="26"/>
      <c r="B666" s="26"/>
      <c r="C666" s="26"/>
      <c r="D666" s="26"/>
      <c r="E666" s="26"/>
      <c r="F666" s="26"/>
      <c r="G666" s="26" t="s">
        <v>7278</v>
      </c>
      <c r="H666" s="26"/>
      <c r="I666" s="26"/>
      <c r="J666" s="26"/>
      <c r="K666" s="26"/>
      <c r="L666" s="26"/>
      <c r="M666" s="26"/>
      <c r="N666" s="26"/>
      <c r="O666" s="26"/>
      <c r="P666" s="26"/>
      <c r="Q666" s="26"/>
      <c r="R666" s="26"/>
      <c r="S666" s="26"/>
      <c r="T666" s="26" t="s">
        <v>5318</v>
      </c>
      <c r="U666" s="26" t="s">
        <v>7279</v>
      </c>
      <c r="V666" s="26"/>
      <c r="W666" s="26"/>
      <c r="X666" s="26"/>
      <c r="Y666" s="26"/>
      <c r="Z666" s="26"/>
      <c r="AA666" s="26" t="s">
        <v>2072</v>
      </c>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t="s">
        <v>7280</v>
      </c>
      <c r="BN666" s="26"/>
      <c r="BO666" s="26" t="s">
        <v>7281</v>
      </c>
      <c r="BP666" s="26"/>
      <c r="BQ666" s="26"/>
      <c r="BR666" s="26"/>
      <c r="BS666" s="26"/>
      <c r="BT666" s="26"/>
      <c r="BU666" s="26"/>
      <c r="BV666" s="26"/>
      <c r="BW666" s="26"/>
      <c r="BX666" s="26"/>
      <c r="BY666" s="26"/>
      <c r="BZ666" s="26"/>
      <c r="CA666" s="26"/>
      <c r="CB666" s="26"/>
      <c r="CC666" s="26" t="s">
        <v>3182</v>
      </c>
      <c r="CD666" s="26" t="s">
        <v>1797</v>
      </c>
      <c r="CE666" s="26" t="s">
        <v>7282</v>
      </c>
      <c r="CF666" s="26"/>
      <c r="CG666" s="26"/>
      <c r="CH666" s="26" t="s">
        <v>7283</v>
      </c>
      <c r="CI666" s="26"/>
      <c r="CJ666" s="26"/>
      <c r="CK666" s="26"/>
      <c r="CL666" s="26"/>
      <c r="CM666" s="26" t="s">
        <v>5413</v>
      </c>
      <c r="CN666" s="26" t="s">
        <v>2096</v>
      </c>
      <c r="CO666" s="26" t="s">
        <v>1695</v>
      </c>
      <c r="CP666" s="26"/>
      <c r="CQ666" s="26" t="s">
        <v>7284</v>
      </c>
      <c r="CR666" s="26"/>
      <c r="CS666" s="26" t="s">
        <v>7285</v>
      </c>
      <c r="CT666" s="26" t="s">
        <v>6214</v>
      </c>
      <c r="CU666" s="26" t="s">
        <v>7286</v>
      </c>
      <c r="CV666" s="26"/>
      <c r="CW666" s="26" t="s">
        <v>7287</v>
      </c>
      <c r="CX666" s="26" t="s">
        <v>2047</v>
      </c>
      <c r="CY666" s="26"/>
      <c r="CZ666" s="26"/>
      <c r="DA666" s="26"/>
      <c r="DB666" s="26"/>
      <c r="DC666" s="26"/>
      <c r="DD666" s="26"/>
      <c r="DE666" s="26"/>
      <c r="DF666" s="26"/>
      <c r="DG666" s="26"/>
      <c r="DH666" s="26"/>
      <c r="DI666" s="26"/>
      <c r="DJ666" s="26"/>
      <c r="DK666" s="26"/>
      <c r="DL666" s="26"/>
      <c r="DM666" s="26" t="s">
        <v>3558</v>
      </c>
      <c r="DN666" s="26"/>
      <c r="DO666" s="26"/>
      <c r="DP666" s="26" t="s">
        <v>2069</v>
      </c>
      <c r="DQ666" s="26"/>
      <c r="DR666" s="26"/>
      <c r="DS666" s="26"/>
      <c r="DT666" s="26"/>
      <c r="DU666" s="26" t="s">
        <v>7288</v>
      </c>
      <c r="DV666" s="26"/>
      <c r="DW666" s="26"/>
      <c r="DX666" s="26" t="s">
        <v>7289</v>
      </c>
      <c r="DY666" s="26"/>
      <c r="DZ666" s="26" t="s">
        <v>7290</v>
      </c>
      <c r="EA666" s="26"/>
      <c r="EB666" s="26"/>
      <c r="EC666" s="26" t="s">
        <v>7291</v>
      </c>
      <c r="ED666" s="26" t="s">
        <v>1906</v>
      </c>
      <c r="EE666" s="26" t="s">
        <v>7292</v>
      </c>
      <c r="EF666" s="26"/>
      <c r="EG666" s="26" t="s">
        <v>2753</v>
      </c>
      <c r="EH666" s="26"/>
      <c r="EI666" s="26" t="s">
        <v>7293</v>
      </c>
      <c r="EJ666" s="26"/>
      <c r="EK666" s="26"/>
      <c r="EL666" s="26" t="s">
        <v>1523</v>
      </c>
      <c r="EM666" s="26"/>
      <c r="EN666" s="26" t="s">
        <v>2027</v>
      </c>
      <c r="EO666" s="26"/>
      <c r="EP666" s="26"/>
      <c r="EQ666" s="26"/>
      <c r="ER666" s="26"/>
      <c r="ES666" s="26"/>
      <c r="ET666" s="26"/>
      <c r="EU666" s="26"/>
      <c r="EV666" s="26"/>
      <c r="EW666" s="26"/>
      <c r="EX666" s="26"/>
      <c r="EY666" s="26"/>
      <c r="EZ666" s="26"/>
      <c r="FA666" s="26"/>
      <c r="FB666" s="26"/>
      <c r="FC666" s="26"/>
      <c r="FD666" s="26"/>
      <c r="FE666" s="26"/>
      <c r="FF666" s="26"/>
      <c r="FG666" s="26"/>
      <c r="FH666" s="26"/>
      <c r="FI666" s="26"/>
      <c r="FJ666" s="26"/>
      <c r="FK666" s="26"/>
      <c r="FL666" s="26"/>
      <c r="FM666" s="26"/>
      <c r="FN666" s="26"/>
      <c r="FO666" s="26"/>
      <c r="FP666" s="26"/>
      <c r="FQ666" s="26"/>
      <c r="FR666" s="26" t="s">
        <v>7007</v>
      </c>
      <c r="FS666" s="26"/>
      <c r="FT666" s="26"/>
      <c r="FU666" s="26"/>
      <c r="FV666" s="26"/>
      <c r="FW666" s="26"/>
      <c r="FX666" s="26"/>
      <c r="FY666" s="26"/>
      <c r="FZ666" s="26"/>
      <c r="GA666" s="26"/>
      <c r="GB666" s="26"/>
      <c r="GC666" s="26"/>
      <c r="GD666" s="26"/>
      <c r="GE666" s="26"/>
      <c r="GF666" s="26"/>
      <c r="GG666" s="26"/>
      <c r="GH666" s="26"/>
      <c r="GI666" s="26"/>
      <c r="GJ666" s="26" t="s">
        <v>7294</v>
      </c>
      <c r="GK666" s="26"/>
      <c r="GL666" s="26"/>
      <c r="GM666" s="26"/>
      <c r="GN666" s="26"/>
      <c r="GO666" s="26"/>
      <c r="GP666" s="26" t="s">
        <v>7295</v>
      </c>
      <c r="GQ666" s="26"/>
      <c r="GR666" s="26"/>
      <c r="GS666" s="26"/>
      <c r="GT666" s="26"/>
      <c r="GU666" s="26"/>
      <c r="GV666" s="26"/>
      <c r="GW666" s="26"/>
      <c r="GX666" s="26"/>
      <c r="GY666" s="26"/>
      <c r="GZ666" s="26"/>
      <c r="HA666" s="26"/>
      <c r="HB666" s="26"/>
      <c r="HC666" s="26"/>
      <c r="HD666" s="26"/>
      <c r="HE666" s="26"/>
      <c r="HF666" s="26"/>
      <c r="HG666" s="26"/>
      <c r="HH666" s="26"/>
      <c r="HI666" s="26"/>
      <c r="HJ666" s="26"/>
      <c r="HK666" s="26"/>
      <c r="HL666" s="26"/>
      <c r="HM666" s="26"/>
      <c r="HN666" s="26"/>
      <c r="HO666" s="26"/>
      <c r="HP666" s="26" t="s">
        <v>7296</v>
      </c>
      <c r="HQ666" s="26"/>
      <c r="HR666" s="26"/>
      <c r="HS666" s="26"/>
      <c r="HT666" s="26"/>
      <c r="HU666" s="26" t="s">
        <v>7297</v>
      </c>
      <c r="HV666" s="26"/>
      <c r="HW666" s="26"/>
      <c r="HX666" s="26"/>
      <c r="HY666" s="26" t="s">
        <v>7298</v>
      </c>
      <c r="HZ666" s="26"/>
      <c r="IA666" s="26"/>
      <c r="IB666" s="26"/>
      <c r="IC666" s="26"/>
      <c r="ID666" s="26"/>
      <c r="IE666" s="26"/>
      <c r="IF666" s="26"/>
      <c r="IG666" s="26"/>
      <c r="IH666" s="26"/>
      <c r="II666" s="26"/>
      <c r="IJ666" s="26"/>
      <c r="IK666" s="26"/>
      <c r="IL666" s="26"/>
      <c r="IM666" s="26"/>
      <c r="IN666" s="26"/>
      <c r="IO666" s="26"/>
      <c r="IP666" s="26"/>
      <c r="IQ666" s="26" t="s">
        <v>7299</v>
      </c>
      <c r="IR666" s="26"/>
      <c r="IS666" s="26"/>
      <c r="IT666" s="26"/>
      <c r="IU666" s="26"/>
      <c r="IV666" s="26"/>
      <c r="IW666" s="26"/>
      <c r="IX666" s="26"/>
      <c r="IY666" s="26"/>
      <c r="IZ666" s="26"/>
      <c r="JA666" s="26"/>
      <c r="JB666" s="26"/>
      <c r="JC666" s="26"/>
      <c r="JD666" s="26"/>
      <c r="JE666" s="26"/>
      <c r="JF666" s="26"/>
      <c r="JG666" s="26"/>
      <c r="JH666" s="26"/>
      <c r="JI666" s="26"/>
      <c r="JJ666" s="26"/>
      <c r="JK666" s="26"/>
      <c r="JL666" s="26"/>
      <c r="JM666" s="26"/>
      <c r="JN666" s="26"/>
      <c r="JO666" s="26"/>
      <c r="JP666" s="26"/>
      <c r="JQ666" s="26"/>
      <c r="JR666" s="26"/>
      <c r="JS666" s="26"/>
      <c r="JT666" s="26"/>
      <c r="JU666" s="26"/>
      <c r="JV666" s="26" t="s">
        <v>7300</v>
      </c>
      <c r="JW666" s="26" t="s">
        <v>7301</v>
      </c>
      <c r="JX666" s="26"/>
      <c r="JY666" s="26" t="s">
        <v>7302</v>
      </c>
      <c r="JZ666" s="26" t="s">
        <v>7303</v>
      </c>
      <c r="KA666" s="26"/>
      <c r="KB666" s="26"/>
      <c r="KC666" s="26"/>
      <c r="KD666" s="26"/>
      <c r="KE666" s="26"/>
      <c r="KF666" s="26"/>
      <c r="KG666" s="26"/>
      <c r="KH666" s="26"/>
      <c r="KI666" s="26"/>
      <c r="KJ666" s="26"/>
      <c r="KK666" s="26"/>
      <c r="KL666" s="26"/>
      <c r="KM666" s="26"/>
      <c r="KN666" s="26"/>
      <c r="KO666" s="26"/>
      <c r="KP666" s="26"/>
      <c r="KQ666" s="26"/>
      <c r="KR666" s="26"/>
      <c r="KS666" s="26"/>
      <c r="KT666" s="26"/>
      <c r="KU666" s="26"/>
      <c r="KV666" s="26"/>
      <c r="KW666" s="26"/>
      <c r="KX666" s="26"/>
      <c r="KY666" s="26"/>
      <c r="KZ666" s="26" t="s">
        <v>7304</v>
      </c>
      <c r="LA666" s="26"/>
      <c r="LB666" s="26" t="s">
        <v>2534</v>
      </c>
      <c r="LC666" s="26"/>
      <c r="LD666" s="26" t="s">
        <v>7305</v>
      </c>
      <c r="LE666" s="26" t="s">
        <v>3913</v>
      </c>
      <c r="LF666" s="26"/>
      <c r="LG666" s="26" t="s">
        <v>4907</v>
      </c>
      <c r="LH666" s="26" t="s">
        <v>7306</v>
      </c>
      <c r="LI666" s="26"/>
      <c r="LJ666" s="26"/>
      <c r="LK666" s="26" t="s">
        <v>7307</v>
      </c>
      <c r="LL666" s="26" t="s">
        <v>7308</v>
      </c>
      <c r="LM666" s="26"/>
      <c r="LN666" s="26"/>
      <c r="LO666" s="26"/>
      <c r="LP666" s="26" t="s">
        <v>6350</v>
      </c>
      <c r="LQ666" s="26"/>
      <c r="LR666" s="26"/>
      <c r="LS666" s="26"/>
      <c r="LT666" s="26" t="s">
        <v>7309</v>
      </c>
      <c r="LU666" s="26"/>
      <c r="LV666" s="26"/>
      <c r="LW666" s="26"/>
      <c r="LX666" s="26"/>
      <c r="LY666" s="26"/>
      <c r="LZ666" s="26"/>
      <c r="MA666" s="26"/>
      <c r="MB666" s="26"/>
      <c r="MC666" s="26"/>
      <c r="MD666" s="26"/>
      <c r="ME666" s="26"/>
      <c r="MF666" s="26"/>
      <c r="MG666" s="26"/>
      <c r="MH666" s="26"/>
      <c r="MI666" s="26"/>
      <c r="MJ666" s="26"/>
      <c r="MK666" s="26"/>
      <c r="ML666" s="26"/>
      <c r="MM666" s="26"/>
      <c r="MN666" s="26"/>
      <c r="MO666" s="26"/>
      <c r="MP666" s="26"/>
      <c r="MQ666" s="26"/>
      <c r="MR666" s="26"/>
      <c r="MS666" s="26"/>
      <c r="MT666" s="26"/>
      <c r="MU666" s="26"/>
      <c r="MV666" s="26"/>
      <c r="MW666" s="26"/>
      <c r="MX666" s="26"/>
      <c r="MY666" s="26"/>
      <c r="MZ666" s="26"/>
      <c r="NA666" s="26"/>
      <c r="NB666" s="26"/>
      <c r="NC666" s="26"/>
      <c r="ND666" s="26"/>
      <c r="NE666" s="26"/>
      <c r="NF666" s="26"/>
      <c r="NG666" s="26"/>
      <c r="NH666" s="26"/>
      <c r="NI666" s="26"/>
      <c r="NJ666" s="26"/>
      <c r="NK666" s="26"/>
      <c r="NL666" s="26"/>
      <c r="NM666" s="26"/>
      <c r="NN666" s="26"/>
      <c r="NO666" s="26"/>
      <c r="NP666" s="26"/>
      <c r="NQ666" s="26"/>
      <c r="NR666" s="26"/>
      <c r="NS666" s="26"/>
      <c r="NT666" s="26"/>
      <c r="NU666" s="26"/>
      <c r="NV666" s="26"/>
      <c r="NW666" s="26"/>
      <c r="NX666" s="26" t="s">
        <v>6607</v>
      </c>
      <c r="NY666" s="26"/>
      <c r="NZ666" s="26"/>
      <c r="OA666" s="26"/>
      <c r="OB666" s="26"/>
      <c r="OC666" s="26"/>
      <c r="OD666" s="26"/>
      <c r="OE666" s="26"/>
      <c r="OF666" s="26"/>
      <c r="OG666" s="26"/>
      <c r="OH666" s="26"/>
      <c r="OI666" s="26"/>
      <c r="OJ666" s="26"/>
      <c r="OK666" s="26"/>
      <c r="OL666" s="26"/>
      <c r="OM666" s="26"/>
      <c r="ON666" s="26"/>
      <c r="OO666" s="26"/>
      <c r="OP666" s="26"/>
      <c r="OQ666" s="26"/>
      <c r="OR666" s="26"/>
      <c r="OS666" s="26"/>
      <c r="OT666" s="26" t="s">
        <v>2307</v>
      </c>
      <c r="OU666" s="26"/>
      <c r="OV666" s="26"/>
      <c r="OW666" s="26"/>
      <c r="OX666" s="26" t="s">
        <v>7310</v>
      </c>
      <c r="OY666" s="26"/>
      <c r="OZ666" s="26" t="s">
        <v>7311</v>
      </c>
      <c r="PA666" s="26"/>
      <c r="PB666" s="26"/>
      <c r="PC666" s="26"/>
      <c r="PD666" s="26"/>
      <c r="PE666" s="26"/>
      <c r="PF666" s="26"/>
      <c r="PG666" s="26" t="s">
        <v>7312</v>
      </c>
      <c r="PH666" s="26" t="s">
        <v>4174</v>
      </c>
      <c r="PI666" s="26"/>
      <c r="PJ666" s="26"/>
      <c r="PK666" s="26"/>
      <c r="PL666" s="26" t="s">
        <v>7313</v>
      </c>
      <c r="PM666" s="26"/>
      <c r="PN666" s="26"/>
      <c r="PO666" s="26"/>
      <c r="PP666" s="26"/>
      <c r="PQ666" s="26"/>
      <c r="PR666" s="26"/>
      <c r="PS666" s="26"/>
      <c r="PT666" s="26"/>
      <c r="PU666" s="26"/>
      <c r="PV666" s="26"/>
      <c r="PW666" s="26"/>
      <c r="PX666" s="26"/>
      <c r="PY666" s="26"/>
      <c r="PZ666" s="26"/>
      <c r="QA666" s="26"/>
      <c r="QB666" s="26"/>
      <c r="QC666" s="26"/>
      <c r="QD666" s="26" t="s">
        <v>7314</v>
      </c>
      <c r="QE666" s="26"/>
      <c r="QF666" s="26"/>
      <c r="QG666" s="26"/>
      <c r="QH666" s="26"/>
      <c r="QI666" s="26"/>
      <c r="QJ666" s="26"/>
      <c r="QK666" s="26"/>
      <c r="QL666" s="26"/>
      <c r="QM666" s="26"/>
      <c r="QN666" s="26"/>
      <c r="QO666" s="26"/>
      <c r="QP666" s="26"/>
      <c r="QQ666" s="26"/>
      <c r="QR666" s="26"/>
      <c r="QS666" s="26"/>
      <c r="QT666" s="26"/>
      <c r="QU666" s="26"/>
      <c r="QV666" s="26" t="s">
        <v>1484</v>
      </c>
      <c r="QW666" s="26"/>
      <c r="QX666" s="26"/>
      <c r="QY666" s="26"/>
      <c r="QZ666" s="26"/>
      <c r="RA666" s="26" t="s">
        <v>7315</v>
      </c>
      <c r="RB666" s="26"/>
      <c r="RC666" s="26"/>
      <c r="RD666" s="26"/>
      <c r="RE666" s="26"/>
      <c r="RF666" s="26"/>
      <c r="RG666" s="26"/>
      <c r="RH666" s="26"/>
      <c r="RI666" s="26"/>
      <c r="RJ666" s="26"/>
      <c r="RK666" s="26"/>
      <c r="RL666" s="26"/>
      <c r="RM666" s="26"/>
      <c r="RN666" s="26"/>
      <c r="RO666" s="26"/>
      <c r="RP666" s="26"/>
      <c r="RQ666" s="26"/>
      <c r="RR666" s="26"/>
      <c r="RS666" s="26"/>
      <c r="RT666" s="26"/>
      <c r="RU666" s="26"/>
      <c r="RV666" s="26"/>
      <c r="RW666" s="26"/>
      <c r="RX666" s="26"/>
      <c r="RY666" s="26"/>
      <c r="RZ666" s="26"/>
      <c r="SA666" s="26"/>
      <c r="SB666" s="26"/>
      <c r="SC666" s="26"/>
      <c r="SD666" s="26"/>
      <c r="SE666" s="26" t="s">
        <v>7316</v>
      </c>
      <c r="SF666" s="26"/>
      <c r="SG666" s="26"/>
      <c r="SH666" s="26"/>
      <c r="SI666" s="26"/>
      <c r="SJ666" s="26"/>
      <c r="SK666" s="26"/>
      <c r="SL666" s="26" t="s">
        <v>7317</v>
      </c>
      <c r="SM666" s="26"/>
      <c r="SN666" s="26"/>
      <c r="SO666" s="26"/>
      <c r="SP666" s="26"/>
      <c r="SQ666" s="26"/>
      <c r="SR666" s="26"/>
      <c r="SS666" s="26"/>
      <c r="ST666" s="26"/>
      <c r="SU666" s="26"/>
      <c r="SV666" s="26"/>
      <c r="SW666" s="26"/>
      <c r="SX666" s="26"/>
      <c r="SY666" s="26"/>
      <c r="SZ666" s="26"/>
      <c r="TA666" s="26"/>
      <c r="TB666" s="26"/>
      <c r="TC666" s="26"/>
      <c r="TD666" s="26"/>
      <c r="TE666" s="26" t="s">
        <v>7318</v>
      </c>
      <c r="TF666" s="26"/>
      <c r="TG666" s="26"/>
      <c r="TH666" s="26"/>
      <c r="TI666" s="26"/>
      <c r="TJ666" s="26"/>
      <c r="TK666" s="26"/>
      <c r="TL666" s="26"/>
      <c r="TM666" s="26"/>
      <c r="TN666" s="26"/>
      <c r="TO666" s="26"/>
      <c r="TP666" s="26"/>
      <c r="TQ666" s="26"/>
      <c r="TR666" s="26"/>
      <c r="TS666" s="26"/>
      <c r="TT666" s="26"/>
      <c r="TU666" s="26"/>
      <c r="TV666" s="26"/>
      <c r="TW666" s="26"/>
      <c r="TX666" s="26"/>
      <c r="TY666" s="26"/>
      <c r="TZ666" s="26"/>
      <c r="UA666" s="26"/>
      <c r="UB666" s="26"/>
      <c r="UC666" s="26"/>
      <c r="UD666" s="26"/>
      <c r="UE666" s="26"/>
      <c r="UF666" s="26"/>
      <c r="UG666" s="26"/>
      <c r="UH666" s="26"/>
      <c r="UI666" s="26"/>
      <c r="UJ666" s="26"/>
      <c r="UK666" s="26"/>
      <c r="UL666" s="26" t="s">
        <v>7319</v>
      </c>
      <c r="UM666" s="26"/>
      <c r="UN666" s="26"/>
      <c r="UO666" s="26"/>
      <c r="UP666" s="26"/>
      <c r="UQ666" s="26"/>
      <c r="UR666" s="26"/>
      <c r="US666" s="26"/>
      <c r="UT666" s="26"/>
      <c r="UU666" s="26"/>
      <c r="UV666" s="26"/>
      <c r="UW666" s="26"/>
      <c r="UX666" s="26"/>
      <c r="UY666" s="26"/>
      <c r="UZ666" s="26"/>
      <c r="VA666" s="26"/>
      <c r="VB666" s="26"/>
      <c r="VC666" s="26"/>
      <c r="VD666" s="26"/>
      <c r="VE666" s="26"/>
      <c r="VF666" s="26"/>
      <c r="VG666" s="26"/>
      <c r="VH666" s="26"/>
      <c r="VI666" s="26"/>
      <c r="VJ666" s="26"/>
      <c r="VK666" s="26"/>
      <c r="VL666" s="26"/>
      <c r="VM666" s="26"/>
      <c r="VN666" s="26"/>
      <c r="VO666" s="26"/>
      <c r="VP666" s="26"/>
      <c r="VQ666" s="26"/>
      <c r="VR666" s="26"/>
      <c r="VS666" s="26"/>
      <c r="VT666" s="26"/>
      <c r="VU666" s="26"/>
      <c r="VV666" s="26"/>
      <c r="VW666" s="26"/>
      <c r="VX666" s="26"/>
      <c r="VY666" s="26"/>
      <c r="VZ666" s="26"/>
      <c r="WA666" s="26"/>
      <c r="WB666" s="26"/>
      <c r="WC666" s="26"/>
      <c r="WD666" s="26"/>
      <c r="WE666" s="26"/>
      <c r="WF666" s="26"/>
      <c r="WG666" s="26"/>
      <c r="WH666" s="26"/>
      <c r="WI666" s="26"/>
      <c r="WJ666" s="26"/>
      <c r="WK666" s="26"/>
    </row>
    <row r="667" spans="1:609" x14ac:dyDescent="0.25">
      <c r="A667" s="26"/>
      <c r="B667" s="26"/>
      <c r="C667" s="26"/>
      <c r="D667" s="26"/>
      <c r="E667" s="26"/>
      <c r="F667" s="26"/>
      <c r="G667" s="26" t="s">
        <v>7320</v>
      </c>
      <c r="H667" s="26"/>
      <c r="I667" s="26"/>
      <c r="J667" s="26"/>
      <c r="K667" s="26"/>
      <c r="L667" s="26"/>
      <c r="M667" s="26"/>
      <c r="N667" s="26"/>
      <c r="O667" s="26"/>
      <c r="P667" s="26"/>
      <c r="Q667" s="26"/>
      <c r="R667" s="26"/>
      <c r="S667" s="26"/>
      <c r="T667" s="26" t="s">
        <v>7321</v>
      </c>
      <c r="U667" s="26" t="s">
        <v>7322</v>
      </c>
      <c r="V667" s="26"/>
      <c r="W667" s="26"/>
      <c r="X667" s="26"/>
      <c r="Y667" s="26"/>
      <c r="Z667" s="26"/>
      <c r="AA667" s="26" t="s">
        <v>7323</v>
      </c>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t="s">
        <v>7324</v>
      </c>
      <c r="BN667" s="26"/>
      <c r="BO667" s="26" t="s">
        <v>7325</v>
      </c>
      <c r="BP667" s="26"/>
      <c r="BQ667" s="26"/>
      <c r="BR667" s="26"/>
      <c r="BS667" s="26"/>
      <c r="BT667" s="26"/>
      <c r="BU667" s="26"/>
      <c r="BV667" s="26"/>
      <c r="BW667" s="26"/>
      <c r="BX667" s="26"/>
      <c r="BY667" s="26"/>
      <c r="BZ667" s="26"/>
      <c r="CA667" s="26"/>
      <c r="CB667" s="26"/>
      <c r="CC667" s="26" t="s">
        <v>1834</v>
      </c>
      <c r="CD667" s="26" t="s">
        <v>1605</v>
      </c>
      <c r="CE667" s="26" t="s">
        <v>1907</v>
      </c>
      <c r="CF667" s="26"/>
      <c r="CG667" s="26"/>
      <c r="CH667" s="26" t="s">
        <v>7326</v>
      </c>
      <c r="CI667" s="26"/>
      <c r="CJ667" s="26"/>
      <c r="CK667" s="26"/>
      <c r="CL667" s="26"/>
      <c r="CM667" s="26" t="s">
        <v>2715</v>
      </c>
      <c r="CN667" s="26" t="s">
        <v>7327</v>
      </c>
      <c r="CO667" s="26" t="s">
        <v>7328</v>
      </c>
      <c r="CP667" s="26"/>
      <c r="CQ667" s="26" t="s">
        <v>3302</v>
      </c>
      <c r="CR667" s="26"/>
      <c r="CS667" s="26" t="s">
        <v>7329</v>
      </c>
      <c r="CT667" s="26" t="s">
        <v>7330</v>
      </c>
      <c r="CU667" s="26" t="s">
        <v>7331</v>
      </c>
      <c r="CV667" s="26"/>
      <c r="CW667" s="26" t="s">
        <v>1599</v>
      </c>
      <c r="CX667" s="26" t="s">
        <v>7332</v>
      </c>
      <c r="CY667" s="26"/>
      <c r="CZ667" s="26"/>
      <c r="DA667" s="26"/>
      <c r="DB667" s="26"/>
      <c r="DC667" s="26"/>
      <c r="DD667" s="26"/>
      <c r="DE667" s="26"/>
      <c r="DF667" s="26"/>
      <c r="DG667" s="26"/>
      <c r="DH667" s="26"/>
      <c r="DI667" s="26"/>
      <c r="DJ667" s="26"/>
      <c r="DK667" s="26"/>
      <c r="DL667" s="26"/>
      <c r="DM667" s="26" t="s">
        <v>1599</v>
      </c>
      <c r="DN667" s="26"/>
      <c r="DO667" s="26"/>
      <c r="DP667" s="26" t="s">
        <v>7333</v>
      </c>
      <c r="DQ667" s="26"/>
      <c r="DR667" s="26"/>
      <c r="DS667" s="26"/>
      <c r="DT667" s="26"/>
      <c r="DU667" s="26" t="s">
        <v>4473</v>
      </c>
      <c r="DV667" s="26"/>
      <c r="DW667" s="26"/>
      <c r="DX667" s="26" t="s">
        <v>7334</v>
      </c>
      <c r="DY667" s="26"/>
      <c r="DZ667" s="26" t="s">
        <v>7335</v>
      </c>
      <c r="EA667" s="26"/>
      <c r="EB667" s="26"/>
      <c r="EC667" s="26" t="s">
        <v>7336</v>
      </c>
      <c r="ED667" s="26" t="s">
        <v>7337</v>
      </c>
      <c r="EE667" s="26" t="s">
        <v>7338</v>
      </c>
      <c r="EF667" s="26"/>
      <c r="EG667" s="26" t="s">
        <v>1695</v>
      </c>
      <c r="EH667" s="26"/>
      <c r="EI667" s="26" t="s">
        <v>7339</v>
      </c>
      <c r="EJ667" s="26"/>
      <c r="EK667" s="26"/>
      <c r="EL667" s="26" t="s">
        <v>1653</v>
      </c>
      <c r="EM667" s="26"/>
      <c r="EN667" s="26" t="s">
        <v>7340</v>
      </c>
      <c r="EO667" s="26"/>
      <c r="EP667" s="26"/>
      <c r="EQ667" s="26"/>
      <c r="ER667" s="26"/>
      <c r="ES667" s="26"/>
      <c r="ET667" s="26"/>
      <c r="EU667" s="26"/>
      <c r="EV667" s="26"/>
      <c r="EW667" s="26"/>
      <c r="EX667" s="26"/>
      <c r="EY667" s="26"/>
      <c r="EZ667" s="26"/>
      <c r="FA667" s="26"/>
      <c r="FB667" s="26"/>
      <c r="FC667" s="26"/>
      <c r="FD667" s="26"/>
      <c r="FE667" s="26"/>
      <c r="FF667" s="26"/>
      <c r="FG667" s="26"/>
      <c r="FH667" s="26"/>
      <c r="FI667" s="26"/>
      <c r="FJ667" s="26"/>
      <c r="FK667" s="26"/>
      <c r="FL667" s="26"/>
      <c r="FM667" s="26"/>
      <c r="FN667" s="26"/>
      <c r="FO667" s="26"/>
      <c r="FP667" s="26"/>
      <c r="FQ667" s="26"/>
      <c r="FR667" s="26" t="s">
        <v>7341</v>
      </c>
      <c r="FS667" s="26"/>
      <c r="FT667" s="26"/>
      <c r="FU667" s="26"/>
      <c r="FV667" s="26"/>
      <c r="FW667" s="26"/>
      <c r="FX667" s="26"/>
      <c r="FY667" s="26"/>
      <c r="FZ667" s="26"/>
      <c r="GA667" s="26"/>
      <c r="GB667" s="26"/>
      <c r="GC667" s="26"/>
      <c r="GD667" s="26"/>
      <c r="GE667" s="26"/>
      <c r="GF667" s="26"/>
      <c r="GG667" s="26"/>
      <c r="GH667" s="26"/>
      <c r="GI667" s="26"/>
      <c r="GJ667" s="26" t="s">
        <v>7306</v>
      </c>
      <c r="GK667" s="26"/>
      <c r="GL667" s="26"/>
      <c r="GM667" s="26"/>
      <c r="GN667" s="26"/>
      <c r="GO667" s="26"/>
      <c r="GP667" s="26" t="s">
        <v>7342</v>
      </c>
      <c r="GQ667" s="26"/>
      <c r="GR667" s="26"/>
      <c r="GS667" s="26"/>
      <c r="GT667" s="26"/>
      <c r="GU667" s="26"/>
      <c r="GV667" s="26"/>
      <c r="GW667" s="26"/>
      <c r="GX667" s="26"/>
      <c r="GY667" s="26"/>
      <c r="GZ667" s="26"/>
      <c r="HA667" s="26"/>
      <c r="HB667" s="26"/>
      <c r="HC667" s="26"/>
      <c r="HD667" s="26"/>
      <c r="HE667" s="26"/>
      <c r="HF667" s="26"/>
      <c r="HG667" s="26"/>
      <c r="HH667" s="26"/>
      <c r="HI667" s="26"/>
      <c r="HJ667" s="26"/>
      <c r="HK667" s="26"/>
      <c r="HL667" s="26"/>
      <c r="HM667" s="26"/>
      <c r="HN667" s="26"/>
      <c r="HO667" s="26"/>
      <c r="HP667" s="26" t="s">
        <v>7343</v>
      </c>
      <c r="HQ667" s="26"/>
      <c r="HR667" s="26"/>
      <c r="HS667" s="26"/>
      <c r="HT667" s="26"/>
      <c r="HU667" s="26" t="s">
        <v>1906</v>
      </c>
      <c r="HV667" s="26"/>
      <c r="HW667" s="26"/>
      <c r="HX667" s="26"/>
      <c r="HY667" s="26" t="s">
        <v>7344</v>
      </c>
      <c r="HZ667" s="26"/>
      <c r="IA667" s="26"/>
      <c r="IB667" s="26"/>
      <c r="IC667" s="26"/>
      <c r="ID667" s="26"/>
      <c r="IE667" s="26"/>
      <c r="IF667" s="26"/>
      <c r="IG667" s="26"/>
      <c r="IH667" s="26"/>
      <c r="II667" s="26"/>
      <c r="IJ667" s="26"/>
      <c r="IK667" s="26"/>
      <c r="IL667" s="26"/>
      <c r="IM667" s="26"/>
      <c r="IN667" s="26"/>
      <c r="IO667" s="26"/>
      <c r="IP667" s="26"/>
      <c r="IQ667" s="26" t="s">
        <v>7345</v>
      </c>
      <c r="IR667" s="26"/>
      <c r="IS667" s="26"/>
      <c r="IT667" s="26"/>
      <c r="IU667" s="26"/>
      <c r="IV667" s="26"/>
      <c r="IW667" s="26"/>
      <c r="IX667" s="26"/>
      <c r="IY667" s="26"/>
      <c r="IZ667" s="26"/>
      <c r="JA667" s="26"/>
      <c r="JB667" s="26"/>
      <c r="JC667" s="26"/>
      <c r="JD667" s="26"/>
      <c r="JE667" s="26"/>
      <c r="JF667" s="26"/>
      <c r="JG667" s="26"/>
      <c r="JH667" s="26"/>
      <c r="JI667" s="26"/>
      <c r="JJ667" s="26"/>
      <c r="JK667" s="26"/>
      <c r="JL667" s="26"/>
      <c r="JM667" s="26"/>
      <c r="JN667" s="26"/>
      <c r="JO667" s="26"/>
      <c r="JP667" s="26"/>
      <c r="JQ667" s="26"/>
      <c r="JR667" s="26"/>
      <c r="JS667" s="26"/>
      <c r="JT667" s="26"/>
      <c r="JU667" s="26"/>
      <c r="JV667" s="26" t="s">
        <v>2195</v>
      </c>
      <c r="JW667" s="26" t="s">
        <v>7346</v>
      </c>
      <c r="JX667" s="26"/>
      <c r="JY667" s="26" t="s">
        <v>2124</v>
      </c>
      <c r="JZ667" s="26" t="s">
        <v>7347</v>
      </c>
      <c r="KA667" s="26"/>
      <c r="KB667" s="26"/>
      <c r="KC667" s="26"/>
      <c r="KD667" s="26"/>
      <c r="KE667" s="26"/>
      <c r="KF667" s="26"/>
      <c r="KG667" s="26"/>
      <c r="KH667" s="26"/>
      <c r="KI667" s="26"/>
      <c r="KJ667" s="26"/>
      <c r="KK667" s="26"/>
      <c r="KL667" s="26"/>
      <c r="KM667" s="26"/>
      <c r="KN667" s="26"/>
      <c r="KO667" s="26"/>
      <c r="KP667" s="26"/>
      <c r="KQ667" s="26"/>
      <c r="KR667" s="26"/>
      <c r="KS667" s="26"/>
      <c r="KT667" s="26"/>
      <c r="KU667" s="26"/>
      <c r="KV667" s="26"/>
      <c r="KW667" s="26"/>
      <c r="KX667" s="26"/>
      <c r="KY667" s="26"/>
      <c r="KZ667" s="26" t="s">
        <v>7348</v>
      </c>
      <c r="LA667" s="26"/>
      <c r="LB667" s="26" t="s">
        <v>7349</v>
      </c>
      <c r="LC667" s="26"/>
      <c r="LD667" s="26" t="s">
        <v>7350</v>
      </c>
      <c r="LE667" s="26" t="s">
        <v>7351</v>
      </c>
      <c r="LF667" s="26"/>
      <c r="LG667" s="26" t="s">
        <v>1717</v>
      </c>
      <c r="LH667" s="26" t="s">
        <v>7352</v>
      </c>
      <c r="LI667" s="26"/>
      <c r="LJ667" s="26"/>
      <c r="LK667" s="26" t="s">
        <v>7353</v>
      </c>
      <c r="LL667" s="26" t="s">
        <v>1465</v>
      </c>
      <c r="LM667" s="26"/>
      <c r="LN667" s="26"/>
      <c r="LO667" s="26"/>
      <c r="LP667" s="26" t="s">
        <v>415</v>
      </c>
      <c r="LQ667" s="26"/>
      <c r="LR667" s="26"/>
      <c r="LS667" s="26"/>
      <c r="LT667" s="26" t="s">
        <v>3471</v>
      </c>
      <c r="LU667" s="26"/>
      <c r="LV667" s="26"/>
      <c r="LW667" s="26"/>
      <c r="LX667" s="26"/>
      <c r="LY667" s="26"/>
      <c r="LZ667" s="26"/>
      <c r="MA667" s="26"/>
      <c r="MB667" s="26"/>
      <c r="MC667" s="26"/>
      <c r="MD667" s="26"/>
      <c r="ME667" s="26"/>
      <c r="MF667" s="26"/>
      <c r="MG667" s="26"/>
      <c r="MH667" s="26"/>
      <c r="MI667" s="26"/>
      <c r="MJ667" s="26"/>
      <c r="MK667" s="26"/>
      <c r="ML667" s="26"/>
      <c r="MM667" s="26"/>
      <c r="MN667" s="26"/>
      <c r="MO667" s="26"/>
      <c r="MP667" s="26"/>
      <c r="MQ667" s="26"/>
      <c r="MR667" s="26"/>
      <c r="MS667" s="26"/>
      <c r="MT667" s="26"/>
      <c r="MU667" s="26"/>
      <c r="MV667" s="26"/>
      <c r="MW667" s="26"/>
      <c r="MX667" s="26"/>
      <c r="MY667" s="26"/>
      <c r="MZ667" s="26"/>
      <c r="NA667" s="26"/>
      <c r="NB667" s="26"/>
      <c r="NC667" s="26"/>
      <c r="ND667" s="26"/>
      <c r="NE667" s="26"/>
      <c r="NF667" s="26"/>
      <c r="NG667" s="26"/>
      <c r="NH667" s="26"/>
      <c r="NI667" s="26"/>
      <c r="NJ667" s="26"/>
      <c r="NK667" s="26"/>
      <c r="NL667" s="26"/>
      <c r="NM667" s="26"/>
      <c r="NN667" s="26"/>
      <c r="NO667" s="26"/>
      <c r="NP667" s="26"/>
      <c r="NQ667" s="26"/>
      <c r="NR667" s="26"/>
      <c r="NS667" s="26"/>
      <c r="NT667" s="26"/>
      <c r="NU667" s="26"/>
      <c r="NV667" s="26"/>
      <c r="NW667" s="26"/>
      <c r="NX667" s="26" t="s">
        <v>7354</v>
      </c>
      <c r="NY667" s="26"/>
      <c r="NZ667" s="26"/>
      <c r="OA667" s="26"/>
      <c r="OB667" s="26"/>
      <c r="OC667" s="26"/>
      <c r="OD667" s="26"/>
      <c r="OE667" s="26"/>
      <c r="OF667" s="26"/>
      <c r="OG667" s="26"/>
      <c r="OH667" s="26"/>
      <c r="OI667" s="26"/>
      <c r="OJ667" s="26"/>
      <c r="OK667" s="26"/>
      <c r="OL667" s="26"/>
      <c r="OM667" s="26"/>
      <c r="ON667" s="26"/>
      <c r="OO667" s="26"/>
      <c r="OP667" s="26"/>
      <c r="OQ667" s="26"/>
      <c r="OR667" s="26"/>
      <c r="OS667" s="26"/>
      <c r="OT667" s="26" t="s">
        <v>3693</v>
      </c>
      <c r="OU667" s="26"/>
      <c r="OV667" s="26"/>
      <c r="OW667" s="26"/>
      <c r="OX667" s="26" t="s">
        <v>7355</v>
      </c>
      <c r="OY667" s="26"/>
      <c r="OZ667" s="26" t="s">
        <v>7356</v>
      </c>
      <c r="PA667" s="26"/>
      <c r="PB667" s="26"/>
      <c r="PC667" s="26"/>
      <c r="PD667" s="26"/>
      <c r="PE667" s="26"/>
      <c r="PF667" s="26"/>
      <c r="PG667" s="26" t="s">
        <v>7357</v>
      </c>
      <c r="PH667" s="26" t="s">
        <v>2950</v>
      </c>
      <c r="PI667" s="26"/>
      <c r="PJ667" s="26"/>
      <c r="PK667" s="26"/>
      <c r="PL667" s="26" t="s">
        <v>7358</v>
      </c>
      <c r="PM667" s="26"/>
      <c r="PN667" s="26"/>
      <c r="PO667" s="26"/>
      <c r="PP667" s="26"/>
      <c r="PQ667" s="26"/>
      <c r="PR667" s="26"/>
      <c r="PS667" s="26"/>
      <c r="PT667" s="26"/>
      <c r="PU667" s="26"/>
      <c r="PV667" s="26"/>
      <c r="PW667" s="26"/>
      <c r="PX667" s="26"/>
      <c r="PY667" s="26"/>
      <c r="PZ667" s="26"/>
      <c r="QA667" s="26"/>
      <c r="QB667" s="26"/>
      <c r="QC667" s="26"/>
      <c r="QD667" s="26"/>
      <c r="QE667" s="26"/>
      <c r="QF667" s="26"/>
      <c r="QG667" s="26"/>
      <c r="QH667" s="26"/>
      <c r="QI667" s="26"/>
      <c r="QJ667" s="26"/>
      <c r="QK667" s="26"/>
      <c r="QL667" s="26"/>
      <c r="QM667" s="26"/>
      <c r="QN667" s="26"/>
      <c r="QO667" s="26"/>
      <c r="QP667" s="26"/>
      <c r="QQ667" s="26"/>
      <c r="QR667" s="26"/>
      <c r="QS667" s="26"/>
      <c r="QT667" s="26"/>
      <c r="QU667" s="26"/>
      <c r="QV667" s="26" t="s">
        <v>7359</v>
      </c>
      <c r="QW667" s="26"/>
      <c r="QX667" s="26"/>
      <c r="QY667" s="26"/>
      <c r="QZ667" s="26"/>
      <c r="RA667" s="26" t="s">
        <v>7360</v>
      </c>
      <c r="RB667" s="26"/>
      <c r="RC667" s="26"/>
      <c r="RD667" s="26"/>
      <c r="RE667" s="26"/>
      <c r="RF667" s="26"/>
      <c r="RG667" s="26"/>
      <c r="RH667" s="26"/>
      <c r="RI667" s="26"/>
      <c r="RJ667" s="26"/>
      <c r="RK667" s="26"/>
      <c r="RL667" s="26"/>
      <c r="RM667" s="26"/>
      <c r="RN667" s="26"/>
      <c r="RO667" s="26"/>
      <c r="RP667" s="26"/>
      <c r="RQ667" s="26"/>
      <c r="RR667" s="26"/>
      <c r="RS667" s="26"/>
      <c r="RT667" s="26"/>
      <c r="RU667" s="26"/>
      <c r="RV667" s="26"/>
      <c r="RW667" s="26"/>
      <c r="RX667" s="26"/>
      <c r="RY667" s="26"/>
      <c r="RZ667" s="26"/>
      <c r="SA667" s="26"/>
      <c r="SB667" s="26"/>
      <c r="SC667" s="26"/>
      <c r="SD667" s="26"/>
      <c r="SE667" s="26" t="s">
        <v>7361</v>
      </c>
      <c r="SF667" s="26"/>
      <c r="SG667" s="26"/>
      <c r="SH667" s="26"/>
      <c r="SI667" s="26"/>
      <c r="SJ667" s="26"/>
      <c r="SK667" s="26"/>
      <c r="SL667" s="26" t="s">
        <v>7362</v>
      </c>
      <c r="SM667" s="26"/>
      <c r="SN667" s="26"/>
      <c r="SO667" s="26"/>
      <c r="SP667" s="26"/>
      <c r="SQ667" s="26"/>
      <c r="SR667" s="26"/>
      <c r="SS667" s="26"/>
      <c r="ST667" s="26"/>
      <c r="SU667" s="26"/>
      <c r="SV667" s="26"/>
      <c r="SW667" s="26"/>
      <c r="SX667" s="26"/>
      <c r="SY667" s="26"/>
      <c r="SZ667" s="26"/>
      <c r="TA667" s="26"/>
      <c r="TB667" s="26"/>
      <c r="TC667" s="26"/>
      <c r="TD667" s="26"/>
      <c r="TE667" s="26" t="s">
        <v>7363</v>
      </c>
      <c r="TF667" s="26"/>
      <c r="TG667" s="26"/>
      <c r="TH667" s="26"/>
      <c r="TI667" s="26"/>
      <c r="TJ667" s="26"/>
      <c r="TK667" s="26"/>
      <c r="TL667" s="26"/>
      <c r="TM667" s="26"/>
      <c r="TN667" s="26"/>
      <c r="TO667" s="26"/>
      <c r="TP667" s="26"/>
      <c r="TQ667" s="26"/>
      <c r="TR667" s="26"/>
      <c r="TS667" s="26"/>
      <c r="TT667" s="26"/>
      <c r="TU667" s="26"/>
      <c r="TV667" s="26"/>
      <c r="TW667" s="26"/>
      <c r="TX667" s="26"/>
      <c r="TY667" s="26"/>
      <c r="TZ667" s="26"/>
      <c r="UA667" s="26"/>
      <c r="UB667" s="26"/>
      <c r="UC667" s="26"/>
      <c r="UD667" s="26"/>
      <c r="UE667" s="26"/>
      <c r="UF667" s="26"/>
      <c r="UG667" s="26"/>
      <c r="UH667" s="26"/>
      <c r="UI667" s="26"/>
      <c r="UJ667" s="26"/>
      <c r="UK667" s="26"/>
      <c r="UL667" s="26" t="s">
        <v>7364</v>
      </c>
      <c r="UM667" s="26"/>
      <c r="UN667" s="26"/>
      <c r="UO667" s="26"/>
      <c r="UP667" s="26"/>
      <c r="UQ667" s="26"/>
      <c r="UR667" s="26"/>
      <c r="US667" s="26"/>
      <c r="UT667" s="26"/>
      <c r="UU667" s="26"/>
      <c r="UV667" s="26"/>
      <c r="UW667" s="26"/>
      <c r="UX667" s="26"/>
      <c r="UY667" s="26"/>
      <c r="UZ667" s="26"/>
      <c r="VA667" s="26"/>
      <c r="VB667" s="26"/>
      <c r="VC667" s="26"/>
      <c r="VD667" s="26"/>
      <c r="VE667" s="26"/>
      <c r="VF667" s="26"/>
      <c r="VG667" s="26"/>
      <c r="VH667" s="26"/>
      <c r="VI667" s="26"/>
      <c r="VJ667" s="26"/>
      <c r="VK667" s="26"/>
      <c r="VL667" s="26"/>
      <c r="VM667" s="26"/>
      <c r="VN667" s="26"/>
      <c r="VO667" s="26"/>
      <c r="VP667" s="26"/>
      <c r="VQ667" s="26"/>
      <c r="VR667" s="26"/>
      <c r="VS667" s="26"/>
      <c r="VT667" s="26"/>
      <c r="VU667" s="26"/>
      <c r="VV667" s="26"/>
      <c r="VW667" s="26"/>
      <c r="VX667" s="26"/>
      <c r="VY667" s="26"/>
      <c r="VZ667" s="26"/>
      <c r="WA667" s="26"/>
      <c r="WB667" s="26"/>
      <c r="WC667" s="26"/>
      <c r="WD667" s="26"/>
      <c r="WE667" s="26"/>
      <c r="WF667" s="26"/>
      <c r="WG667" s="26"/>
      <c r="WH667" s="26"/>
      <c r="WI667" s="26"/>
      <c r="WJ667" s="26"/>
      <c r="WK667" s="26"/>
    </row>
    <row r="668" spans="1:609" x14ac:dyDescent="0.25">
      <c r="A668" s="26"/>
      <c r="B668" s="26"/>
      <c r="C668" s="26"/>
      <c r="D668" s="26"/>
      <c r="E668" s="26"/>
      <c r="F668" s="26"/>
      <c r="G668" s="26" t="s">
        <v>7365</v>
      </c>
      <c r="H668" s="26"/>
      <c r="I668" s="26"/>
      <c r="J668" s="26"/>
      <c r="K668" s="26"/>
      <c r="L668" s="26"/>
      <c r="M668" s="26"/>
      <c r="N668" s="26"/>
      <c r="O668" s="26"/>
      <c r="P668" s="26"/>
      <c r="Q668" s="26"/>
      <c r="R668" s="26"/>
      <c r="S668" s="26"/>
      <c r="T668" s="26" t="s">
        <v>7366</v>
      </c>
      <c r="U668" s="26" t="s">
        <v>7367</v>
      </c>
      <c r="V668" s="26"/>
      <c r="W668" s="26"/>
      <c r="X668" s="26"/>
      <c r="Y668" s="26"/>
      <c r="Z668" s="26"/>
      <c r="AA668" s="26" t="s">
        <v>7368</v>
      </c>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t="s">
        <v>3075</v>
      </c>
      <c r="BN668" s="26"/>
      <c r="BO668" s="26" t="s">
        <v>7369</v>
      </c>
      <c r="BP668" s="26"/>
      <c r="BQ668" s="26"/>
      <c r="BR668" s="26"/>
      <c r="BS668" s="26"/>
      <c r="BT668" s="26"/>
      <c r="BU668" s="26"/>
      <c r="BV668" s="26"/>
      <c r="BW668" s="26"/>
      <c r="BX668" s="26"/>
      <c r="BY668" s="26"/>
      <c r="BZ668" s="26"/>
      <c r="CA668" s="26"/>
      <c r="CB668" s="26"/>
      <c r="CC668" s="26" t="s">
        <v>7370</v>
      </c>
      <c r="CD668" s="26" t="s">
        <v>7371</v>
      </c>
      <c r="CE668" s="26" t="s">
        <v>1648</v>
      </c>
      <c r="CF668" s="26"/>
      <c r="CG668" s="26"/>
      <c r="CH668" s="26" t="s">
        <v>7372</v>
      </c>
      <c r="CI668" s="26"/>
      <c r="CJ668" s="26"/>
      <c r="CK668" s="26"/>
      <c r="CL668" s="26"/>
      <c r="CM668" s="26" t="s">
        <v>2072</v>
      </c>
      <c r="CN668" s="26" t="s">
        <v>7373</v>
      </c>
      <c r="CO668" s="26" t="s">
        <v>7374</v>
      </c>
      <c r="CP668" s="26"/>
      <c r="CQ668" s="26" t="s">
        <v>7375</v>
      </c>
      <c r="CR668" s="26"/>
      <c r="CS668" s="26" t="s">
        <v>7376</v>
      </c>
      <c r="CT668" s="26" t="s">
        <v>7377</v>
      </c>
      <c r="CU668" s="26" t="s">
        <v>2706</v>
      </c>
      <c r="CV668" s="26"/>
      <c r="CW668" s="26" t="s">
        <v>1817</v>
      </c>
      <c r="CX668" s="26" t="s">
        <v>1915</v>
      </c>
      <c r="CY668" s="26"/>
      <c r="CZ668" s="26"/>
      <c r="DA668" s="26"/>
      <c r="DB668" s="26"/>
      <c r="DC668" s="26"/>
      <c r="DD668" s="26"/>
      <c r="DE668" s="26"/>
      <c r="DF668" s="26"/>
      <c r="DG668" s="26"/>
      <c r="DH668" s="26"/>
      <c r="DI668" s="26"/>
      <c r="DJ668" s="26"/>
      <c r="DK668" s="26"/>
      <c r="DL668" s="26"/>
      <c r="DM668" s="26" t="s">
        <v>1696</v>
      </c>
      <c r="DN668" s="26"/>
      <c r="DO668" s="26"/>
      <c r="DP668" s="26" t="s">
        <v>7378</v>
      </c>
      <c r="DQ668" s="26"/>
      <c r="DR668" s="26"/>
      <c r="DS668" s="26"/>
      <c r="DT668" s="26"/>
      <c r="DU668" s="26" t="s">
        <v>7379</v>
      </c>
      <c r="DV668" s="26"/>
      <c r="DW668" s="26"/>
      <c r="DX668" s="26" t="s">
        <v>7380</v>
      </c>
      <c r="DY668" s="26"/>
      <c r="DZ668" s="26" t="s">
        <v>7381</v>
      </c>
      <c r="EA668" s="26"/>
      <c r="EB668" s="26"/>
      <c r="EC668" s="26" t="s">
        <v>7382</v>
      </c>
      <c r="ED668" s="26" t="s">
        <v>2088</v>
      </c>
      <c r="EE668" s="26" t="s">
        <v>7383</v>
      </c>
      <c r="EF668" s="26"/>
      <c r="EG668" s="26" t="s">
        <v>5892</v>
      </c>
      <c r="EH668" s="26"/>
      <c r="EI668" s="26" t="s">
        <v>7384</v>
      </c>
      <c r="EJ668" s="26"/>
      <c r="EK668" s="26"/>
      <c r="EL668" s="26" t="s">
        <v>2167</v>
      </c>
      <c r="EM668" s="26"/>
      <c r="EN668" s="26" t="s">
        <v>7385</v>
      </c>
      <c r="EO668" s="26"/>
      <c r="EP668" s="26"/>
      <c r="EQ668" s="26"/>
      <c r="ER668" s="26"/>
      <c r="ES668" s="26"/>
      <c r="ET668" s="26"/>
      <c r="EU668" s="26"/>
      <c r="EV668" s="26"/>
      <c r="EW668" s="26"/>
      <c r="EX668" s="26"/>
      <c r="EY668" s="26"/>
      <c r="EZ668" s="26"/>
      <c r="FA668" s="26"/>
      <c r="FB668" s="26"/>
      <c r="FC668" s="26"/>
      <c r="FD668" s="26"/>
      <c r="FE668" s="26"/>
      <c r="FF668" s="26"/>
      <c r="FG668" s="26"/>
      <c r="FH668" s="26"/>
      <c r="FI668" s="26"/>
      <c r="FJ668" s="26"/>
      <c r="FK668" s="26"/>
      <c r="FL668" s="26"/>
      <c r="FM668" s="26"/>
      <c r="FN668" s="26"/>
      <c r="FO668" s="26"/>
      <c r="FP668" s="26"/>
      <c r="FQ668" s="26"/>
      <c r="FR668" s="26" t="s">
        <v>3134</v>
      </c>
      <c r="FS668" s="26"/>
      <c r="FT668" s="26"/>
      <c r="FU668" s="26"/>
      <c r="FV668" s="26"/>
      <c r="FW668" s="26"/>
      <c r="FX668" s="26"/>
      <c r="FY668" s="26"/>
      <c r="FZ668" s="26"/>
      <c r="GA668" s="26"/>
      <c r="GB668" s="26"/>
      <c r="GC668" s="26"/>
      <c r="GD668" s="26"/>
      <c r="GE668" s="26"/>
      <c r="GF668" s="26"/>
      <c r="GG668" s="26"/>
      <c r="GH668" s="26"/>
      <c r="GI668" s="26"/>
      <c r="GJ668" s="26" t="s">
        <v>7386</v>
      </c>
      <c r="GK668" s="26"/>
      <c r="GL668" s="26"/>
      <c r="GM668" s="26"/>
      <c r="GN668" s="26"/>
      <c r="GO668" s="26"/>
      <c r="GP668" s="26" t="s">
        <v>7387</v>
      </c>
      <c r="GQ668" s="26"/>
      <c r="GR668" s="26"/>
      <c r="GS668" s="26"/>
      <c r="GT668" s="26"/>
      <c r="GU668" s="26"/>
      <c r="GV668" s="26"/>
      <c r="GW668" s="26"/>
      <c r="GX668" s="26"/>
      <c r="GY668" s="26"/>
      <c r="GZ668" s="26"/>
      <c r="HA668" s="26"/>
      <c r="HB668" s="26"/>
      <c r="HC668" s="26"/>
      <c r="HD668" s="26"/>
      <c r="HE668" s="26"/>
      <c r="HF668" s="26"/>
      <c r="HG668" s="26"/>
      <c r="HH668" s="26"/>
      <c r="HI668" s="26"/>
      <c r="HJ668" s="26"/>
      <c r="HK668" s="26"/>
      <c r="HL668" s="26"/>
      <c r="HM668" s="26"/>
      <c r="HN668" s="26"/>
      <c r="HO668" s="26"/>
      <c r="HP668" s="26" t="s">
        <v>7388</v>
      </c>
      <c r="HQ668" s="26"/>
      <c r="HR668" s="26"/>
      <c r="HS668" s="26"/>
      <c r="HT668" s="26"/>
      <c r="HU668" s="26" t="s">
        <v>2841</v>
      </c>
      <c r="HV668" s="26"/>
      <c r="HW668" s="26"/>
      <c r="HX668" s="26"/>
      <c r="HY668" s="26" t="s">
        <v>7389</v>
      </c>
      <c r="HZ668" s="26"/>
      <c r="IA668" s="26"/>
      <c r="IB668" s="26"/>
      <c r="IC668" s="26"/>
      <c r="ID668" s="26"/>
      <c r="IE668" s="26"/>
      <c r="IF668" s="26"/>
      <c r="IG668" s="26"/>
      <c r="IH668" s="26"/>
      <c r="II668" s="26"/>
      <c r="IJ668" s="26"/>
      <c r="IK668" s="26"/>
      <c r="IL668" s="26"/>
      <c r="IM668" s="26"/>
      <c r="IN668" s="26"/>
      <c r="IO668" s="26"/>
      <c r="IP668" s="26"/>
      <c r="IQ668" s="26" t="s">
        <v>7390</v>
      </c>
      <c r="IR668" s="26"/>
      <c r="IS668" s="26"/>
      <c r="IT668" s="26"/>
      <c r="IU668" s="26"/>
      <c r="IV668" s="26"/>
      <c r="IW668" s="26"/>
      <c r="IX668" s="26"/>
      <c r="IY668" s="26"/>
      <c r="IZ668" s="26"/>
      <c r="JA668" s="26"/>
      <c r="JB668" s="26"/>
      <c r="JC668" s="26"/>
      <c r="JD668" s="26"/>
      <c r="JE668" s="26"/>
      <c r="JF668" s="26"/>
      <c r="JG668" s="26"/>
      <c r="JH668" s="26"/>
      <c r="JI668" s="26"/>
      <c r="JJ668" s="26"/>
      <c r="JK668" s="26"/>
      <c r="JL668" s="26"/>
      <c r="JM668" s="26"/>
      <c r="JN668" s="26"/>
      <c r="JO668" s="26"/>
      <c r="JP668" s="26"/>
      <c r="JQ668" s="26"/>
      <c r="JR668" s="26"/>
      <c r="JS668" s="26"/>
      <c r="JT668" s="26"/>
      <c r="JU668" s="26"/>
      <c r="JV668" s="26" t="s">
        <v>1591</v>
      </c>
      <c r="JW668" s="26" t="s">
        <v>7391</v>
      </c>
      <c r="JX668" s="26"/>
      <c r="JY668" s="26" t="s">
        <v>1746</v>
      </c>
      <c r="JZ668" s="26" t="s">
        <v>7392</v>
      </c>
      <c r="KA668" s="26"/>
      <c r="KB668" s="26"/>
      <c r="KC668" s="26"/>
      <c r="KD668" s="26"/>
      <c r="KE668" s="26"/>
      <c r="KF668" s="26"/>
      <c r="KG668" s="26"/>
      <c r="KH668" s="26"/>
      <c r="KI668" s="26"/>
      <c r="KJ668" s="26"/>
      <c r="KK668" s="26"/>
      <c r="KL668" s="26"/>
      <c r="KM668" s="26"/>
      <c r="KN668" s="26"/>
      <c r="KO668" s="26"/>
      <c r="KP668" s="26"/>
      <c r="KQ668" s="26"/>
      <c r="KR668" s="26"/>
      <c r="KS668" s="26"/>
      <c r="KT668" s="26"/>
      <c r="KU668" s="26"/>
      <c r="KV668" s="26"/>
      <c r="KW668" s="26"/>
      <c r="KX668" s="26"/>
      <c r="KY668" s="26"/>
      <c r="KZ668" s="26" t="s">
        <v>7393</v>
      </c>
      <c r="LA668" s="26"/>
      <c r="LB668" s="26"/>
      <c r="LC668" s="26"/>
      <c r="LD668" s="26" t="s">
        <v>2629</v>
      </c>
      <c r="LE668" s="26" t="s">
        <v>7062</v>
      </c>
      <c r="LF668" s="26"/>
      <c r="LG668" s="26" t="s">
        <v>7394</v>
      </c>
      <c r="LH668" s="26" t="s">
        <v>2056</v>
      </c>
      <c r="LI668" s="26"/>
      <c r="LJ668" s="26"/>
      <c r="LK668" s="26" t="s">
        <v>7395</v>
      </c>
      <c r="LL668" s="26" t="s">
        <v>7396</v>
      </c>
      <c r="LM668" s="26"/>
      <c r="LN668" s="26"/>
      <c r="LO668" s="26"/>
      <c r="LP668" s="26" t="s">
        <v>7397</v>
      </c>
      <c r="LQ668" s="26"/>
      <c r="LR668" s="26"/>
      <c r="LS668" s="26"/>
      <c r="LT668" s="26" t="s">
        <v>4686</v>
      </c>
      <c r="LU668" s="26"/>
      <c r="LV668" s="26"/>
      <c r="LW668" s="26"/>
      <c r="LX668" s="26"/>
      <c r="LY668" s="26"/>
      <c r="LZ668" s="26"/>
      <c r="MA668" s="26"/>
      <c r="MB668" s="26"/>
      <c r="MC668" s="26"/>
      <c r="MD668" s="26"/>
      <c r="ME668" s="26"/>
      <c r="MF668" s="26"/>
      <c r="MG668" s="26"/>
      <c r="MH668" s="26"/>
      <c r="MI668" s="26"/>
      <c r="MJ668" s="26"/>
      <c r="MK668" s="26"/>
      <c r="ML668" s="26"/>
      <c r="MM668" s="26"/>
      <c r="MN668" s="26"/>
      <c r="MO668" s="26"/>
      <c r="MP668" s="26"/>
      <c r="MQ668" s="26"/>
      <c r="MR668" s="26"/>
      <c r="MS668" s="26"/>
      <c r="MT668" s="26"/>
      <c r="MU668" s="26"/>
      <c r="MV668" s="26"/>
      <c r="MW668" s="26"/>
      <c r="MX668" s="26"/>
      <c r="MY668" s="26"/>
      <c r="MZ668" s="26"/>
      <c r="NA668" s="26"/>
      <c r="NB668" s="26"/>
      <c r="NC668" s="26"/>
      <c r="ND668" s="26"/>
      <c r="NE668" s="26"/>
      <c r="NF668" s="26"/>
      <c r="NG668" s="26"/>
      <c r="NH668" s="26"/>
      <c r="NI668" s="26"/>
      <c r="NJ668" s="26"/>
      <c r="NK668" s="26"/>
      <c r="NL668" s="26"/>
      <c r="NM668" s="26"/>
      <c r="NN668" s="26"/>
      <c r="NO668" s="26"/>
      <c r="NP668" s="26"/>
      <c r="NQ668" s="26"/>
      <c r="NR668" s="26"/>
      <c r="NS668" s="26"/>
      <c r="NT668" s="26"/>
      <c r="NU668" s="26"/>
      <c r="NV668" s="26"/>
      <c r="NW668" s="26"/>
      <c r="NX668" s="26" t="s">
        <v>1906</v>
      </c>
      <c r="NY668" s="26"/>
      <c r="NZ668" s="26"/>
      <c r="OA668" s="26"/>
      <c r="OB668" s="26"/>
      <c r="OC668" s="26"/>
      <c r="OD668" s="26"/>
      <c r="OE668" s="26"/>
      <c r="OF668" s="26"/>
      <c r="OG668" s="26"/>
      <c r="OH668" s="26"/>
      <c r="OI668" s="26"/>
      <c r="OJ668" s="26"/>
      <c r="OK668" s="26"/>
      <c r="OL668" s="26"/>
      <c r="OM668" s="26"/>
      <c r="ON668" s="26"/>
      <c r="OO668" s="26"/>
      <c r="OP668" s="26"/>
      <c r="OQ668" s="26"/>
      <c r="OR668" s="26"/>
      <c r="OS668" s="26"/>
      <c r="OT668" s="26" t="s">
        <v>7398</v>
      </c>
      <c r="OU668" s="26"/>
      <c r="OV668" s="26"/>
      <c r="OW668" s="26"/>
      <c r="OX668" s="26" t="s">
        <v>7399</v>
      </c>
      <c r="OY668" s="26"/>
      <c r="OZ668" s="26" t="s">
        <v>7400</v>
      </c>
      <c r="PA668" s="26"/>
      <c r="PB668" s="26"/>
      <c r="PC668" s="26"/>
      <c r="PD668" s="26"/>
      <c r="PE668" s="26"/>
      <c r="PF668" s="26"/>
      <c r="PG668" s="26" t="s">
        <v>3253</v>
      </c>
      <c r="PH668" s="26" t="s">
        <v>7401</v>
      </c>
      <c r="PI668" s="26"/>
      <c r="PJ668" s="26"/>
      <c r="PK668" s="26"/>
      <c r="PL668" s="26" t="s">
        <v>2167</v>
      </c>
      <c r="PM668" s="26"/>
      <c r="PN668" s="26"/>
      <c r="PO668" s="26"/>
      <c r="PP668" s="26"/>
      <c r="PQ668" s="26"/>
      <c r="PR668" s="26"/>
      <c r="PS668" s="26"/>
      <c r="PT668" s="26"/>
      <c r="PU668" s="26"/>
      <c r="PV668" s="26"/>
      <c r="PW668" s="26"/>
      <c r="PX668" s="26"/>
      <c r="PY668" s="26"/>
      <c r="PZ668" s="26"/>
      <c r="QA668" s="26"/>
      <c r="QB668" s="26"/>
      <c r="QC668" s="26"/>
      <c r="QD668" s="26"/>
      <c r="QE668" s="26"/>
      <c r="QF668" s="26"/>
      <c r="QG668" s="26"/>
      <c r="QH668" s="26"/>
      <c r="QI668" s="26"/>
      <c r="QJ668" s="26"/>
      <c r="QK668" s="26"/>
      <c r="QL668" s="26"/>
      <c r="QM668" s="26"/>
      <c r="QN668" s="26"/>
      <c r="QO668" s="26"/>
      <c r="QP668" s="26"/>
      <c r="QQ668" s="26"/>
      <c r="QR668" s="26"/>
      <c r="QS668" s="26"/>
      <c r="QT668" s="26"/>
      <c r="QU668" s="26"/>
      <c r="QV668" s="26" t="s">
        <v>7402</v>
      </c>
      <c r="QW668" s="26"/>
      <c r="QX668" s="26"/>
      <c r="QY668" s="26"/>
      <c r="QZ668" s="26"/>
      <c r="RA668" s="26" t="s">
        <v>7403</v>
      </c>
      <c r="RB668" s="26"/>
      <c r="RC668" s="26"/>
      <c r="RD668" s="26"/>
      <c r="RE668" s="26"/>
      <c r="RF668" s="26"/>
      <c r="RG668" s="26"/>
      <c r="RH668" s="26"/>
      <c r="RI668" s="26"/>
      <c r="RJ668" s="26"/>
      <c r="RK668" s="26"/>
      <c r="RL668" s="26"/>
      <c r="RM668" s="26"/>
      <c r="RN668" s="26"/>
      <c r="RO668" s="26"/>
      <c r="RP668" s="26"/>
      <c r="RQ668" s="26"/>
      <c r="RR668" s="26"/>
      <c r="RS668" s="26"/>
      <c r="RT668" s="26"/>
      <c r="RU668" s="26"/>
      <c r="RV668" s="26"/>
      <c r="RW668" s="26"/>
      <c r="RX668" s="26"/>
      <c r="RY668" s="26"/>
      <c r="RZ668" s="26"/>
      <c r="SA668" s="26"/>
      <c r="SB668" s="26"/>
      <c r="SC668" s="26"/>
      <c r="SD668" s="26"/>
      <c r="SE668" s="26" t="s">
        <v>7404</v>
      </c>
      <c r="SF668" s="26"/>
      <c r="SG668" s="26"/>
      <c r="SH668" s="26"/>
      <c r="SI668" s="26"/>
      <c r="SJ668" s="26"/>
      <c r="SK668" s="26"/>
      <c r="SL668" s="26" t="s">
        <v>5438</v>
      </c>
      <c r="SM668" s="26"/>
      <c r="SN668" s="26"/>
      <c r="SO668" s="26"/>
      <c r="SP668" s="26"/>
      <c r="SQ668" s="26"/>
      <c r="SR668" s="26"/>
      <c r="SS668" s="26"/>
      <c r="ST668" s="26"/>
      <c r="SU668" s="26"/>
      <c r="SV668" s="26"/>
      <c r="SW668" s="26"/>
      <c r="SX668" s="26"/>
      <c r="SY668" s="26"/>
      <c r="SZ668" s="26"/>
      <c r="TA668" s="26"/>
      <c r="TB668" s="26"/>
      <c r="TC668" s="26"/>
      <c r="TD668" s="26"/>
      <c r="TE668" s="26" t="s">
        <v>5321</v>
      </c>
      <c r="TF668" s="26"/>
      <c r="TG668" s="26"/>
      <c r="TH668" s="26"/>
      <c r="TI668" s="26"/>
      <c r="TJ668" s="26"/>
      <c r="TK668" s="26"/>
      <c r="TL668" s="26"/>
      <c r="TM668" s="26"/>
      <c r="TN668" s="26"/>
      <c r="TO668" s="26"/>
      <c r="TP668" s="26"/>
      <c r="TQ668" s="26"/>
      <c r="TR668" s="26"/>
      <c r="TS668" s="26"/>
      <c r="TT668" s="26"/>
      <c r="TU668" s="26"/>
      <c r="TV668" s="26"/>
      <c r="TW668" s="26"/>
      <c r="TX668" s="26"/>
      <c r="TY668" s="26"/>
      <c r="TZ668" s="26"/>
      <c r="UA668" s="26"/>
      <c r="UB668" s="26"/>
      <c r="UC668" s="26"/>
      <c r="UD668" s="26"/>
      <c r="UE668" s="26"/>
      <c r="UF668" s="26"/>
      <c r="UG668" s="26"/>
      <c r="UH668" s="26"/>
      <c r="UI668" s="26"/>
      <c r="UJ668" s="26"/>
      <c r="UK668" s="26"/>
      <c r="UL668" s="26" t="s">
        <v>7405</v>
      </c>
      <c r="UM668" s="26"/>
      <c r="UN668" s="26"/>
      <c r="UO668" s="26"/>
      <c r="UP668" s="26"/>
      <c r="UQ668" s="26"/>
      <c r="UR668" s="26"/>
      <c r="US668" s="26"/>
      <c r="UT668" s="26"/>
      <c r="UU668" s="26"/>
      <c r="UV668" s="26"/>
      <c r="UW668" s="26"/>
      <c r="UX668" s="26"/>
      <c r="UY668" s="26"/>
      <c r="UZ668" s="26"/>
      <c r="VA668" s="26"/>
      <c r="VB668" s="26"/>
      <c r="VC668" s="26"/>
      <c r="VD668" s="26"/>
      <c r="VE668" s="26"/>
      <c r="VF668" s="26"/>
      <c r="VG668" s="26"/>
      <c r="VH668" s="26"/>
      <c r="VI668" s="26"/>
      <c r="VJ668" s="26"/>
      <c r="VK668" s="26"/>
      <c r="VL668" s="26"/>
      <c r="VM668" s="26"/>
      <c r="VN668" s="26"/>
      <c r="VO668" s="26"/>
      <c r="VP668" s="26"/>
      <c r="VQ668" s="26"/>
      <c r="VR668" s="26"/>
      <c r="VS668" s="26"/>
      <c r="VT668" s="26"/>
      <c r="VU668" s="26"/>
      <c r="VV668" s="26"/>
      <c r="VW668" s="26"/>
      <c r="VX668" s="26"/>
      <c r="VY668" s="26"/>
      <c r="VZ668" s="26"/>
      <c r="WA668" s="26"/>
      <c r="WB668" s="26"/>
      <c r="WC668" s="26"/>
      <c r="WD668" s="26"/>
      <c r="WE668" s="26"/>
      <c r="WF668" s="26"/>
      <c r="WG668" s="26"/>
      <c r="WH668" s="26"/>
      <c r="WI668" s="26"/>
      <c r="WJ668" s="26"/>
      <c r="WK668" s="26"/>
    </row>
    <row r="669" spans="1:609" x14ac:dyDescent="0.25">
      <c r="A669" s="26"/>
      <c r="B669" s="26"/>
      <c r="C669" s="26"/>
      <c r="D669" s="26"/>
      <c r="E669" s="26"/>
      <c r="F669" s="26"/>
      <c r="G669" s="26" t="s">
        <v>7406</v>
      </c>
      <c r="H669" s="26"/>
      <c r="I669" s="26"/>
      <c r="J669" s="26"/>
      <c r="K669" s="26"/>
      <c r="L669" s="26"/>
      <c r="M669" s="26"/>
      <c r="N669" s="26"/>
      <c r="O669" s="26"/>
      <c r="P669" s="26"/>
      <c r="Q669" s="26"/>
      <c r="R669" s="26"/>
      <c r="S669" s="26"/>
      <c r="T669" s="26" t="s">
        <v>7407</v>
      </c>
      <c r="U669" s="26" t="s">
        <v>7408</v>
      </c>
      <c r="V669" s="26"/>
      <c r="W669" s="26"/>
      <c r="X669" s="26"/>
      <c r="Y669" s="26"/>
      <c r="Z669" s="26"/>
      <c r="AA669" s="26" t="s">
        <v>7409</v>
      </c>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t="s">
        <v>7410</v>
      </c>
      <c r="BN669" s="26"/>
      <c r="BO669" s="26" t="s">
        <v>1459</v>
      </c>
      <c r="BP669" s="26"/>
      <c r="BQ669" s="26"/>
      <c r="BR669" s="26"/>
      <c r="BS669" s="26"/>
      <c r="BT669" s="26"/>
      <c r="BU669" s="26"/>
      <c r="BV669" s="26"/>
      <c r="BW669" s="26"/>
      <c r="BX669" s="26"/>
      <c r="BY669" s="26"/>
      <c r="BZ669" s="26"/>
      <c r="CA669" s="26"/>
      <c r="CB669" s="26"/>
      <c r="CC669" s="26" t="s">
        <v>7411</v>
      </c>
      <c r="CD669" s="26" t="s">
        <v>7412</v>
      </c>
      <c r="CE669" s="26" t="s">
        <v>1799</v>
      </c>
      <c r="CF669" s="26"/>
      <c r="CG669" s="26"/>
      <c r="CH669" s="26" t="s">
        <v>7413</v>
      </c>
      <c r="CI669" s="26"/>
      <c r="CJ669" s="26"/>
      <c r="CK669" s="26"/>
      <c r="CL669" s="26"/>
      <c r="CM669" s="26" t="s">
        <v>1742</v>
      </c>
      <c r="CN669" s="26" t="s">
        <v>7414</v>
      </c>
      <c r="CO669" s="26" t="s">
        <v>5257</v>
      </c>
      <c r="CP669" s="26"/>
      <c r="CQ669" s="26" t="s">
        <v>7415</v>
      </c>
      <c r="CR669" s="26"/>
      <c r="CS669" s="26" t="s">
        <v>2667</v>
      </c>
      <c r="CT669" s="26" t="s">
        <v>7416</v>
      </c>
      <c r="CU669" s="26" t="s">
        <v>1658</v>
      </c>
      <c r="CV669" s="26"/>
      <c r="CW669" s="26" t="s">
        <v>4799</v>
      </c>
      <c r="CX669" s="26" t="s">
        <v>7185</v>
      </c>
      <c r="CY669" s="26"/>
      <c r="CZ669" s="26"/>
      <c r="DA669" s="26"/>
      <c r="DB669" s="26"/>
      <c r="DC669" s="26"/>
      <c r="DD669" s="26"/>
      <c r="DE669" s="26"/>
      <c r="DF669" s="26"/>
      <c r="DG669" s="26"/>
      <c r="DH669" s="26"/>
      <c r="DI669" s="26"/>
      <c r="DJ669" s="26"/>
      <c r="DK669" s="26"/>
      <c r="DL669" s="26"/>
      <c r="DM669" s="26" t="s">
        <v>7417</v>
      </c>
      <c r="DN669" s="26"/>
      <c r="DO669" s="26"/>
      <c r="DP669" s="26" t="s">
        <v>3225</v>
      </c>
      <c r="DQ669" s="26"/>
      <c r="DR669" s="26"/>
      <c r="DS669" s="26"/>
      <c r="DT669" s="26"/>
      <c r="DU669" s="26" t="s">
        <v>7418</v>
      </c>
      <c r="DV669" s="26"/>
      <c r="DW669" s="26"/>
      <c r="DX669" s="26" t="s">
        <v>7419</v>
      </c>
      <c r="DY669" s="26"/>
      <c r="DZ669" s="26" t="s">
        <v>7420</v>
      </c>
      <c r="EA669" s="26"/>
      <c r="EB669" s="26"/>
      <c r="EC669" s="26" t="s">
        <v>7421</v>
      </c>
      <c r="ED669" s="26" t="s">
        <v>7422</v>
      </c>
      <c r="EE669" s="26" t="s">
        <v>3146</v>
      </c>
      <c r="EF669" s="26"/>
      <c r="EG669" s="26" t="s">
        <v>2653</v>
      </c>
      <c r="EH669" s="26"/>
      <c r="EI669" s="26" t="s">
        <v>4686</v>
      </c>
      <c r="EJ669" s="26"/>
      <c r="EK669" s="26"/>
      <c r="EL669" s="26" t="s">
        <v>7423</v>
      </c>
      <c r="EM669" s="26"/>
      <c r="EN669" s="26" t="s">
        <v>7424</v>
      </c>
      <c r="EO669" s="26"/>
      <c r="EP669" s="26"/>
      <c r="EQ669" s="26"/>
      <c r="ER669" s="26"/>
      <c r="ES669" s="26"/>
      <c r="ET669" s="26"/>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t="s">
        <v>4640</v>
      </c>
      <c r="FS669" s="26"/>
      <c r="FT669" s="26"/>
      <c r="FU669" s="26"/>
      <c r="FV669" s="26"/>
      <c r="FW669" s="26"/>
      <c r="FX669" s="26"/>
      <c r="FY669" s="26"/>
      <c r="FZ669" s="26"/>
      <c r="GA669" s="26"/>
      <c r="GB669" s="26"/>
      <c r="GC669" s="26"/>
      <c r="GD669" s="26"/>
      <c r="GE669" s="26"/>
      <c r="GF669" s="26"/>
      <c r="GG669" s="26"/>
      <c r="GH669" s="26"/>
      <c r="GI669" s="26"/>
      <c r="GJ669" s="26" t="s">
        <v>7425</v>
      </c>
      <c r="GK669" s="26"/>
      <c r="GL669" s="26"/>
      <c r="GM669" s="26"/>
      <c r="GN669" s="26"/>
      <c r="GO669" s="26"/>
      <c r="GP669" s="26" t="s">
        <v>7426</v>
      </c>
      <c r="GQ669" s="26"/>
      <c r="GR669" s="26"/>
      <c r="GS669" s="26"/>
      <c r="GT669" s="26"/>
      <c r="GU669" s="26"/>
      <c r="GV669" s="26"/>
      <c r="GW669" s="26"/>
      <c r="GX669" s="26"/>
      <c r="GY669" s="26"/>
      <c r="GZ669" s="26"/>
      <c r="HA669" s="26"/>
      <c r="HB669" s="26"/>
      <c r="HC669" s="26"/>
      <c r="HD669" s="26"/>
      <c r="HE669" s="26"/>
      <c r="HF669" s="26"/>
      <c r="HG669" s="26"/>
      <c r="HH669" s="26"/>
      <c r="HI669" s="26"/>
      <c r="HJ669" s="26"/>
      <c r="HK669" s="26"/>
      <c r="HL669" s="26"/>
      <c r="HM669" s="26"/>
      <c r="HN669" s="26"/>
      <c r="HO669" s="26"/>
      <c r="HP669" s="26" t="s">
        <v>7427</v>
      </c>
      <c r="HQ669" s="26"/>
      <c r="HR669" s="26"/>
      <c r="HS669" s="26"/>
      <c r="HT669" s="26"/>
      <c r="HU669" s="26" t="s">
        <v>7428</v>
      </c>
      <c r="HV669" s="26"/>
      <c r="HW669" s="26"/>
      <c r="HX669" s="26"/>
      <c r="HY669" s="26" t="s">
        <v>1537</v>
      </c>
      <c r="HZ669" s="26"/>
      <c r="IA669" s="26"/>
      <c r="IB669" s="26"/>
      <c r="IC669" s="26"/>
      <c r="ID669" s="26"/>
      <c r="IE669" s="26"/>
      <c r="IF669" s="26"/>
      <c r="IG669" s="26"/>
      <c r="IH669" s="26"/>
      <c r="II669" s="26"/>
      <c r="IJ669" s="26"/>
      <c r="IK669" s="26"/>
      <c r="IL669" s="26"/>
      <c r="IM669" s="26"/>
      <c r="IN669" s="26"/>
      <c r="IO669" s="26"/>
      <c r="IP669" s="26"/>
      <c r="IQ669" s="26" t="s">
        <v>7429</v>
      </c>
      <c r="IR669" s="26"/>
      <c r="IS669" s="26"/>
      <c r="IT669" s="26"/>
      <c r="IU669" s="26"/>
      <c r="IV669" s="26"/>
      <c r="IW669" s="26"/>
      <c r="IX669" s="26"/>
      <c r="IY669" s="26"/>
      <c r="IZ669" s="26"/>
      <c r="JA669" s="26"/>
      <c r="JB669" s="26"/>
      <c r="JC669" s="26"/>
      <c r="JD669" s="26"/>
      <c r="JE669" s="26"/>
      <c r="JF669" s="26"/>
      <c r="JG669" s="26"/>
      <c r="JH669" s="26"/>
      <c r="JI669" s="26"/>
      <c r="JJ669" s="26"/>
      <c r="JK669" s="26"/>
      <c r="JL669" s="26"/>
      <c r="JM669" s="26"/>
      <c r="JN669" s="26"/>
      <c r="JO669" s="26"/>
      <c r="JP669" s="26"/>
      <c r="JQ669" s="26"/>
      <c r="JR669" s="26"/>
      <c r="JS669" s="26"/>
      <c r="JT669" s="26"/>
      <c r="JU669" s="26"/>
      <c r="JV669" s="26" t="s">
        <v>7430</v>
      </c>
      <c r="JW669" s="26" t="s">
        <v>2950</v>
      </c>
      <c r="JX669" s="26"/>
      <c r="JY669" s="26" t="s">
        <v>7431</v>
      </c>
      <c r="JZ669" s="26" t="s">
        <v>7432</v>
      </c>
      <c r="KA669" s="26"/>
      <c r="KB669" s="26"/>
      <c r="KC669" s="26"/>
      <c r="KD669" s="26"/>
      <c r="KE669" s="26"/>
      <c r="KF669" s="26"/>
      <c r="KG669" s="26"/>
      <c r="KH669" s="26"/>
      <c r="KI669" s="26"/>
      <c r="KJ669" s="26"/>
      <c r="KK669" s="26"/>
      <c r="KL669" s="26"/>
      <c r="KM669" s="26"/>
      <c r="KN669" s="26"/>
      <c r="KO669" s="26"/>
      <c r="KP669" s="26"/>
      <c r="KQ669" s="26"/>
      <c r="KR669" s="26"/>
      <c r="KS669" s="26"/>
      <c r="KT669" s="26"/>
      <c r="KU669" s="26"/>
      <c r="KV669" s="26"/>
      <c r="KW669" s="26"/>
      <c r="KX669" s="26"/>
      <c r="KY669" s="26"/>
      <c r="KZ669" s="26" t="s">
        <v>7433</v>
      </c>
      <c r="LA669" s="26"/>
      <c r="LB669" s="26"/>
      <c r="LC669" s="26"/>
      <c r="LD669" s="26" t="s">
        <v>7434</v>
      </c>
      <c r="LE669" s="26" t="s">
        <v>7435</v>
      </c>
      <c r="LF669" s="26"/>
      <c r="LG669" s="26" t="s">
        <v>7436</v>
      </c>
      <c r="LH669" s="26" t="s">
        <v>1862</v>
      </c>
      <c r="LI669" s="26"/>
      <c r="LJ669" s="26"/>
      <c r="LK669" s="26" t="s">
        <v>7437</v>
      </c>
      <c r="LL669" s="26" t="s">
        <v>1505</v>
      </c>
      <c r="LM669" s="26"/>
      <c r="LN669" s="26"/>
      <c r="LO669" s="26"/>
      <c r="LP669" s="26" t="s">
        <v>7438</v>
      </c>
      <c r="LQ669" s="26"/>
      <c r="LR669" s="26"/>
      <c r="LS669" s="26"/>
      <c r="LT669" s="26" t="s">
        <v>7439</v>
      </c>
      <c r="LU669" s="26"/>
      <c r="LV669" s="26"/>
      <c r="LW669" s="26"/>
      <c r="LX669" s="26"/>
      <c r="LY669" s="26"/>
      <c r="LZ669" s="26"/>
      <c r="MA669" s="26"/>
      <c r="MB669" s="26"/>
      <c r="MC669" s="26"/>
      <c r="MD669" s="26"/>
      <c r="ME669" s="26"/>
      <c r="MF669" s="26"/>
      <c r="MG669" s="26"/>
      <c r="MH669" s="26"/>
      <c r="MI669" s="26"/>
      <c r="MJ669" s="26"/>
      <c r="MK669" s="26"/>
      <c r="ML669" s="26"/>
      <c r="MM669" s="26"/>
      <c r="MN669" s="26"/>
      <c r="MO669" s="26"/>
      <c r="MP669" s="26"/>
      <c r="MQ669" s="26"/>
      <c r="MR669" s="26"/>
      <c r="MS669" s="26"/>
      <c r="MT669" s="26"/>
      <c r="MU669" s="26"/>
      <c r="MV669" s="26"/>
      <c r="MW669" s="26"/>
      <c r="MX669" s="26"/>
      <c r="MY669" s="26"/>
      <c r="MZ669" s="26"/>
      <c r="NA669" s="26"/>
      <c r="NB669" s="26"/>
      <c r="NC669" s="26"/>
      <c r="ND669" s="26"/>
      <c r="NE669" s="26"/>
      <c r="NF669" s="26"/>
      <c r="NG669" s="26"/>
      <c r="NH669" s="26"/>
      <c r="NI669" s="26"/>
      <c r="NJ669" s="26"/>
      <c r="NK669" s="26"/>
      <c r="NL669" s="26"/>
      <c r="NM669" s="26"/>
      <c r="NN669" s="26"/>
      <c r="NO669" s="26"/>
      <c r="NP669" s="26"/>
      <c r="NQ669" s="26"/>
      <c r="NR669" s="26"/>
      <c r="NS669" s="26"/>
      <c r="NT669" s="26"/>
      <c r="NU669" s="26"/>
      <c r="NV669" s="26"/>
      <c r="NW669" s="26"/>
      <c r="NX669" s="26" t="s">
        <v>7440</v>
      </c>
      <c r="NY669" s="26"/>
      <c r="NZ669" s="26"/>
      <c r="OA669" s="26"/>
      <c r="OB669" s="26"/>
      <c r="OC669" s="26"/>
      <c r="OD669" s="26"/>
      <c r="OE669" s="26"/>
      <c r="OF669" s="26"/>
      <c r="OG669" s="26"/>
      <c r="OH669" s="26"/>
      <c r="OI669" s="26"/>
      <c r="OJ669" s="26"/>
      <c r="OK669" s="26"/>
      <c r="OL669" s="26"/>
      <c r="OM669" s="26"/>
      <c r="ON669" s="26"/>
      <c r="OO669" s="26"/>
      <c r="OP669" s="26"/>
      <c r="OQ669" s="26"/>
      <c r="OR669" s="26"/>
      <c r="OS669" s="26"/>
      <c r="OT669" s="26" t="s">
        <v>1470</v>
      </c>
      <c r="OU669" s="26"/>
      <c r="OV669" s="26"/>
      <c r="OW669" s="26"/>
      <c r="OX669" s="26" t="s">
        <v>7441</v>
      </c>
      <c r="OY669" s="26"/>
      <c r="OZ669" s="26" t="s">
        <v>7442</v>
      </c>
      <c r="PA669" s="26"/>
      <c r="PB669" s="26"/>
      <c r="PC669" s="26"/>
      <c r="PD669" s="26"/>
      <c r="PE669" s="26"/>
      <c r="PF669" s="26"/>
      <c r="PG669" s="26" t="s">
        <v>7443</v>
      </c>
      <c r="PH669" s="26" t="s">
        <v>576</v>
      </c>
      <c r="PI669" s="26"/>
      <c r="PJ669" s="26"/>
      <c r="PK669" s="26"/>
      <c r="PL669" s="26" t="s">
        <v>7444</v>
      </c>
      <c r="PM669" s="26"/>
      <c r="PN669" s="26"/>
      <c r="PO669" s="26"/>
      <c r="PP669" s="26"/>
      <c r="PQ669" s="26"/>
      <c r="PR669" s="26"/>
      <c r="PS669" s="26"/>
      <c r="PT669" s="26"/>
      <c r="PU669" s="26"/>
      <c r="PV669" s="26"/>
      <c r="PW669" s="26"/>
      <c r="PX669" s="26"/>
      <c r="PY669" s="26"/>
      <c r="PZ669" s="26"/>
      <c r="QA669" s="26"/>
      <c r="QB669" s="26"/>
      <c r="QC669" s="26"/>
      <c r="QD669" s="26"/>
      <c r="QE669" s="26"/>
      <c r="QF669" s="26"/>
      <c r="QG669" s="26"/>
      <c r="QH669" s="26"/>
      <c r="QI669" s="26"/>
      <c r="QJ669" s="26"/>
      <c r="QK669" s="26"/>
      <c r="QL669" s="26"/>
      <c r="QM669" s="26"/>
      <c r="QN669" s="26"/>
      <c r="QO669" s="26"/>
      <c r="QP669" s="26"/>
      <c r="QQ669" s="26"/>
      <c r="QR669" s="26"/>
      <c r="QS669" s="26"/>
      <c r="QT669" s="26"/>
      <c r="QU669" s="26"/>
      <c r="QV669" s="26" t="s">
        <v>3021</v>
      </c>
      <c r="QW669" s="26"/>
      <c r="QX669" s="26"/>
      <c r="QY669" s="26"/>
      <c r="QZ669" s="26"/>
      <c r="RA669" s="26" t="s">
        <v>7445</v>
      </c>
      <c r="RB669" s="26"/>
      <c r="RC669" s="26"/>
      <c r="RD669" s="26"/>
      <c r="RE669" s="26"/>
      <c r="RF669" s="26"/>
      <c r="RG669" s="26"/>
      <c r="RH669" s="26"/>
      <c r="RI669" s="26"/>
      <c r="RJ669" s="26"/>
      <c r="RK669" s="26"/>
      <c r="RL669" s="26"/>
      <c r="RM669" s="26"/>
      <c r="RN669" s="26"/>
      <c r="RO669" s="26"/>
      <c r="RP669" s="26"/>
      <c r="RQ669" s="26"/>
      <c r="RR669" s="26"/>
      <c r="RS669" s="26"/>
      <c r="RT669" s="26"/>
      <c r="RU669" s="26"/>
      <c r="RV669" s="26"/>
      <c r="RW669" s="26"/>
      <c r="RX669" s="26"/>
      <c r="RY669" s="26"/>
      <c r="RZ669" s="26"/>
      <c r="SA669" s="26"/>
      <c r="SB669" s="26"/>
      <c r="SC669" s="26"/>
      <c r="SD669" s="26"/>
      <c r="SE669" s="26" t="s">
        <v>3845</v>
      </c>
      <c r="SF669" s="26"/>
      <c r="SG669" s="26"/>
      <c r="SH669" s="26"/>
      <c r="SI669" s="26"/>
      <c r="SJ669" s="26"/>
      <c r="SK669" s="26"/>
      <c r="SL669" s="26"/>
      <c r="SM669" s="26"/>
      <c r="SN669" s="26"/>
      <c r="SO669" s="26"/>
      <c r="SP669" s="26"/>
      <c r="SQ669" s="26"/>
      <c r="SR669" s="26"/>
      <c r="SS669" s="26"/>
      <c r="ST669" s="26"/>
      <c r="SU669" s="26"/>
      <c r="SV669" s="26"/>
      <c r="SW669" s="26"/>
      <c r="SX669" s="26"/>
      <c r="SY669" s="26"/>
      <c r="SZ669" s="26"/>
      <c r="TA669" s="26"/>
      <c r="TB669" s="26"/>
      <c r="TC669" s="26"/>
      <c r="TD669" s="26"/>
      <c r="TE669" s="26" t="s">
        <v>7446</v>
      </c>
      <c r="TF669" s="26"/>
      <c r="TG669" s="26"/>
      <c r="TH669" s="26"/>
      <c r="TI669" s="26"/>
      <c r="TJ669" s="26"/>
      <c r="TK669" s="26"/>
      <c r="TL669" s="26"/>
      <c r="TM669" s="26"/>
      <c r="TN669" s="26"/>
      <c r="TO669" s="26"/>
      <c r="TP669" s="26"/>
      <c r="TQ669" s="26"/>
      <c r="TR669" s="26"/>
      <c r="TS669" s="26"/>
      <c r="TT669" s="26"/>
      <c r="TU669" s="26"/>
      <c r="TV669" s="26"/>
      <c r="TW669" s="26"/>
      <c r="TX669" s="26"/>
      <c r="TY669" s="26"/>
      <c r="TZ669" s="26"/>
      <c r="UA669" s="26"/>
      <c r="UB669" s="26"/>
      <c r="UC669" s="26"/>
      <c r="UD669" s="26"/>
      <c r="UE669" s="26"/>
      <c r="UF669" s="26"/>
      <c r="UG669" s="26"/>
      <c r="UH669" s="26"/>
      <c r="UI669" s="26"/>
      <c r="UJ669" s="26"/>
      <c r="UK669" s="26"/>
      <c r="UL669" s="26" t="s">
        <v>7447</v>
      </c>
      <c r="UM669" s="26"/>
      <c r="UN669" s="26"/>
      <c r="UO669" s="26"/>
      <c r="UP669" s="26"/>
      <c r="UQ669" s="26"/>
      <c r="UR669" s="26"/>
      <c r="US669" s="26"/>
      <c r="UT669" s="26"/>
      <c r="UU669" s="26"/>
      <c r="UV669" s="26"/>
      <c r="UW669" s="26"/>
      <c r="UX669" s="26"/>
      <c r="UY669" s="26"/>
      <c r="UZ669" s="26"/>
      <c r="VA669" s="26"/>
      <c r="VB669" s="26"/>
      <c r="VC669" s="26"/>
      <c r="VD669" s="26"/>
      <c r="VE669" s="26"/>
      <c r="VF669" s="26"/>
      <c r="VG669" s="26"/>
      <c r="VH669" s="26"/>
      <c r="VI669" s="26"/>
      <c r="VJ669" s="26"/>
      <c r="VK669" s="26"/>
      <c r="VL669" s="26"/>
      <c r="VM669" s="26"/>
      <c r="VN669" s="26"/>
      <c r="VO669" s="26"/>
      <c r="VP669" s="26"/>
      <c r="VQ669" s="26"/>
      <c r="VR669" s="26"/>
      <c r="VS669" s="26"/>
      <c r="VT669" s="26"/>
      <c r="VU669" s="26"/>
      <c r="VV669" s="26"/>
      <c r="VW669" s="26"/>
      <c r="VX669" s="26"/>
      <c r="VY669" s="26"/>
      <c r="VZ669" s="26"/>
      <c r="WA669" s="26"/>
      <c r="WB669" s="26"/>
      <c r="WC669" s="26"/>
      <c r="WD669" s="26"/>
      <c r="WE669" s="26"/>
      <c r="WF669" s="26"/>
      <c r="WG669" s="26"/>
      <c r="WH669" s="26"/>
      <c r="WI669" s="26"/>
      <c r="WJ669" s="26"/>
      <c r="WK669" s="26"/>
    </row>
    <row r="670" spans="1:609" x14ac:dyDescent="0.25">
      <c r="A670" s="26"/>
      <c r="B670" s="26"/>
      <c r="C670" s="26"/>
      <c r="D670" s="26"/>
      <c r="E670" s="26"/>
      <c r="F670" s="26"/>
      <c r="G670" s="26" t="s">
        <v>3912</v>
      </c>
      <c r="H670" s="26"/>
      <c r="I670" s="26"/>
      <c r="J670" s="26"/>
      <c r="K670" s="26"/>
      <c r="L670" s="26"/>
      <c r="M670" s="26"/>
      <c r="N670" s="26"/>
      <c r="O670" s="26"/>
      <c r="P670" s="26"/>
      <c r="Q670" s="26"/>
      <c r="R670" s="26"/>
      <c r="S670" s="26"/>
      <c r="T670" s="26" t="s">
        <v>7448</v>
      </c>
      <c r="U670" s="26" t="s">
        <v>7449</v>
      </c>
      <c r="V670" s="26"/>
      <c r="W670" s="26"/>
      <c r="X670" s="26"/>
      <c r="Y670" s="26"/>
      <c r="Z670" s="26"/>
      <c r="AA670" s="26" t="s">
        <v>7450</v>
      </c>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t="s">
        <v>1802</v>
      </c>
      <c r="BN670" s="26"/>
      <c r="BO670" s="26" t="s">
        <v>7451</v>
      </c>
      <c r="BP670" s="26"/>
      <c r="BQ670" s="26"/>
      <c r="BR670" s="26"/>
      <c r="BS670" s="26"/>
      <c r="BT670" s="26"/>
      <c r="BU670" s="26"/>
      <c r="BV670" s="26"/>
      <c r="BW670" s="26"/>
      <c r="BX670" s="26"/>
      <c r="BY670" s="26"/>
      <c r="BZ670" s="26"/>
      <c r="CA670" s="26"/>
      <c r="CB670" s="26"/>
      <c r="CC670" s="26" t="s">
        <v>7452</v>
      </c>
      <c r="CD670" s="26" t="s">
        <v>7353</v>
      </c>
      <c r="CE670" s="26" t="s">
        <v>7453</v>
      </c>
      <c r="CF670" s="26"/>
      <c r="CG670" s="26"/>
      <c r="CH670" s="26" t="s">
        <v>7454</v>
      </c>
      <c r="CI670" s="26"/>
      <c r="CJ670" s="26"/>
      <c r="CK670" s="26"/>
      <c r="CL670" s="26"/>
      <c r="CM670" s="26" t="s">
        <v>7455</v>
      </c>
      <c r="CN670" s="26" t="s">
        <v>7456</v>
      </c>
      <c r="CO670" s="26" t="s">
        <v>7457</v>
      </c>
      <c r="CP670" s="26"/>
      <c r="CQ670" s="26" t="s">
        <v>7458</v>
      </c>
      <c r="CR670" s="26"/>
      <c r="CS670" s="26" t="s">
        <v>7459</v>
      </c>
      <c r="CT670" s="26" t="s">
        <v>7460</v>
      </c>
      <c r="CU670" s="26" t="s">
        <v>1817</v>
      </c>
      <c r="CV670" s="26"/>
      <c r="CW670" s="26" t="s">
        <v>7461</v>
      </c>
      <c r="CX670" s="26" t="s">
        <v>7462</v>
      </c>
      <c r="CY670" s="26"/>
      <c r="CZ670" s="26"/>
      <c r="DA670" s="26"/>
      <c r="DB670" s="26"/>
      <c r="DC670" s="26"/>
      <c r="DD670" s="26"/>
      <c r="DE670" s="26"/>
      <c r="DF670" s="26"/>
      <c r="DG670" s="26"/>
      <c r="DH670" s="26"/>
      <c r="DI670" s="26"/>
      <c r="DJ670" s="26"/>
      <c r="DK670" s="26"/>
      <c r="DL670" s="26"/>
      <c r="DM670" s="26" t="s">
        <v>7463</v>
      </c>
      <c r="DN670" s="26"/>
      <c r="DO670" s="26"/>
      <c r="DP670" s="26" t="s">
        <v>7333</v>
      </c>
      <c r="DQ670" s="26"/>
      <c r="DR670" s="26"/>
      <c r="DS670" s="26"/>
      <c r="DT670" s="26"/>
      <c r="DU670" s="26" t="s">
        <v>7464</v>
      </c>
      <c r="DV670" s="26"/>
      <c r="DW670" s="26"/>
      <c r="DX670" s="26" t="s">
        <v>2393</v>
      </c>
      <c r="DY670" s="26"/>
      <c r="DZ670" s="26" t="s">
        <v>388</v>
      </c>
      <c r="EA670" s="26"/>
      <c r="EB670" s="26"/>
      <c r="EC670" s="26" t="s">
        <v>7465</v>
      </c>
      <c r="ED670" s="26" t="s">
        <v>4875</v>
      </c>
      <c r="EE670" s="26" t="s">
        <v>7466</v>
      </c>
      <c r="EF670" s="26"/>
      <c r="EG670" s="26" t="s">
        <v>7467</v>
      </c>
      <c r="EH670" s="26"/>
      <c r="EI670" s="26" t="s">
        <v>1432</v>
      </c>
      <c r="EJ670" s="26"/>
      <c r="EK670" s="26"/>
      <c r="EL670" s="26"/>
      <c r="EM670" s="26"/>
      <c r="EN670" s="26" t="s">
        <v>1573</v>
      </c>
      <c r="EO670" s="26"/>
      <c r="EP670" s="26"/>
      <c r="EQ670" s="26"/>
      <c r="ER670" s="26"/>
      <c r="ES670" s="26"/>
      <c r="ET670" s="26"/>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t="s">
        <v>7468</v>
      </c>
      <c r="FS670" s="26"/>
      <c r="FT670" s="26"/>
      <c r="FU670" s="26"/>
      <c r="FV670" s="26"/>
      <c r="FW670" s="26"/>
      <c r="FX670" s="26"/>
      <c r="FY670" s="26"/>
      <c r="FZ670" s="26"/>
      <c r="GA670" s="26"/>
      <c r="GB670" s="26"/>
      <c r="GC670" s="26"/>
      <c r="GD670" s="26"/>
      <c r="GE670" s="26"/>
      <c r="GF670" s="26"/>
      <c r="GG670" s="26"/>
      <c r="GH670" s="26"/>
      <c r="GI670" s="26"/>
      <c r="GJ670" s="26" t="s">
        <v>7469</v>
      </c>
      <c r="GK670" s="26"/>
      <c r="GL670" s="26"/>
      <c r="GM670" s="26"/>
      <c r="GN670" s="26"/>
      <c r="GO670" s="26"/>
      <c r="GP670" s="26" t="s">
        <v>7470</v>
      </c>
      <c r="GQ670" s="26"/>
      <c r="GR670" s="26"/>
      <c r="GS670" s="26"/>
      <c r="GT670" s="26"/>
      <c r="GU670" s="26"/>
      <c r="GV670" s="26"/>
      <c r="GW670" s="26"/>
      <c r="GX670" s="26"/>
      <c r="GY670" s="26"/>
      <c r="GZ670" s="26"/>
      <c r="HA670" s="26"/>
      <c r="HB670" s="26"/>
      <c r="HC670" s="26"/>
      <c r="HD670" s="26"/>
      <c r="HE670" s="26"/>
      <c r="HF670" s="26"/>
      <c r="HG670" s="26"/>
      <c r="HH670" s="26"/>
      <c r="HI670" s="26"/>
      <c r="HJ670" s="26"/>
      <c r="HK670" s="26"/>
      <c r="HL670" s="26"/>
      <c r="HM670" s="26"/>
      <c r="HN670" s="26"/>
      <c r="HO670" s="26"/>
      <c r="HP670" s="26" t="s">
        <v>7471</v>
      </c>
      <c r="HQ670" s="26"/>
      <c r="HR670" s="26"/>
      <c r="HS670" s="26"/>
      <c r="HT670" s="26"/>
      <c r="HU670" s="26" t="s">
        <v>3418</v>
      </c>
      <c r="HV670" s="26"/>
      <c r="HW670" s="26"/>
      <c r="HX670" s="26"/>
      <c r="HY670" s="26" t="s">
        <v>7472</v>
      </c>
      <c r="HZ670" s="26"/>
      <c r="IA670" s="26"/>
      <c r="IB670" s="26"/>
      <c r="IC670" s="26"/>
      <c r="ID670" s="26"/>
      <c r="IE670" s="26"/>
      <c r="IF670" s="26"/>
      <c r="IG670" s="26"/>
      <c r="IH670" s="26"/>
      <c r="II670" s="26"/>
      <c r="IJ670" s="26"/>
      <c r="IK670" s="26"/>
      <c r="IL670" s="26"/>
      <c r="IM670" s="26"/>
      <c r="IN670" s="26"/>
      <c r="IO670" s="26"/>
      <c r="IP670" s="26"/>
      <c r="IQ670" s="26" t="s">
        <v>7473</v>
      </c>
      <c r="IR670" s="26"/>
      <c r="IS670" s="26"/>
      <c r="IT670" s="26"/>
      <c r="IU670" s="26"/>
      <c r="IV670" s="26"/>
      <c r="IW670" s="26"/>
      <c r="IX670" s="26"/>
      <c r="IY670" s="26"/>
      <c r="IZ670" s="26"/>
      <c r="JA670" s="26"/>
      <c r="JB670" s="26"/>
      <c r="JC670" s="26"/>
      <c r="JD670" s="26"/>
      <c r="JE670" s="26"/>
      <c r="JF670" s="26"/>
      <c r="JG670" s="26"/>
      <c r="JH670" s="26"/>
      <c r="JI670" s="26"/>
      <c r="JJ670" s="26"/>
      <c r="JK670" s="26"/>
      <c r="JL670" s="26"/>
      <c r="JM670" s="26"/>
      <c r="JN670" s="26"/>
      <c r="JO670" s="26"/>
      <c r="JP670" s="26"/>
      <c r="JQ670" s="26"/>
      <c r="JR670" s="26"/>
      <c r="JS670" s="26"/>
      <c r="JT670" s="26"/>
      <c r="JU670" s="26"/>
      <c r="JV670" s="26" t="s">
        <v>7474</v>
      </c>
      <c r="JW670" s="26" t="s">
        <v>7475</v>
      </c>
      <c r="JX670" s="26"/>
      <c r="JY670" s="26" t="s">
        <v>7476</v>
      </c>
      <c r="JZ670" s="26" t="s">
        <v>7477</v>
      </c>
      <c r="KA670" s="26"/>
      <c r="KB670" s="26"/>
      <c r="KC670" s="26"/>
      <c r="KD670" s="26"/>
      <c r="KE670" s="26"/>
      <c r="KF670" s="26"/>
      <c r="KG670" s="26"/>
      <c r="KH670" s="26"/>
      <c r="KI670" s="26"/>
      <c r="KJ670" s="26"/>
      <c r="KK670" s="26"/>
      <c r="KL670" s="26"/>
      <c r="KM670" s="26"/>
      <c r="KN670" s="26"/>
      <c r="KO670" s="26"/>
      <c r="KP670" s="26"/>
      <c r="KQ670" s="26"/>
      <c r="KR670" s="26"/>
      <c r="KS670" s="26"/>
      <c r="KT670" s="26"/>
      <c r="KU670" s="26"/>
      <c r="KV670" s="26"/>
      <c r="KW670" s="26"/>
      <c r="KX670" s="26"/>
      <c r="KY670" s="26"/>
      <c r="KZ670" s="26" t="s">
        <v>7478</v>
      </c>
      <c r="LA670" s="26"/>
      <c r="LB670" s="26"/>
      <c r="LC670" s="26"/>
      <c r="LD670" s="26" t="s">
        <v>7479</v>
      </c>
      <c r="LE670" s="26" t="s">
        <v>7480</v>
      </c>
      <c r="LF670" s="26"/>
      <c r="LG670" s="26" t="s">
        <v>7481</v>
      </c>
      <c r="LH670" s="26" t="s">
        <v>7482</v>
      </c>
      <c r="LI670" s="26"/>
      <c r="LJ670" s="26"/>
      <c r="LK670" s="26" t="s">
        <v>7483</v>
      </c>
      <c r="LL670" s="26" t="s">
        <v>7484</v>
      </c>
      <c r="LM670" s="26"/>
      <c r="LN670" s="26"/>
      <c r="LO670" s="26"/>
      <c r="LP670" s="26" t="s">
        <v>7485</v>
      </c>
      <c r="LQ670" s="26"/>
      <c r="LR670" s="26"/>
      <c r="LS670" s="26"/>
      <c r="LT670" s="26" t="s">
        <v>1573</v>
      </c>
      <c r="LU670" s="26"/>
      <c r="LV670" s="26"/>
      <c r="LW670" s="26"/>
      <c r="LX670" s="26"/>
      <c r="LY670" s="26"/>
      <c r="LZ670" s="26"/>
      <c r="MA670" s="26"/>
      <c r="MB670" s="26"/>
      <c r="MC670" s="26"/>
      <c r="MD670" s="26"/>
      <c r="ME670" s="26"/>
      <c r="MF670" s="26"/>
      <c r="MG670" s="26"/>
      <c r="MH670" s="26"/>
      <c r="MI670" s="26"/>
      <c r="MJ670" s="26"/>
      <c r="MK670" s="26"/>
      <c r="ML670" s="26"/>
      <c r="MM670" s="26"/>
      <c r="MN670" s="26"/>
      <c r="MO670" s="26"/>
      <c r="MP670" s="26"/>
      <c r="MQ670" s="26"/>
      <c r="MR670" s="26"/>
      <c r="MS670" s="26"/>
      <c r="MT670" s="26"/>
      <c r="MU670" s="26"/>
      <c r="MV670" s="26"/>
      <c r="MW670" s="26"/>
      <c r="MX670" s="26"/>
      <c r="MY670" s="26"/>
      <c r="MZ670" s="26"/>
      <c r="NA670" s="26"/>
      <c r="NB670" s="26"/>
      <c r="NC670" s="26"/>
      <c r="ND670" s="26"/>
      <c r="NE670" s="26"/>
      <c r="NF670" s="26"/>
      <c r="NG670" s="26"/>
      <c r="NH670" s="26"/>
      <c r="NI670" s="26"/>
      <c r="NJ670" s="26"/>
      <c r="NK670" s="26"/>
      <c r="NL670" s="26"/>
      <c r="NM670" s="26"/>
      <c r="NN670" s="26"/>
      <c r="NO670" s="26"/>
      <c r="NP670" s="26"/>
      <c r="NQ670" s="26"/>
      <c r="NR670" s="26"/>
      <c r="NS670" s="26"/>
      <c r="NT670" s="26"/>
      <c r="NU670" s="26"/>
      <c r="NV670" s="26"/>
      <c r="NW670" s="26"/>
      <c r="NX670" s="26" t="s">
        <v>7486</v>
      </c>
      <c r="NY670" s="26"/>
      <c r="NZ670" s="26"/>
      <c r="OA670" s="26"/>
      <c r="OB670" s="26"/>
      <c r="OC670" s="26"/>
      <c r="OD670" s="26"/>
      <c r="OE670" s="26"/>
      <c r="OF670" s="26"/>
      <c r="OG670" s="26"/>
      <c r="OH670" s="26"/>
      <c r="OI670" s="26"/>
      <c r="OJ670" s="26"/>
      <c r="OK670" s="26"/>
      <c r="OL670" s="26"/>
      <c r="OM670" s="26"/>
      <c r="ON670" s="26"/>
      <c r="OO670" s="26"/>
      <c r="OP670" s="26"/>
      <c r="OQ670" s="26"/>
      <c r="OR670" s="26"/>
      <c r="OS670" s="26"/>
      <c r="OT670" s="26" t="s">
        <v>7487</v>
      </c>
      <c r="OU670" s="26"/>
      <c r="OV670" s="26"/>
      <c r="OW670" s="26"/>
      <c r="OX670" s="26" t="s">
        <v>7488</v>
      </c>
      <c r="OY670" s="26"/>
      <c r="OZ670" s="26" t="s">
        <v>7489</v>
      </c>
      <c r="PA670" s="26"/>
      <c r="PB670" s="26"/>
      <c r="PC670" s="26"/>
      <c r="PD670" s="26"/>
      <c r="PE670" s="26"/>
      <c r="PF670" s="26"/>
      <c r="PG670" s="26" t="s">
        <v>6004</v>
      </c>
      <c r="PH670" s="26" t="s">
        <v>2507</v>
      </c>
      <c r="PI670" s="26"/>
      <c r="PJ670" s="26"/>
      <c r="PK670" s="26"/>
      <c r="PL670" s="26" t="s">
        <v>1820</v>
      </c>
      <c r="PM670" s="26"/>
      <c r="PN670" s="26"/>
      <c r="PO670" s="26"/>
      <c r="PP670" s="26"/>
      <c r="PQ670" s="26"/>
      <c r="PR670" s="26"/>
      <c r="PS670" s="26"/>
      <c r="PT670" s="26"/>
      <c r="PU670" s="26"/>
      <c r="PV670" s="26"/>
      <c r="PW670" s="26"/>
      <c r="PX670" s="26"/>
      <c r="PY670" s="26"/>
      <c r="PZ670" s="26"/>
      <c r="QA670" s="26"/>
      <c r="QB670" s="26"/>
      <c r="QC670" s="26"/>
      <c r="QD670" s="26"/>
      <c r="QE670" s="26"/>
      <c r="QF670" s="26"/>
      <c r="QG670" s="26"/>
      <c r="QH670" s="26"/>
      <c r="QI670" s="26"/>
      <c r="QJ670" s="26"/>
      <c r="QK670" s="26"/>
      <c r="QL670" s="26"/>
      <c r="QM670" s="26"/>
      <c r="QN670" s="26"/>
      <c r="QO670" s="26"/>
      <c r="QP670" s="26"/>
      <c r="QQ670" s="26"/>
      <c r="QR670" s="26"/>
      <c r="QS670" s="26"/>
      <c r="QT670" s="26"/>
      <c r="QU670" s="26"/>
      <c r="QV670" s="26" t="s">
        <v>7490</v>
      </c>
      <c r="QW670" s="26"/>
      <c r="QX670" s="26"/>
      <c r="QY670" s="26"/>
      <c r="QZ670" s="26"/>
      <c r="RA670" s="26" t="s">
        <v>7491</v>
      </c>
      <c r="RB670" s="26"/>
      <c r="RC670" s="26"/>
      <c r="RD670" s="26"/>
      <c r="RE670" s="26"/>
      <c r="RF670" s="26"/>
      <c r="RG670" s="26"/>
      <c r="RH670" s="26"/>
      <c r="RI670" s="26"/>
      <c r="RJ670" s="26"/>
      <c r="RK670" s="26"/>
      <c r="RL670" s="26"/>
      <c r="RM670" s="26"/>
      <c r="RN670" s="26"/>
      <c r="RO670" s="26"/>
      <c r="RP670" s="26"/>
      <c r="RQ670" s="26"/>
      <c r="RR670" s="26"/>
      <c r="RS670" s="26"/>
      <c r="RT670" s="26"/>
      <c r="RU670" s="26"/>
      <c r="RV670" s="26"/>
      <c r="RW670" s="26"/>
      <c r="RX670" s="26"/>
      <c r="RY670" s="26"/>
      <c r="RZ670" s="26"/>
      <c r="SA670" s="26"/>
      <c r="SB670" s="26"/>
      <c r="SC670" s="26"/>
      <c r="SD670" s="26"/>
      <c r="SE670" s="26" t="s">
        <v>7492</v>
      </c>
      <c r="SF670" s="26"/>
      <c r="SG670" s="26"/>
      <c r="SH670" s="26"/>
      <c r="SI670" s="26"/>
      <c r="SJ670" s="26"/>
      <c r="SK670" s="26"/>
      <c r="SL670" s="26"/>
      <c r="SM670" s="26"/>
      <c r="SN670" s="26"/>
      <c r="SO670" s="26"/>
      <c r="SP670" s="26"/>
      <c r="SQ670" s="26"/>
      <c r="SR670" s="26"/>
      <c r="SS670" s="26"/>
      <c r="ST670" s="26"/>
      <c r="SU670" s="26"/>
      <c r="SV670" s="26"/>
      <c r="SW670" s="26"/>
      <c r="SX670" s="26"/>
      <c r="SY670" s="26"/>
      <c r="SZ670" s="26"/>
      <c r="TA670" s="26"/>
      <c r="TB670" s="26"/>
      <c r="TC670" s="26"/>
      <c r="TD670" s="26"/>
      <c r="TE670" s="26" t="s">
        <v>7493</v>
      </c>
      <c r="TF670" s="26"/>
      <c r="TG670" s="26"/>
      <c r="TH670" s="26"/>
      <c r="TI670" s="26"/>
      <c r="TJ670" s="26"/>
      <c r="TK670" s="26"/>
      <c r="TL670" s="26"/>
      <c r="TM670" s="26"/>
      <c r="TN670" s="26"/>
      <c r="TO670" s="26"/>
      <c r="TP670" s="26"/>
      <c r="TQ670" s="26"/>
      <c r="TR670" s="26"/>
      <c r="TS670" s="26"/>
      <c r="TT670" s="26"/>
      <c r="TU670" s="26"/>
      <c r="TV670" s="26"/>
      <c r="TW670" s="26"/>
      <c r="TX670" s="26"/>
      <c r="TY670" s="26"/>
      <c r="TZ670" s="26"/>
      <c r="UA670" s="26"/>
      <c r="UB670" s="26"/>
      <c r="UC670" s="26"/>
      <c r="UD670" s="26"/>
      <c r="UE670" s="26"/>
      <c r="UF670" s="26"/>
      <c r="UG670" s="26"/>
      <c r="UH670" s="26"/>
      <c r="UI670" s="26"/>
      <c r="UJ670" s="26"/>
      <c r="UK670" s="26"/>
      <c r="UL670" s="26" t="s">
        <v>7494</v>
      </c>
      <c r="UM670" s="26"/>
      <c r="UN670" s="26"/>
      <c r="UO670" s="26"/>
      <c r="UP670" s="26"/>
      <c r="UQ670" s="26"/>
      <c r="UR670" s="26"/>
      <c r="US670" s="26"/>
      <c r="UT670" s="26"/>
      <c r="UU670" s="26"/>
      <c r="UV670" s="26"/>
      <c r="UW670" s="26"/>
      <c r="UX670" s="26"/>
      <c r="UY670" s="26"/>
      <c r="UZ670" s="26"/>
      <c r="VA670" s="26"/>
      <c r="VB670" s="26"/>
      <c r="VC670" s="26"/>
      <c r="VD670" s="26"/>
      <c r="VE670" s="26"/>
      <c r="VF670" s="26"/>
      <c r="VG670" s="26"/>
      <c r="VH670" s="26"/>
      <c r="VI670" s="26"/>
      <c r="VJ670" s="26"/>
      <c r="VK670" s="26"/>
      <c r="VL670" s="26"/>
      <c r="VM670" s="26"/>
      <c r="VN670" s="26"/>
      <c r="VO670" s="26"/>
      <c r="VP670" s="26"/>
      <c r="VQ670" s="26"/>
      <c r="VR670" s="26"/>
      <c r="VS670" s="26"/>
      <c r="VT670" s="26"/>
      <c r="VU670" s="26"/>
      <c r="VV670" s="26"/>
      <c r="VW670" s="26"/>
      <c r="VX670" s="26"/>
      <c r="VY670" s="26"/>
      <c r="VZ670" s="26"/>
      <c r="WA670" s="26"/>
      <c r="WB670" s="26"/>
      <c r="WC670" s="26"/>
      <c r="WD670" s="26"/>
      <c r="WE670" s="26"/>
      <c r="WF670" s="26"/>
      <c r="WG670" s="26"/>
      <c r="WH670" s="26"/>
      <c r="WI670" s="26"/>
      <c r="WJ670" s="26"/>
      <c r="WK670" s="26"/>
    </row>
    <row r="671" spans="1:609" x14ac:dyDescent="0.25">
      <c r="A671" s="26"/>
      <c r="B671" s="26"/>
      <c r="C671" s="26"/>
      <c r="D671" s="26"/>
      <c r="E671" s="26"/>
      <c r="F671" s="26"/>
      <c r="G671" s="26" t="s">
        <v>7495</v>
      </c>
      <c r="H671" s="26"/>
      <c r="I671" s="26"/>
      <c r="J671" s="26"/>
      <c r="K671" s="26"/>
      <c r="L671" s="26"/>
      <c r="M671" s="26"/>
      <c r="N671" s="26"/>
      <c r="O671" s="26"/>
      <c r="P671" s="26"/>
      <c r="Q671" s="26"/>
      <c r="R671" s="26"/>
      <c r="S671" s="26"/>
      <c r="T671" s="26" t="s">
        <v>7496</v>
      </c>
      <c r="U671" s="26" t="s">
        <v>7497</v>
      </c>
      <c r="V671" s="26"/>
      <c r="W671" s="26"/>
      <c r="X671" s="26"/>
      <c r="Y671" s="26"/>
      <c r="Z671" s="26"/>
      <c r="AA671" s="26" t="s">
        <v>1514</v>
      </c>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t="s">
        <v>3225</v>
      </c>
      <c r="BP671" s="26"/>
      <c r="BQ671" s="26"/>
      <c r="BR671" s="26"/>
      <c r="BS671" s="26"/>
      <c r="BT671" s="26"/>
      <c r="BU671" s="26"/>
      <c r="BV671" s="26"/>
      <c r="BW671" s="26"/>
      <c r="BX671" s="26"/>
      <c r="BY671" s="26"/>
      <c r="BZ671" s="26"/>
      <c r="CA671" s="26"/>
      <c r="CB671" s="26"/>
      <c r="CC671" s="26" t="s">
        <v>7498</v>
      </c>
      <c r="CD671" s="26" t="s">
        <v>1717</v>
      </c>
      <c r="CE671" s="26" t="s">
        <v>2060</v>
      </c>
      <c r="CF671" s="26"/>
      <c r="CG671" s="26"/>
      <c r="CH671" s="26"/>
      <c r="CI671" s="26"/>
      <c r="CJ671" s="26"/>
      <c r="CK671" s="26"/>
      <c r="CL671" s="26"/>
      <c r="CM671" s="26" t="s">
        <v>4609</v>
      </c>
      <c r="CN671" s="26" t="s">
        <v>7499</v>
      </c>
      <c r="CO671" s="26" t="s">
        <v>1580</v>
      </c>
      <c r="CP671" s="26"/>
      <c r="CQ671" s="26" t="s">
        <v>3885</v>
      </c>
      <c r="CR671" s="26"/>
      <c r="CS671" s="26" t="s">
        <v>7500</v>
      </c>
      <c r="CT671" s="26" t="s">
        <v>7501</v>
      </c>
      <c r="CU671" s="26" t="s">
        <v>1913</v>
      </c>
      <c r="CV671" s="26"/>
      <c r="CW671" s="26" t="s">
        <v>3550</v>
      </c>
      <c r="CX671" s="26" t="s">
        <v>7502</v>
      </c>
      <c r="CY671" s="26"/>
      <c r="CZ671" s="26"/>
      <c r="DA671" s="26"/>
      <c r="DB671" s="26"/>
      <c r="DC671" s="26"/>
      <c r="DD671" s="26"/>
      <c r="DE671" s="26"/>
      <c r="DF671" s="26"/>
      <c r="DG671" s="26"/>
      <c r="DH671" s="26"/>
      <c r="DI671" s="26"/>
      <c r="DJ671" s="26"/>
      <c r="DK671" s="26"/>
      <c r="DL671" s="26"/>
      <c r="DM671" s="26" t="s">
        <v>7503</v>
      </c>
      <c r="DN671" s="26"/>
      <c r="DO671" s="26"/>
      <c r="DP671" s="26" t="s">
        <v>7504</v>
      </c>
      <c r="DQ671" s="26"/>
      <c r="DR671" s="26"/>
      <c r="DS671" s="26"/>
      <c r="DT671" s="26"/>
      <c r="DU671" s="26" t="s">
        <v>7505</v>
      </c>
      <c r="DV671" s="26"/>
      <c r="DW671" s="26"/>
      <c r="DX671" s="26" t="s">
        <v>3178</v>
      </c>
      <c r="DY671" s="26"/>
      <c r="DZ671" s="26" t="s">
        <v>1891</v>
      </c>
      <c r="EA671" s="26"/>
      <c r="EB671" s="26"/>
      <c r="EC671" s="26" t="s">
        <v>7506</v>
      </c>
      <c r="ED671" s="26" t="s">
        <v>7507</v>
      </c>
      <c r="EE671" s="26" t="s">
        <v>7508</v>
      </c>
      <c r="EF671" s="26"/>
      <c r="EG671" s="26" t="s">
        <v>4278</v>
      </c>
      <c r="EH671" s="26"/>
      <c r="EI671" s="26" t="s">
        <v>7509</v>
      </c>
      <c r="EJ671" s="26"/>
      <c r="EK671" s="26"/>
      <c r="EL671" s="26"/>
      <c r="EM671" s="26"/>
      <c r="EN671" s="26" t="s">
        <v>7510</v>
      </c>
      <c r="EO671" s="26"/>
      <c r="EP671" s="26"/>
      <c r="EQ671" s="26"/>
      <c r="ER671" s="26"/>
      <c r="ES671" s="26"/>
      <c r="ET671" s="26"/>
      <c r="EU671" s="26"/>
      <c r="EV671" s="26"/>
      <c r="EW671" s="26"/>
      <c r="EX671" s="26"/>
      <c r="EY671" s="26"/>
      <c r="EZ671" s="26"/>
      <c r="FA671" s="26"/>
      <c r="FB671" s="26"/>
      <c r="FC671" s="26"/>
      <c r="FD671" s="26"/>
      <c r="FE671" s="26"/>
      <c r="FF671" s="26"/>
      <c r="FG671" s="26"/>
      <c r="FH671" s="26"/>
      <c r="FI671" s="26"/>
      <c r="FJ671" s="26"/>
      <c r="FK671" s="26"/>
      <c r="FL671" s="26"/>
      <c r="FM671" s="26"/>
      <c r="FN671" s="26"/>
      <c r="FO671" s="26"/>
      <c r="FP671" s="26"/>
      <c r="FQ671" s="26"/>
      <c r="FR671" s="26" t="s">
        <v>7511</v>
      </c>
      <c r="FS671" s="26"/>
      <c r="FT671" s="26"/>
      <c r="FU671" s="26"/>
      <c r="FV671" s="26"/>
      <c r="FW671" s="26"/>
      <c r="FX671" s="26"/>
      <c r="FY671" s="26"/>
      <c r="FZ671" s="26"/>
      <c r="GA671" s="26"/>
      <c r="GB671" s="26"/>
      <c r="GC671" s="26"/>
      <c r="GD671" s="26"/>
      <c r="GE671" s="26"/>
      <c r="GF671" s="26"/>
      <c r="GG671" s="26"/>
      <c r="GH671" s="26"/>
      <c r="GI671" s="26"/>
      <c r="GJ671" s="26" t="s">
        <v>7512</v>
      </c>
      <c r="GK671" s="26"/>
      <c r="GL671" s="26"/>
      <c r="GM671" s="26"/>
      <c r="GN671" s="26"/>
      <c r="GO671" s="26"/>
      <c r="GP671" s="26" t="s">
        <v>7513</v>
      </c>
      <c r="GQ671" s="26"/>
      <c r="GR671" s="26"/>
      <c r="GS671" s="26"/>
      <c r="GT671" s="26"/>
      <c r="GU671" s="26"/>
      <c r="GV671" s="26"/>
      <c r="GW671" s="26"/>
      <c r="GX671" s="26"/>
      <c r="GY671" s="26"/>
      <c r="GZ671" s="26"/>
      <c r="HA671" s="26"/>
      <c r="HB671" s="26"/>
      <c r="HC671" s="26"/>
      <c r="HD671" s="26"/>
      <c r="HE671" s="26"/>
      <c r="HF671" s="26"/>
      <c r="HG671" s="26"/>
      <c r="HH671" s="26"/>
      <c r="HI671" s="26"/>
      <c r="HJ671" s="26"/>
      <c r="HK671" s="26"/>
      <c r="HL671" s="26"/>
      <c r="HM671" s="26"/>
      <c r="HN671" s="26"/>
      <c r="HO671" s="26"/>
      <c r="HP671" s="26" t="s">
        <v>3418</v>
      </c>
      <c r="HQ671" s="26"/>
      <c r="HR671" s="26"/>
      <c r="HS671" s="26"/>
      <c r="HT671" s="26"/>
      <c r="HU671" s="26" t="s">
        <v>2110</v>
      </c>
      <c r="HV671" s="26"/>
      <c r="HW671" s="26"/>
      <c r="HX671" s="26"/>
      <c r="HY671" s="26"/>
      <c r="HZ671" s="26"/>
      <c r="IA671" s="26"/>
      <c r="IB671" s="26"/>
      <c r="IC671" s="26"/>
      <c r="ID671" s="26"/>
      <c r="IE671" s="26"/>
      <c r="IF671" s="26"/>
      <c r="IG671" s="26"/>
      <c r="IH671" s="26"/>
      <c r="II671" s="26"/>
      <c r="IJ671" s="26"/>
      <c r="IK671" s="26"/>
      <c r="IL671" s="26"/>
      <c r="IM671" s="26"/>
      <c r="IN671" s="26"/>
      <c r="IO671" s="26"/>
      <c r="IP671" s="26"/>
      <c r="IQ671" s="26" t="s">
        <v>7514</v>
      </c>
      <c r="IR671" s="26"/>
      <c r="IS671" s="26"/>
      <c r="IT671" s="26"/>
      <c r="IU671" s="26"/>
      <c r="IV671" s="26"/>
      <c r="IW671" s="26"/>
      <c r="IX671" s="26"/>
      <c r="IY671" s="26"/>
      <c r="IZ671" s="26"/>
      <c r="JA671" s="26"/>
      <c r="JB671" s="26"/>
      <c r="JC671" s="26"/>
      <c r="JD671" s="26"/>
      <c r="JE671" s="26"/>
      <c r="JF671" s="26"/>
      <c r="JG671" s="26"/>
      <c r="JH671" s="26"/>
      <c r="JI671" s="26"/>
      <c r="JJ671" s="26"/>
      <c r="JK671" s="26"/>
      <c r="JL671" s="26"/>
      <c r="JM671" s="26"/>
      <c r="JN671" s="26"/>
      <c r="JO671" s="26"/>
      <c r="JP671" s="26"/>
      <c r="JQ671" s="26"/>
      <c r="JR671" s="26"/>
      <c r="JS671" s="26"/>
      <c r="JT671" s="26"/>
      <c r="JU671" s="26"/>
      <c r="JV671" s="26" t="s">
        <v>7515</v>
      </c>
      <c r="JW671" s="26"/>
      <c r="JX671" s="26"/>
      <c r="JY671" s="26" t="s">
        <v>2393</v>
      </c>
      <c r="JZ671" s="26" t="s">
        <v>7516</v>
      </c>
      <c r="KA671" s="26"/>
      <c r="KB671" s="26"/>
      <c r="KC671" s="26"/>
      <c r="KD671" s="26"/>
      <c r="KE671" s="26"/>
      <c r="KF671" s="26"/>
      <c r="KG671" s="26"/>
      <c r="KH671" s="26"/>
      <c r="KI671" s="26"/>
      <c r="KJ671" s="26"/>
      <c r="KK671" s="26"/>
      <c r="KL671" s="26"/>
      <c r="KM671" s="26"/>
      <c r="KN671" s="26"/>
      <c r="KO671" s="26"/>
      <c r="KP671" s="26"/>
      <c r="KQ671" s="26"/>
      <c r="KR671" s="26"/>
      <c r="KS671" s="26"/>
      <c r="KT671" s="26"/>
      <c r="KU671" s="26"/>
      <c r="KV671" s="26"/>
      <c r="KW671" s="26"/>
      <c r="KX671" s="26"/>
      <c r="KY671" s="26"/>
      <c r="KZ671" s="26" t="s">
        <v>7517</v>
      </c>
      <c r="LA671" s="26"/>
      <c r="LB671" s="26"/>
      <c r="LC671" s="26"/>
      <c r="LD671" s="26" t="s">
        <v>6332</v>
      </c>
      <c r="LE671" s="26" t="s">
        <v>7518</v>
      </c>
      <c r="LF671" s="26"/>
      <c r="LG671" s="26" t="s">
        <v>7519</v>
      </c>
      <c r="LH671" s="26" t="s">
        <v>2806</v>
      </c>
      <c r="LI671" s="26"/>
      <c r="LJ671" s="26"/>
      <c r="LK671" s="26" t="s">
        <v>6420</v>
      </c>
      <c r="LL671" s="26" t="s">
        <v>7520</v>
      </c>
      <c r="LM671" s="26"/>
      <c r="LN671" s="26"/>
      <c r="LO671" s="26"/>
      <c r="LP671" s="26" t="s">
        <v>7521</v>
      </c>
      <c r="LQ671" s="26"/>
      <c r="LR671" s="26"/>
      <c r="LS671" s="26"/>
      <c r="LT671" s="26" t="s">
        <v>7522</v>
      </c>
      <c r="LU671" s="26"/>
      <c r="LV671" s="26"/>
      <c r="LW671" s="26"/>
      <c r="LX671" s="26"/>
      <c r="LY671" s="26"/>
      <c r="LZ671" s="26"/>
      <c r="MA671" s="26"/>
      <c r="MB671" s="26"/>
      <c r="MC671" s="26"/>
      <c r="MD671" s="26"/>
      <c r="ME671" s="26"/>
      <c r="MF671" s="26"/>
      <c r="MG671" s="26"/>
      <c r="MH671" s="26"/>
      <c r="MI671" s="26"/>
      <c r="MJ671" s="26"/>
      <c r="MK671" s="26"/>
      <c r="ML671" s="26"/>
      <c r="MM671" s="26"/>
      <c r="MN671" s="26"/>
      <c r="MO671" s="26"/>
      <c r="MP671" s="26"/>
      <c r="MQ671" s="26"/>
      <c r="MR671" s="26"/>
      <c r="MS671" s="26"/>
      <c r="MT671" s="26"/>
      <c r="MU671" s="26"/>
      <c r="MV671" s="26"/>
      <c r="MW671" s="26"/>
      <c r="MX671" s="26"/>
      <c r="MY671" s="26"/>
      <c r="MZ671" s="26"/>
      <c r="NA671" s="26"/>
      <c r="NB671" s="26"/>
      <c r="NC671" s="26"/>
      <c r="ND671" s="26"/>
      <c r="NE671" s="26"/>
      <c r="NF671" s="26"/>
      <c r="NG671" s="26"/>
      <c r="NH671" s="26"/>
      <c r="NI671" s="26"/>
      <c r="NJ671" s="26"/>
      <c r="NK671" s="26"/>
      <c r="NL671" s="26"/>
      <c r="NM671" s="26"/>
      <c r="NN671" s="26"/>
      <c r="NO671" s="26"/>
      <c r="NP671" s="26"/>
      <c r="NQ671" s="26"/>
      <c r="NR671" s="26"/>
      <c r="NS671" s="26"/>
      <c r="NT671" s="26"/>
      <c r="NU671" s="26"/>
      <c r="NV671" s="26"/>
      <c r="NW671" s="26"/>
      <c r="NX671" s="26" t="s">
        <v>7523</v>
      </c>
      <c r="NY671" s="26"/>
      <c r="NZ671" s="26"/>
      <c r="OA671" s="26"/>
      <c r="OB671" s="26"/>
      <c r="OC671" s="26"/>
      <c r="OD671" s="26"/>
      <c r="OE671" s="26"/>
      <c r="OF671" s="26"/>
      <c r="OG671" s="26"/>
      <c r="OH671" s="26"/>
      <c r="OI671" s="26"/>
      <c r="OJ671" s="26"/>
      <c r="OK671" s="26"/>
      <c r="OL671" s="26"/>
      <c r="OM671" s="26"/>
      <c r="ON671" s="26"/>
      <c r="OO671" s="26"/>
      <c r="OP671" s="26"/>
      <c r="OQ671" s="26"/>
      <c r="OR671" s="26"/>
      <c r="OS671" s="26"/>
      <c r="OT671" s="26" t="s">
        <v>7524</v>
      </c>
      <c r="OU671" s="26"/>
      <c r="OV671" s="26"/>
      <c r="OW671" s="26"/>
      <c r="OX671" s="26" t="s">
        <v>7525</v>
      </c>
      <c r="OY671" s="26"/>
      <c r="OZ671" s="26" t="s">
        <v>1465</v>
      </c>
      <c r="PA671" s="26"/>
      <c r="PB671" s="26"/>
      <c r="PC671" s="26"/>
      <c r="PD671" s="26"/>
      <c r="PE671" s="26"/>
      <c r="PF671" s="26"/>
      <c r="PG671" s="26" t="s">
        <v>7526</v>
      </c>
      <c r="PH671" s="26" t="s">
        <v>7527</v>
      </c>
      <c r="PI671" s="26"/>
      <c r="PJ671" s="26"/>
      <c r="PK671" s="26"/>
      <c r="PL671" s="26" t="s">
        <v>5929</v>
      </c>
      <c r="PM671" s="26"/>
      <c r="PN671" s="26"/>
      <c r="PO671" s="26"/>
      <c r="PP671" s="26"/>
      <c r="PQ671" s="26"/>
      <c r="PR671" s="26"/>
      <c r="PS671" s="26"/>
      <c r="PT671" s="26"/>
      <c r="PU671" s="26"/>
      <c r="PV671" s="26"/>
      <c r="PW671" s="26"/>
      <c r="PX671" s="26"/>
      <c r="PY671" s="26"/>
      <c r="PZ671" s="26"/>
      <c r="QA671" s="26"/>
      <c r="QB671" s="26"/>
      <c r="QC671" s="26"/>
      <c r="QD671" s="26"/>
      <c r="QE671" s="26"/>
      <c r="QF671" s="26"/>
      <c r="QG671" s="26"/>
      <c r="QH671" s="26"/>
      <c r="QI671" s="26"/>
      <c r="QJ671" s="26"/>
      <c r="QK671" s="26"/>
      <c r="QL671" s="26"/>
      <c r="QM671" s="26"/>
      <c r="QN671" s="26"/>
      <c r="QO671" s="26"/>
      <c r="QP671" s="26"/>
      <c r="QQ671" s="26"/>
      <c r="QR671" s="26"/>
      <c r="QS671" s="26"/>
      <c r="QT671" s="26"/>
      <c r="QU671" s="26"/>
      <c r="QV671" s="26" t="s">
        <v>1992</v>
      </c>
      <c r="QW671" s="26"/>
      <c r="QX671" s="26"/>
      <c r="QY671" s="26"/>
      <c r="QZ671" s="26"/>
      <c r="RA671" s="26" t="s">
        <v>7528</v>
      </c>
      <c r="RB671" s="26"/>
      <c r="RC671" s="26"/>
      <c r="RD671" s="26"/>
      <c r="RE671" s="26"/>
      <c r="RF671" s="26"/>
      <c r="RG671" s="26"/>
      <c r="RH671" s="26"/>
      <c r="RI671" s="26"/>
      <c r="RJ671" s="26"/>
      <c r="RK671" s="26"/>
      <c r="RL671" s="26"/>
      <c r="RM671" s="26"/>
      <c r="RN671" s="26"/>
      <c r="RO671" s="26"/>
      <c r="RP671" s="26"/>
      <c r="RQ671" s="26"/>
      <c r="RR671" s="26"/>
      <c r="RS671" s="26"/>
      <c r="RT671" s="26"/>
      <c r="RU671" s="26"/>
      <c r="RV671" s="26"/>
      <c r="RW671" s="26"/>
      <c r="RX671" s="26"/>
      <c r="RY671" s="26"/>
      <c r="RZ671" s="26"/>
      <c r="SA671" s="26"/>
      <c r="SB671" s="26"/>
      <c r="SC671" s="26"/>
      <c r="SD671" s="26"/>
      <c r="SE671" s="26" t="s">
        <v>2295</v>
      </c>
      <c r="SF671" s="26"/>
      <c r="SG671" s="26"/>
      <c r="SH671" s="26"/>
      <c r="SI671" s="26"/>
      <c r="SJ671" s="26"/>
      <c r="SK671" s="26"/>
      <c r="SL671" s="26"/>
      <c r="SM671" s="26"/>
      <c r="SN671" s="26"/>
      <c r="SO671" s="26"/>
      <c r="SP671" s="26"/>
      <c r="SQ671" s="26"/>
      <c r="SR671" s="26"/>
      <c r="SS671" s="26"/>
      <c r="ST671" s="26"/>
      <c r="SU671" s="26"/>
      <c r="SV671" s="26"/>
      <c r="SW671" s="26"/>
      <c r="SX671" s="26"/>
      <c r="SY671" s="26"/>
      <c r="SZ671" s="26"/>
      <c r="TA671" s="26"/>
      <c r="TB671" s="26"/>
      <c r="TC671" s="26"/>
      <c r="TD671" s="26"/>
      <c r="TE671" s="26" t="s">
        <v>7529</v>
      </c>
      <c r="TF671" s="26"/>
      <c r="TG671" s="26"/>
      <c r="TH671" s="26"/>
      <c r="TI671" s="26"/>
      <c r="TJ671" s="26"/>
      <c r="TK671" s="26"/>
      <c r="TL671" s="26"/>
      <c r="TM671" s="26"/>
      <c r="TN671" s="26"/>
      <c r="TO671" s="26"/>
      <c r="TP671" s="26"/>
      <c r="TQ671" s="26"/>
      <c r="TR671" s="26"/>
      <c r="TS671" s="26"/>
      <c r="TT671" s="26"/>
      <c r="TU671" s="26"/>
      <c r="TV671" s="26"/>
      <c r="TW671" s="26"/>
      <c r="TX671" s="26"/>
      <c r="TY671" s="26"/>
      <c r="TZ671" s="26"/>
      <c r="UA671" s="26"/>
      <c r="UB671" s="26"/>
      <c r="UC671" s="26"/>
      <c r="UD671" s="26"/>
      <c r="UE671" s="26"/>
      <c r="UF671" s="26"/>
      <c r="UG671" s="26"/>
      <c r="UH671" s="26"/>
      <c r="UI671" s="26"/>
      <c r="UJ671" s="26"/>
      <c r="UK671" s="26"/>
      <c r="UL671" s="26" t="s">
        <v>7530</v>
      </c>
      <c r="UM671" s="26"/>
      <c r="UN671" s="26"/>
      <c r="UO671" s="26"/>
      <c r="UP671" s="26"/>
      <c r="UQ671" s="26"/>
      <c r="UR671" s="26"/>
      <c r="US671" s="26"/>
      <c r="UT671" s="26"/>
      <c r="UU671" s="26"/>
      <c r="UV671" s="26"/>
      <c r="UW671" s="26"/>
      <c r="UX671" s="26"/>
      <c r="UY671" s="26"/>
      <c r="UZ671" s="26"/>
      <c r="VA671" s="26"/>
      <c r="VB671" s="26"/>
      <c r="VC671" s="26"/>
      <c r="VD671" s="26"/>
      <c r="VE671" s="26"/>
      <c r="VF671" s="26"/>
      <c r="VG671" s="26"/>
      <c r="VH671" s="26"/>
      <c r="VI671" s="26"/>
      <c r="VJ671" s="26"/>
      <c r="VK671" s="26"/>
      <c r="VL671" s="26"/>
      <c r="VM671" s="26"/>
      <c r="VN671" s="26"/>
      <c r="VO671" s="26"/>
      <c r="VP671" s="26"/>
      <c r="VQ671" s="26"/>
      <c r="VR671" s="26"/>
      <c r="VS671" s="26"/>
      <c r="VT671" s="26"/>
      <c r="VU671" s="26"/>
      <c r="VV671" s="26"/>
      <c r="VW671" s="26"/>
      <c r="VX671" s="26"/>
      <c r="VY671" s="26"/>
      <c r="VZ671" s="26"/>
      <c r="WA671" s="26"/>
      <c r="WB671" s="26"/>
      <c r="WC671" s="26"/>
      <c r="WD671" s="26"/>
      <c r="WE671" s="26"/>
      <c r="WF671" s="26"/>
      <c r="WG671" s="26"/>
      <c r="WH671" s="26"/>
      <c r="WI671" s="26"/>
      <c r="WJ671" s="26"/>
      <c r="WK671" s="26"/>
    </row>
    <row r="672" spans="1:609" x14ac:dyDescent="0.25">
      <c r="A672" s="26"/>
      <c r="B672" s="26"/>
      <c r="C672" s="26"/>
      <c r="D672" s="26"/>
      <c r="E672" s="26"/>
      <c r="F672" s="26"/>
      <c r="G672" s="26" t="s">
        <v>3686</v>
      </c>
      <c r="H672" s="26"/>
      <c r="I672" s="26"/>
      <c r="J672" s="26"/>
      <c r="K672" s="26"/>
      <c r="L672" s="26"/>
      <c r="M672" s="26"/>
      <c r="N672" s="26"/>
      <c r="O672" s="26"/>
      <c r="P672" s="26"/>
      <c r="Q672" s="26"/>
      <c r="R672" s="26"/>
      <c r="S672" s="26"/>
      <c r="T672" s="26" t="s">
        <v>7531</v>
      </c>
      <c r="U672" s="26" t="s">
        <v>7532</v>
      </c>
      <c r="V672" s="26"/>
      <c r="W672" s="26"/>
      <c r="X672" s="26"/>
      <c r="Y672" s="26"/>
      <c r="Z672" s="26"/>
      <c r="AA672" s="26" t="s">
        <v>2507</v>
      </c>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t="s">
        <v>7533</v>
      </c>
      <c r="BP672" s="26"/>
      <c r="BQ672" s="26"/>
      <c r="BR672" s="26"/>
      <c r="BS672" s="26"/>
      <c r="BT672" s="26"/>
      <c r="BU672" s="26"/>
      <c r="BV672" s="26"/>
      <c r="BW672" s="26"/>
      <c r="BX672" s="26"/>
      <c r="BY672" s="26"/>
      <c r="BZ672" s="26"/>
      <c r="CA672" s="26"/>
      <c r="CB672" s="26"/>
      <c r="CC672" s="26" t="s">
        <v>3319</v>
      </c>
      <c r="CD672" s="26" t="s">
        <v>7534</v>
      </c>
      <c r="CE672" s="26" t="s">
        <v>6508</v>
      </c>
      <c r="CF672" s="26"/>
      <c r="CG672" s="26"/>
      <c r="CH672" s="26"/>
      <c r="CI672" s="26"/>
      <c r="CJ672" s="26"/>
      <c r="CK672" s="26"/>
      <c r="CL672" s="26"/>
      <c r="CM672" s="26" t="s">
        <v>2562</v>
      </c>
      <c r="CN672" s="26" t="s">
        <v>6087</v>
      </c>
      <c r="CO672" s="26" t="s">
        <v>7535</v>
      </c>
      <c r="CP672" s="26"/>
      <c r="CQ672" s="26" t="s">
        <v>1653</v>
      </c>
      <c r="CR672" s="26"/>
      <c r="CS672" s="26" t="s">
        <v>7536</v>
      </c>
      <c r="CT672" s="26" t="s">
        <v>1833</v>
      </c>
      <c r="CU672" s="26" t="s">
        <v>1696</v>
      </c>
      <c r="CV672" s="26"/>
      <c r="CW672" s="26" t="s">
        <v>4021</v>
      </c>
      <c r="CX672" s="26" t="s">
        <v>7537</v>
      </c>
      <c r="CY672" s="26"/>
      <c r="CZ672" s="26"/>
      <c r="DA672" s="26"/>
      <c r="DB672" s="26"/>
      <c r="DC672" s="26"/>
      <c r="DD672" s="26"/>
      <c r="DE672" s="26"/>
      <c r="DF672" s="26"/>
      <c r="DG672" s="26"/>
      <c r="DH672" s="26"/>
      <c r="DI672" s="26"/>
      <c r="DJ672" s="26"/>
      <c r="DK672" s="26"/>
      <c r="DL672" s="26"/>
      <c r="DM672" s="26" t="s">
        <v>7538</v>
      </c>
      <c r="DN672" s="26"/>
      <c r="DO672" s="26"/>
      <c r="DP672" s="26" t="s">
        <v>1731</v>
      </c>
      <c r="DQ672" s="26"/>
      <c r="DR672" s="26"/>
      <c r="DS672" s="26"/>
      <c r="DT672" s="26"/>
      <c r="DU672" s="26" t="s">
        <v>7539</v>
      </c>
      <c r="DV672" s="26"/>
      <c r="DW672" s="26"/>
      <c r="DX672" s="26" t="s">
        <v>7540</v>
      </c>
      <c r="DY672" s="26"/>
      <c r="DZ672" s="26" t="s">
        <v>7541</v>
      </c>
      <c r="EA672" s="26"/>
      <c r="EB672" s="26"/>
      <c r="EC672" s="26" t="s">
        <v>7542</v>
      </c>
      <c r="ED672" s="26" t="s">
        <v>1725</v>
      </c>
      <c r="EE672" s="26" t="s">
        <v>2671</v>
      </c>
      <c r="EF672" s="26"/>
      <c r="EG672" s="26" t="s">
        <v>7543</v>
      </c>
      <c r="EH672" s="26"/>
      <c r="EI672" s="26" t="s">
        <v>1979</v>
      </c>
      <c r="EJ672" s="26"/>
      <c r="EK672" s="26"/>
      <c r="EL672" s="26"/>
      <c r="EM672" s="26"/>
      <c r="EN672" s="26" t="s">
        <v>5910</v>
      </c>
      <c r="EO672" s="26"/>
      <c r="EP672" s="26"/>
      <c r="EQ672" s="26"/>
      <c r="ER672" s="26"/>
      <c r="ES672" s="26"/>
      <c r="ET672" s="26"/>
      <c r="EU672" s="26"/>
      <c r="EV672" s="26"/>
      <c r="EW672" s="26"/>
      <c r="EX672" s="26"/>
      <c r="EY672" s="26"/>
      <c r="EZ672" s="26"/>
      <c r="FA672" s="26"/>
      <c r="FB672" s="26"/>
      <c r="FC672" s="26"/>
      <c r="FD672" s="26"/>
      <c r="FE672" s="26"/>
      <c r="FF672" s="26"/>
      <c r="FG672" s="26"/>
      <c r="FH672" s="26"/>
      <c r="FI672" s="26"/>
      <c r="FJ672" s="26"/>
      <c r="FK672" s="26"/>
      <c r="FL672" s="26"/>
      <c r="FM672" s="26"/>
      <c r="FN672" s="26"/>
      <c r="FO672" s="26"/>
      <c r="FP672" s="26"/>
      <c r="FQ672" s="26"/>
      <c r="FR672" s="26" t="s">
        <v>7544</v>
      </c>
      <c r="FS672" s="26"/>
      <c r="FT672" s="26"/>
      <c r="FU672" s="26"/>
      <c r="FV672" s="26"/>
      <c r="FW672" s="26"/>
      <c r="FX672" s="26"/>
      <c r="FY672" s="26"/>
      <c r="FZ672" s="26"/>
      <c r="GA672" s="26"/>
      <c r="GB672" s="26"/>
      <c r="GC672" s="26"/>
      <c r="GD672" s="26"/>
      <c r="GE672" s="26"/>
      <c r="GF672" s="26"/>
      <c r="GG672" s="26"/>
      <c r="GH672" s="26"/>
      <c r="GI672" s="26"/>
      <c r="GJ672" s="26" t="s">
        <v>7545</v>
      </c>
      <c r="GK672" s="26"/>
      <c r="GL672" s="26"/>
      <c r="GM672" s="26"/>
      <c r="GN672" s="26"/>
      <c r="GO672" s="26"/>
      <c r="GP672" s="26" t="s">
        <v>7546</v>
      </c>
      <c r="GQ672" s="26"/>
      <c r="GR672" s="26"/>
      <c r="GS672" s="26"/>
      <c r="GT672" s="26"/>
      <c r="GU672" s="26"/>
      <c r="GV672" s="26"/>
      <c r="GW672" s="26"/>
      <c r="GX672" s="26"/>
      <c r="GY672" s="26"/>
      <c r="GZ672" s="26"/>
      <c r="HA672" s="26"/>
      <c r="HB672" s="26"/>
      <c r="HC672" s="26"/>
      <c r="HD672" s="26"/>
      <c r="HE672" s="26"/>
      <c r="HF672" s="26"/>
      <c r="HG672" s="26"/>
      <c r="HH672" s="26"/>
      <c r="HI672" s="26"/>
      <c r="HJ672" s="26"/>
      <c r="HK672" s="26"/>
      <c r="HL672" s="26"/>
      <c r="HM672" s="26"/>
      <c r="HN672" s="26"/>
      <c r="HO672" s="26"/>
      <c r="HP672" s="26" t="s">
        <v>7547</v>
      </c>
      <c r="HQ672" s="26"/>
      <c r="HR672" s="26"/>
      <c r="HS672" s="26"/>
      <c r="HT672" s="26"/>
      <c r="HU672" s="26" t="s">
        <v>7548</v>
      </c>
      <c r="HV672" s="26"/>
      <c r="HW672" s="26"/>
      <c r="HX672" s="26"/>
      <c r="HY672" s="26"/>
      <c r="HZ672" s="26"/>
      <c r="IA672" s="26"/>
      <c r="IB672" s="26"/>
      <c r="IC672" s="26"/>
      <c r="ID672" s="26"/>
      <c r="IE672" s="26"/>
      <c r="IF672" s="26"/>
      <c r="IG672" s="26"/>
      <c r="IH672" s="26"/>
      <c r="II672" s="26"/>
      <c r="IJ672" s="26"/>
      <c r="IK672" s="26"/>
      <c r="IL672" s="26"/>
      <c r="IM672" s="26"/>
      <c r="IN672" s="26"/>
      <c r="IO672" s="26"/>
      <c r="IP672" s="26"/>
      <c r="IQ672" s="26" t="s">
        <v>7549</v>
      </c>
      <c r="IR672" s="26"/>
      <c r="IS672" s="26"/>
      <c r="IT672" s="26"/>
      <c r="IU672" s="26"/>
      <c r="IV672" s="26"/>
      <c r="IW672" s="26"/>
      <c r="IX672" s="26"/>
      <c r="IY672" s="26"/>
      <c r="IZ672" s="26"/>
      <c r="JA672" s="26"/>
      <c r="JB672" s="26"/>
      <c r="JC672" s="26"/>
      <c r="JD672" s="26"/>
      <c r="JE672" s="26"/>
      <c r="JF672" s="26"/>
      <c r="JG672" s="26"/>
      <c r="JH672" s="26"/>
      <c r="JI672" s="26"/>
      <c r="JJ672" s="26"/>
      <c r="JK672" s="26"/>
      <c r="JL672" s="26"/>
      <c r="JM672" s="26"/>
      <c r="JN672" s="26"/>
      <c r="JO672" s="26"/>
      <c r="JP672" s="26"/>
      <c r="JQ672" s="26"/>
      <c r="JR672" s="26"/>
      <c r="JS672" s="26"/>
      <c r="JT672" s="26"/>
      <c r="JU672" s="26"/>
      <c r="JV672" s="26" t="s">
        <v>7550</v>
      </c>
      <c r="JW672" s="26"/>
      <c r="JX672" s="26"/>
      <c r="JY672" s="26" t="s">
        <v>7551</v>
      </c>
      <c r="JZ672" s="26" t="s">
        <v>7552</v>
      </c>
      <c r="KA672" s="26"/>
      <c r="KB672" s="26"/>
      <c r="KC672" s="26"/>
      <c r="KD672" s="26"/>
      <c r="KE672" s="26"/>
      <c r="KF672" s="26"/>
      <c r="KG672" s="26"/>
      <c r="KH672" s="26"/>
      <c r="KI672" s="26"/>
      <c r="KJ672" s="26"/>
      <c r="KK672" s="26"/>
      <c r="KL672" s="26"/>
      <c r="KM672" s="26"/>
      <c r="KN672" s="26"/>
      <c r="KO672" s="26"/>
      <c r="KP672" s="26"/>
      <c r="KQ672" s="26"/>
      <c r="KR672" s="26"/>
      <c r="KS672" s="26"/>
      <c r="KT672" s="26"/>
      <c r="KU672" s="26"/>
      <c r="KV672" s="26"/>
      <c r="KW672" s="26"/>
      <c r="KX672" s="26"/>
      <c r="KY672" s="26"/>
      <c r="KZ672" s="26"/>
      <c r="LA672" s="26"/>
      <c r="LB672" s="26"/>
      <c r="LC672" s="26"/>
      <c r="LD672" s="26" t="s">
        <v>7553</v>
      </c>
      <c r="LE672" s="26" t="s">
        <v>7554</v>
      </c>
      <c r="LF672" s="26"/>
      <c r="LG672" s="26" t="s">
        <v>7555</v>
      </c>
      <c r="LH672" s="26" t="s">
        <v>7556</v>
      </c>
      <c r="LI672" s="26"/>
      <c r="LJ672" s="26"/>
      <c r="LK672" s="26" t="s">
        <v>7557</v>
      </c>
      <c r="LL672" s="26" t="s">
        <v>6326</v>
      </c>
      <c r="LM672" s="26"/>
      <c r="LN672" s="26"/>
      <c r="LO672" s="26"/>
      <c r="LP672" s="26" t="s">
        <v>7558</v>
      </c>
      <c r="LQ672" s="26"/>
      <c r="LR672" s="26"/>
      <c r="LS672" s="26"/>
      <c r="LT672" s="26" t="s">
        <v>7559</v>
      </c>
      <c r="LU672" s="26"/>
      <c r="LV672" s="26"/>
      <c r="LW672" s="26"/>
      <c r="LX672" s="26"/>
      <c r="LY672" s="26"/>
      <c r="LZ672" s="26"/>
      <c r="MA672" s="26"/>
      <c r="MB672" s="26"/>
      <c r="MC672" s="26"/>
      <c r="MD672" s="26"/>
      <c r="ME672" s="26"/>
      <c r="MF672" s="26"/>
      <c r="MG672" s="26"/>
      <c r="MH672" s="26"/>
      <c r="MI672" s="26"/>
      <c r="MJ672" s="26"/>
      <c r="MK672" s="26"/>
      <c r="ML672" s="26"/>
      <c r="MM672" s="26"/>
      <c r="MN672" s="26"/>
      <c r="MO672" s="26"/>
      <c r="MP672" s="26"/>
      <c r="MQ672" s="26"/>
      <c r="MR672" s="26"/>
      <c r="MS672" s="26"/>
      <c r="MT672" s="26"/>
      <c r="MU672" s="26"/>
      <c r="MV672" s="26"/>
      <c r="MW672" s="26"/>
      <c r="MX672" s="26"/>
      <c r="MY672" s="26"/>
      <c r="MZ672" s="26"/>
      <c r="NA672" s="26"/>
      <c r="NB672" s="26"/>
      <c r="NC672" s="26"/>
      <c r="ND672" s="26"/>
      <c r="NE672" s="26"/>
      <c r="NF672" s="26"/>
      <c r="NG672" s="26"/>
      <c r="NH672" s="26"/>
      <c r="NI672" s="26"/>
      <c r="NJ672" s="26"/>
      <c r="NK672" s="26"/>
      <c r="NL672" s="26"/>
      <c r="NM672" s="26"/>
      <c r="NN672" s="26"/>
      <c r="NO672" s="26"/>
      <c r="NP672" s="26"/>
      <c r="NQ672" s="26"/>
      <c r="NR672" s="26"/>
      <c r="NS672" s="26"/>
      <c r="NT672" s="26"/>
      <c r="NU672" s="26"/>
      <c r="NV672" s="26"/>
      <c r="NW672" s="26"/>
      <c r="NX672" s="26" t="s">
        <v>5506</v>
      </c>
      <c r="NY672" s="26"/>
      <c r="NZ672" s="26"/>
      <c r="OA672" s="26"/>
      <c r="OB672" s="26"/>
      <c r="OC672" s="26"/>
      <c r="OD672" s="26"/>
      <c r="OE672" s="26"/>
      <c r="OF672" s="26"/>
      <c r="OG672" s="26"/>
      <c r="OH672" s="26"/>
      <c r="OI672" s="26"/>
      <c r="OJ672" s="26"/>
      <c r="OK672" s="26"/>
      <c r="OL672" s="26"/>
      <c r="OM672" s="26"/>
      <c r="ON672" s="26"/>
      <c r="OO672" s="26"/>
      <c r="OP672" s="26"/>
      <c r="OQ672" s="26"/>
      <c r="OR672" s="26"/>
      <c r="OS672" s="26"/>
      <c r="OT672" s="26" t="s">
        <v>567</v>
      </c>
      <c r="OU672" s="26"/>
      <c r="OV672" s="26"/>
      <c r="OW672" s="26"/>
      <c r="OX672" s="26" t="s">
        <v>7560</v>
      </c>
      <c r="OY672" s="26"/>
      <c r="OZ672" s="26" t="s">
        <v>6187</v>
      </c>
      <c r="PA672" s="26"/>
      <c r="PB672" s="26"/>
      <c r="PC672" s="26"/>
      <c r="PD672" s="26"/>
      <c r="PE672" s="26"/>
      <c r="PF672" s="26"/>
      <c r="PG672" s="26" t="s">
        <v>7561</v>
      </c>
      <c r="PH672" s="26" t="s">
        <v>7562</v>
      </c>
      <c r="PI672" s="26"/>
      <c r="PJ672" s="26"/>
      <c r="PK672" s="26"/>
      <c r="PL672" s="26" t="s">
        <v>7563</v>
      </c>
      <c r="PM672" s="26"/>
      <c r="PN672" s="26"/>
      <c r="PO672" s="26"/>
      <c r="PP672" s="26"/>
      <c r="PQ672" s="26"/>
      <c r="PR672" s="26"/>
      <c r="PS672" s="26"/>
      <c r="PT672" s="26"/>
      <c r="PU672" s="26"/>
      <c r="PV672" s="26"/>
      <c r="PW672" s="26"/>
      <c r="PX672" s="26"/>
      <c r="PY672" s="26"/>
      <c r="PZ672" s="26"/>
      <c r="QA672" s="26"/>
      <c r="QB672" s="26"/>
      <c r="QC672" s="26"/>
      <c r="QD672" s="26"/>
      <c r="QE672" s="26"/>
      <c r="QF672" s="26"/>
      <c r="QG672" s="26"/>
      <c r="QH672" s="26"/>
      <c r="QI672" s="26"/>
      <c r="QJ672" s="26"/>
      <c r="QK672" s="26"/>
      <c r="QL672" s="26"/>
      <c r="QM672" s="26"/>
      <c r="QN672" s="26"/>
      <c r="QO672" s="26"/>
      <c r="QP672" s="26"/>
      <c r="QQ672" s="26"/>
      <c r="QR672" s="26"/>
      <c r="QS672" s="26"/>
      <c r="QT672" s="26"/>
      <c r="QU672" s="26"/>
      <c r="QV672" s="26" t="s">
        <v>7564</v>
      </c>
      <c r="QW672" s="26"/>
      <c r="QX672" s="26"/>
      <c r="QY672" s="26"/>
      <c r="QZ672" s="26"/>
      <c r="RA672" s="26" t="s">
        <v>7565</v>
      </c>
      <c r="RB672" s="26"/>
      <c r="RC672" s="26"/>
      <c r="RD672" s="26"/>
      <c r="RE672" s="26"/>
      <c r="RF672" s="26"/>
      <c r="RG672" s="26"/>
      <c r="RH672" s="26"/>
      <c r="RI672" s="26"/>
      <c r="RJ672" s="26"/>
      <c r="RK672" s="26"/>
      <c r="RL672" s="26"/>
      <c r="RM672" s="26"/>
      <c r="RN672" s="26"/>
      <c r="RO672" s="26"/>
      <c r="RP672" s="26"/>
      <c r="RQ672" s="26"/>
      <c r="RR672" s="26"/>
      <c r="RS672" s="26"/>
      <c r="RT672" s="26"/>
      <c r="RU672" s="26"/>
      <c r="RV672" s="26"/>
      <c r="RW672" s="26"/>
      <c r="RX672" s="26"/>
      <c r="RY672" s="26"/>
      <c r="RZ672" s="26"/>
      <c r="SA672" s="26"/>
      <c r="SB672" s="26"/>
      <c r="SC672" s="26"/>
      <c r="SD672" s="26"/>
      <c r="SE672" s="26" t="s">
        <v>7566</v>
      </c>
      <c r="SF672" s="26"/>
      <c r="SG672" s="26"/>
      <c r="SH672" s="26"/>
      <c r="SI672" s="26"/>
      <c r="SJ672" s="26"/>
      <c r="SK672" s="26"/>
      <c r="SL672" s="26"/>
      <c r="SM672" s="26"/>
      <c r="SN672" s="26"/>
      <c r="SO672" s="26"/>
      <c r="SP672" s="26"/>
      <c r="SQ672" s="26"/>
      <c r="SR672" s="26"/>
      <c r="SS672" s="26"/>
      <c r="ST672" s="26"/>
      <c r="SU672" s="26"/>
      <c r="SV672" s="26"/>
      <c r="SW672" s="26"/>
      <c r="SX672" s="26"/>
      <c r="SY672" s="26"/>
      <c r="SZ672" s="26"/>
      <c r="TA672" s="26"/>
      <c r="TB672" s="26"/>
      <c r="TC672" s="26"/>
      <c r="TD672" s="26"/>
      <c r="TE672" s="26" t="s">
        <v>7567</v>
      </c>
      <c r="TF672" s="26"/>
      <c r="TG672" s="26"/>
      <c r="TH672" s="26"/>
      <c r="TI672" s="26"/>
      <c r="TJ672" s="26"/>
      <c r="TK672" s="26"/>
      <c r="TL672" s="26"/>
      <c r="TM672" s="26"/>
      <c r="TN672" s="26"/>
      <c r="TO672" s="26"/>
      <c r="TP672" s="26"/>
      <c r="TQ672" s="26"/>
      <c r="TR672" s="26"/>
      <c r="TS672" s="26"/>
      <c r="TT672" s="26"/>
      <c r="TU672" s="26"/>
      <c r="TV672" s="26"/>
      <c r="TW672" s="26"/>
      <c r="TX672" s="26"/>
      <c r="TY672" s="26"/>
      <c r="TZ672" s="26"/>
      <c r="UA672" s="26"/>
      <c r="UB672" s="26"/>
      <c r="UC672" s="26"/>
      <c r="UD672" s="26"/>
      <c r="UE672" s="26"/>
      <c r="UF672" s="26"/>
      <c r="UG672" s="26"/>
      <c r="UH672" s="26"/>
      <c r="UI672" s="26"/>
      <c r="UJ672" s="26"/>
      <c r="UK672" s="26"/>
      <c r="UL672" s="26"/>
      <c r="UM672" s="26"/>
      <c r="UN672" s="26"/>
      <c r="UO672" s="26"/>
      <c r="UP672" s="26"/>
      <c r="UQ672" s="26"/>
      <c r="UR672" s="26"/>
      <c r="US672" s="26"/>
      <c r="UT672" s="26"/>
      <c r="UU672" s="26"/>
      <c r="UV672" s="26"/>
      <c r="UW672" s="26"/>
      <c r="UX672" s="26"/>
      <c r="UY672" s="26"/>
      <c r="UZ672" s="26"/>
      <c r="VA672" s="26"/>
      <c r="VB672" s="26"/>
      <c r="VC672" s="26"/>
      <c r="VD672" s="26"/>
      <c r="VE672" s="26"/>
      <c r="VF672" s="26"/>
      <c r="VG672" s="26"/>
      <c r="VH672" s="26"/>
      <c r="VI672" s="26"/>
      <c r="VJ672" s="26"/>
      <c r="VK672" s="26"/>
      <c r="VL672" s="26"/>
      <c r="VM672" s="26"/>
      <c r="VN672" s="26"/>
      <c r="VO672" s="26"/>
      <c r="VP672" s="26"/>
      <c r="VQ672" s="26"/>
      <c r="VR672" s="26"/>
      <c r="VS672" s="26"/>
      <c r="VT672" s="26"/>
      <c r="VU672" s="26"/>
      <c r="VV672" s="26"/>
      <c r="VW672" s="26"/>
      <c r="VX672" s="26"/>
      <c r="VY672" s="26"/>
      <c r="VZ672" s="26"/>
      <c r="WA672" s="26"/>
      <c r="WB672" s="26"/>
      <c r="WC672" s="26"/>
      <c r="WD672" s="26"/>
      <c r="WE672" s="26"/>
      <c r="WF672" s="26"/>
      <c r="WG672" s="26"/>
      <c r="WH672" s="26"/>
      <c r="WI672" s="26"/>
      <c r="WJ672" s="26"/>
      <c r="WK672" s="26"/>
    </row>
    <row r="673" spans="1:609" x14ac:dyDescent="0.25">
      <c r="A673" s="26"/>
      <c r="B673" s="26"/>
      <c r="C673" s="26"/>
      <c r="D673" s="26"/>
      <c r="E673" s="26"/>
      <c r="F673" s="26"/>
      <c r="G673" s="26" t="s">
        <v>7568</v>
      </c>
      <c r="H673" s="26"/>
      <c r="I673" s="26"/>
      <c r="J673" s="26"/>
      <c r="K673" s="26"/>
      <c r="L673" s="26"/>
      <c r="M673" s="26"/>
      <c r="N673" s="26"/>
      <c r="O673" s="26"/>
      <c r="P673" s="26"/>
      <c r="Q673" s="26"/>
      <c r="R673" s="26"/>
      <c r="S673" s="26"/>
      <c r="T673" s="26" t="s">
        <v>7569</v>
      </c>
      <c r="U673" s="26" t="s">
        <v>7570</v>
      </c>
      <c r="V673" s="26"/>
      <c r="W673" s="26"/>
      <c r="X673" s="26"/>
      <c r="Y673" s="26"/>
      <c r="Z673" s="26"/>
      <c r="AA673" s="26" t="s">
        <v>7571</v>
      </c>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t="s">
        <v>7572</v>
      </c>
      <c r="BP673" s="26"/>
      <c r="BQ673" s="26"/>
      <c r="BR673" s="26"/>
      <c r="BS673" s="26"/>
      <c r="BT673" s="26"/>
      <c r="BU673" s="26"/>
      <c r="BV673" s="26"/>
      <c r="BW673" s="26"/>
      <c r="BX673" s="26"/>
      <c r="BY673" s="26"/>
      <c r="BZ673" s="26"/>
      <c r="CA673" s="26"/>
      <c r="CB673" s="26"/>
      <c r="CC673" s="26" t="s">
        <v>1696</v>
      </c>
      <c r="CD673" s="26" t="s">
        <v>7573</v>
      </c>
      <c r="CE673" s="26" t="s">
        <v>4385</v>
      </c>
      <c r="CF673" s="26"/>
      <c r="CG673" s="26"/>
      <c r="CH673" s="26"/>
      <c r="CI673" s="26"/>
      <c r="CJ673" s="26"/>
      <c r="CK673" s="26"/>
      <c r="CL673" s="26"/>
      <c r="CM673" s="26" t="s">
        <v>1700</v>
      </c>
      <c r="CN673" s="26" t="s">
        <v>7574</v>
      </c>
      <c r="CO673" s="26" t="s">
        <v>7575</v>
      </c>
      <c r="CP673" s="26"/>
      <c r="CQ673" s="26" t="s">
        <v>7133</v>
      </c>
      <c r="CR673" s="26"/>
      <c r="CS673" s="26" t="s">
        <v>7576</v>
      </c>
      <c r="CT673" s="26" t="s">
        <v>7577</v>
      </c>
      <c r="CU673" s="26" t="s">
        <v>3418</v>
      </c>
      <c r="CV673" s="26"/>
      <c r="CW673" s="26" t="s">
        <v>7578</v>
      </c>
      <c r="CX673" s="26" t="s">
        <v>1817</v>
      </c>
      <c r="CY673" s="26"/>
      <c r="CZ673" s="26"/>
      <c r="DA673" s="26"/>
      <c r="DB673" s="26"/>
      <c r="DC673" s="26"/>
      <c r="DD673" s="26"/>
      <c r="DE673" s="26"/>
      <c r="DF673" s="26"/>
      <c r="DG673" s="26"/>
      <c r="DH673" s="26"/>
      <c r="DI673" s="26"/>
      <c r="DJ673" s="26"/>
      <c r="DK673" s="26"/>
      <c r="DL673" s="26"/>
      <c r="DM673" s="26" t="s">
        <v>1647</v>
      </c>
      <c r="DN673" s="26"/>
      <c r="DO673" s="26"/>
      <c r="DP673" s="26" t="s">
        <v>7579</v>
      </c>
      <c r="DQ673" s="26"/>
      <c r="DR673" s="26"/>
      <c r="DS673" s="26"/>
      <c r="DT673" s="26"/>
      <c r="DU673" s="26" t="s">
        <v>7580</v>
      </c>
      <c r="DV673" s="26"/>
      <c r="DW673" s="26"/>
      <c r="DX673" s="26" t="s">
        <v>2167</v>
      </c>
      <c r="DY673" s="26"/>
      <c r="DZ673" s="26" t="s">
        <v>7581</v>
      </c>
      <c r="EA673" s="26"/>
      <c r="EB673" s="26"/>
      <c r="EC673" s="26" t="s">
        <v>1921</v>
      </c>
      <c r="ED673" s="26" t="s">
        <v>7582</v>
      </c>
      <c r="EE673" s="26" t="s">
        <v>7583</v>
      </c>
      <c r="EF673" s="26"/>
      <c r="EG673" s="26" t="s">
        <v>7584</v>
      </c>
      <c r="EH673" s="26"/>
      <c r="EI673" s="26" t="s">
        <v>7585</v>
      </c>
      <c r="EJ673" s="26"/>
      <c r="EK673" s="26"/>
      <c r="EL673" s="26"/>
      <c r="EM673" s="26"/>
      <c r="EN673" s="26" t="s">
        <v>7586</v>
      </c>
      <c r="EO673" s="26"/>
      <c r="EP673" s="26"/>
      <c r="EQ673" s="26"/>
      <c r="ER673" s="26"/>
      <c r="ES673" s="26"/>
      <c r="ET673" s="26"/>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26"/>
      <c r="FR673" s="26" t="s">
        <v>7587</v>
      </c>
      <c r="FS673" s="26"/>
      <c r="FT673" s="26"/>
      <c r="FU673" s="26"/>
      <c r="FV673" s="26"/>
      <c r="FW673" s="26"/>
      <c r="FX673" s="26"/>
      <c r="FY673" s="26"/>
      <c r="FZ673" s="26"/>
      <c r="GA673" s="26"/>
      <c r="GB673" s="26"/>
      <c r="GC673" s="26"/>
      <c r="GD673" s="26"/>
      <c r="GE673" s="26"/>
      <c r="GF673" s="26"/>
      <c r="GG673" s="26"/>
      <c r="GH673" s="26"/>
      <c r="GI673" s="26"/>
      <c r="GJ673" s="26" t="s">
        <v>7588</v>
      </c>
      <c r="GK673" s="26"/>
      <c r="GL673" s="26"/>
      <c r="GM673" s="26"/>
      <c r="GN673" s="26"/>
      <c r="GO673" s="26"/>
      <c r="GP673" s="26" t="s">
        <v>7589</v>
      </c>
      <c r="GQ673" s="26"/>
      <c r="GR673" s="26"/>
      <c r="GS673" s="26"/>
      <c r="GT673" s="26"/>
      <c r="GU673" s="26"/>
      <c r="GV673" s="26"/>
      <c r="GW673" s="26"/>
      <c r="GX673" s="26"/>
      <c r="GY673" s="26"/>
      <c r="GZ673" s="26"/>
      <c r="HA673" s="26"/>
      <c r="HB673" s="26"/>
      <c r="HC673" s="26"/>
      <c r="HD673" s="26"/>
      <c r="HE673" s="26"/>
      <c r="HF673" s="26"/>
      <c r="HG673" s="26"/>
      <c r="HH673" s="26"/>
      <c r="HI673" s="26"/>
      <c r="HJ673" s="26"/>
      <c r="HK673" s="26"/>
      <c r="HL673" s="26"/>
      <c r="HM673" s="26"/>
      <c r="HN673" s="26"/>
      <c r="HO673" s="26"/>
      <c r="HP673" s="26" t="s">
        <v>7590</v>
      </c>
      <c r="HQ673" s="26"/>
      <c r="HR673" s="26"/>
      <c r="HS673" s="26"/>
      <c r="HT673" s="26"/>
      <c r="HU673" s="26" t="s">
        <v>7591</v>
      </c>
      <c r="HV673" s="26"/>
      <c r="HW673" s="26"/>
      <c r="HX673" s="26"/>
      <c r="HY673" s="26"/>
      <c r="HZ673" s="26"/>
      <c r="IA673" s="26"/>
      <c r="IB673" s="26"/>
      <c r="IC673" s="26"/>
      <c r="ID673" s="26"/>
      <c r="IE673" s="26"/>
      <c r="IF673" s="26"/>
      <c r="IG673" s="26"/>
      <c r="IH673" s="26"/>
      <c r="II673" s="26"/>
      <c r="IJ673" s="26"/>
      <c r="IK673" s="26"/>
      <c r="IL673" s="26"/>
      <c r="IM673" s="26"/>
      <c r="IN673" s="26"/>
      <c r="IO673" s="26"/>
      <c r="IP673" s="26"/>
      <c r="IQ673" s="26" t="s">
        <v>7592</v>
      </c>
      <c r="IR673" s="26"/>
      <c r="IS673" s="26"/>
      <c r="IT673" s="26"/>
      <c r="IU673" s="26"/>
      <c r="IV673" s="26"/>
      <c r="IW673" s="26"/>
      <c r="IX673" s="26"/>
      <c r="IY673" s="26"/>
      <c r="IZ673" s="26"/>
      <c r="JA673" s="26"/>
      <c r="JB673" s="26"/>
      <c r="JC673" s="26"/>
      <c r="JD673" s="26"/>
      <c r="JE673" s="26"/>
      <c r="JF673" s="26"/>
      <c r="JG673" s="26"/>
      <c r="JH673" s="26"/>
      <c r="JI673" s="26"/>
      <c r="JJ673" s="26"/>
      <c r="JK673" s="26"/>
      <c r="JL673" s="26"/>
      <c r="JM673" s="26"/>
      <c r="JN673" s="26"/>
      <c r="JO673" s="26"/>
      <c r="JP673" s="26"/>
      <c r="JQ673" s="26"/>
      <c r="JR673" s="26"/>
      <c r="JS673" s="26"/>
      <c r="JT673" s="26"/>
      <c r="JU673" s="26"/>
      <c r="JV673" s="26" t="s">
        <v>7593</v>
      </c>
      <c r="JW673" s="26"/>
      <c r="JX673" s="26"/>
      <c r="JY673" s="26" t="s">
        <v>1533</v>
      </c>
      <c r="JZ673" s="26" t="s">
        <v>7594</v>
      </c>
      <c r="KA673" s="26"/>
      <c r="KB673" s="26"/>
      <c r="KC673" s="26"/>
      <c r="KD673" s="26"/>
      <c r="KE673" s="26"/>
      <c r="KF673" s="26"/>
      <c r="KG673" s="26"/>
      <c r="KH673" s="26"/>
      <c r="KI673" s="26"/>
      <c r="KJ673" s="26"/>
      <c r="KK673" s="26"/>
      <c r="KL673" s="26"/>
      <c r="KM673" s="26"/>
      <c r="KN673" s="26"/>
      <c r="KO673" s="26"/>
      <c r="KP673" s="26"/>
      <c r="KQ673" s="26"/>
      <c r="KR673" s="26"/>
      <c r="KS673" s="26"/>
      <c r="KT673" s="26"/>
      <c r="KU673" s="26"/>
      <c r="KV673" s="26"/>
      <c r="KW673" s="26"/>
      <c r="KX673" s="26"/>
      <c r="KY673" s="26"/>
      <c r="KZ673" s="26"/>
      <c r="LA673" s="26"/>
      <c r="LB673" s="26"/>
      <c r="LC673" s="26"/>
      <c r="LD673" s="26" t="s">
        <v>7595</v>
      </c>
      <c r="LE673" s="26" t="s">
        <v>5508</v>
      </c>
      <c r="LF673" s="26"/>
      <c r="LG673" s="26" t="s">
        <v>7596</v>
      </c>
      <c r="LH673" s="26" t="s">
        <v>2532</v>
      </c>
      <c r="LI673" s="26"/>
      <c r="LJ673" s="26"/>
      <c r="LK673" s="26" t="s">
        <v>7566</v>
      </c>
      <c r="LL673" s="26" t="s">
        <v>2163</v>
      </c>
      <c r="LM673" s="26"/>
      <c r="LN673" s="26"/>
      <c r="LO673" s="26"/>
      <c r="LP673" s="26" t="s">
        <v>2671</v>
      </c>
      <c r="LQ673" s="26"/>
      <c r="LR673" s="26"/>
      <c r="LS673" s="26"/>
      <c r="LT673" s="26" t="s">
        <v>7597</v>
      </c>
      <c r="LU673" s="26"/>
      <c r="LV673" s="26"/>
      <c r="LW673" s="26"/>
      <c r="LX673" s="26"/>
      <c r="LY673" s="26"/>
      <c r="LZ673" s="26"/>
      <c r="MA673" s="26"/>
      <c r="MB673" s="26"/>
      <c r="MC673" s="26"/>
      <c r="MD673" s="26"/>
      <c r="ME673" s="26"/>
      <c r="MF673" s="26"/>
      <c r="MG673" s="26"/>
      <c r="MH673" s="26"/>
      <c r="MI673" s="26"/>
      <c r="MJ673" s="26"/>
      <c r="MK673" s="26"/>
      <c r="ML673" s="26"/>
      <c r="MM673" s="26"/>
      <c r="MN673" s="26"/>
      <c r="MO673" s="26"/>
      <c r="MP673" s="26"/>
      <c r="MQ673" s="26"/>
      <c r="MR673" s="26"/>
      <c r="MS673" s="26"/>
      <c r="MT673" s="26"/>
      <c r="MU673" s="26"/>
      <c r="MV673" s="26"/>
      <c r="MW673" s="26"/>
      <c r="MX673" s="26"/>
      <c r="MY673" s="26"/>
      <c r="MZ673" s="26"/>
      <c r="NA673" s="26"/>
      <c r="NB673" s="26"/>
      <c r="NC673" s="26"/>
      <c r="ND673" s="26"/>
      <c r="NE673" s="26"/>
      <c r="NF673" s="26"/>
      <c r="NG673" s="26"/>
      <c r="NH673" s="26"/>
      <c r="NI673" s="26"/>
      <c r="NJ673" s="26"/>
      <c r="NK673" s="26"/>
      <c r="NL673" s="26"/>
      <c r="NM673" s="26"/>
      <c r="NN673" s="26"/>
      <c r="NO673" s="26"/>
      <c r="NP673" s="26"/>
      <c r="NQ673" s="26"/>
      <c r="NR673" s="26"/>
      <c r="NS673" s="26"/>
      <c r="NT673" s="26"/>
      <c r="NU673" s="26"/>
      <c r="NV673" s="26"/>
      <c r="NW673" s="26"/>
      <c r="NX673" s="26" t="s">
        <v>7598</v>
      </c>
      <c r="NY673" s="26"/>
      <c r="NZ673" s="26"/>
      <c r="OA673" s="26"/>
      <c r="OB673" s="26"/>
      <c r="OC673" s="26"/>
      <c r="OD673" s="26"/>
      <c r="OE673" s="26"/>
      <c r="OF673" s="26"/>
      <c r="OG673" s="26"/>
      <c r="OH673" s="26"/>
      <c r="OI673" s="26"/>
      <c r="OJ673" s="26"/>
      <c r="OK673" s="26"/>
      <c r="OL673" s="26"/>
      <c r="OM673" s="26"/>
      <c r="ON673" s="26"/>
      <c r="OO673" s="26"/>
      <c r="OP673" s="26"/>
      <c r="OQ673" s="26"/>
      <c r="OR673" s="26"/>
      <c r="OS673" s="26"/>
      <c r="OT673" s="26" t="s">
        <v>7599</v>
      </c>
      <c r="OU673" s="26"/>
      <c r="OV673" s="26"/>
      <c r="OW673" s="26"/>
      <c r="OX673" s="26" t="s">
        <v>7600</v>
      </c>
      <c r="OY673" s="26"/>
      <c r="OZ673" s="26" t="s">
        <v>7601</v>
      </c>
      <c r="PA673" s="26"/>
      <c r="PB673" s="26"/>
      <c r="PC673" s="26"/>
      <c r="PD673" s="26"/>
      <c r="PE673" s="26"/>
      <c r="PF673" s="26"/>
      <c r="PG673" s="26" t="s">
        <v>6939</v>
      </c>
      <c r="PH673" s="26" t="s">
        <v>7602</v>
      </c>
      <c r="PI673" s="26"/>
      <c r="PJ673" s="26"/>
      <c r="PK673" s="26"/>
      <c r="PL673" s="26" t="s">
        <v>7172</v>
      </c>
      <c r="PM673" s="26"/>
      <c r="PN673" s="26"/>
      <c r="PO673" s="26"/>
      <c r="PP673" s="26"/>
      <c r="PQ673" s="26"/>
      <c r="PR673" s="26"/>
      <c r="PS673" s="26"/>
      <c r="PT673" s="26"/>
      <c r="PU673" s="26"/>
      <c r="PV673" s="26"/>
      <c r="PW673" s="26"/>
      <c r="PX673" s="26"/>
      <c r="PY673" s="26"/>
      <c r="PZ673" s="26"/>
      <c r="QA673" s="26"/>
      <c r="QB673" s="26"/>
      <c r="QC673" s="26"/>
      <c r="QD673" s="26"/>
      <c r="QE673" s="26"/>
      <c r="QF673" s="26"/>
      <c r="QG673" s="26"/>
      <c r="QH673" s="26"/>
      <c r="QI673" s="26"/>
      <c r="QJ673" s="26"/>
      <c r="QK673" s="26"/>
      <c r="QL673" s="26"/>
      <c r="QM673" s="26"/>
      <c r="QN673" s="26"/>
      <c r="QO673" s="26"/>
      <c r="QP673" s="26"/>
      <c r="QQ673" s="26"/>
      <c r="QR673" s="26"/>
      <c r="QS673" s="26"/>
      <c r="QT673" s="26"/>
      <c r="QU673" s="26"/>
      <c r="QV673" s="26" t="s">
        <v>7603</v>
      </c>
      <c r="QW673" s="26"/>
      <c r="QX673" s="26"/>
      <c r="QY673" s="26"/>
      <c r="QZ673" s="26"/>
      <c r="RA673" s="26" t="s">
        <v>7604</v>
      </c>
      <c r="RB673" s="26"/>
      <c r="RC673" s="26"/>
      <c r="RD673" s="26"/>
      <c r="RE673" s="26"/>
      <c r="RF673" s="26"/>
      <c r="RG673" s="26"/>
      <c r="RH673" s="26"/>
      <c r="RI673" s="26"/>
      <c r="RJ673" s="26"/>
      <c r="RK673" s="26"/>
      <c r="RL673" s="26"/>
      <c r="RM673" s="26"/>
      <c r="RN673" s="26"/>
      <c r="RO673" s="26"/>
      <c r="RP673" s="26"/>
      <c r="RQ673" s="26"/>
      <c r="RR673" s="26"/>
      <c r="RS673" s="26"/>
      <c r="RT673" s="26"/>
      <c r="RU673" s="26"/>
      <c r="RV673" s="26"/>
      <c r="RW673" s="26"/>
      <c r="RX673" s="26"/>
      <c r="RY673" s="26"/>
      <c r="RZ673" s="26"/>
      <c r="SA673" s="26"/>
      <c r="SB673" s="26"/>
      <c r="SC673" s="26"/>
      <c r="SD673" s="26"/>
      <c r="SE673" s="26" t="s">
        <v>2757</v>
      </c>
      <c r="SF673" s="26"/>
      <c r="SG673" s="26"/>
      <c r="SH673" s="26"/>
      <c r="SI673" s="26"/>
      <c r="SJ673" s="26"/>
      <c r="SK673" s="26"/>
      <c r="SL673" s="26"/>
      <c r="SM673" s="26"/>
      <c r="SN673" s="26"/>
      <c r="SO673" s="26"/>
      <c r="SP673" s="26"/>
      <c r="SQ673" s="26"/>
      <c r="SR673" s="26"/>
      <c r="SS673" s="26"/>
      <c r="ST673" s="26"/>
      <c r="SU673" s="26"/>
      <c r="SV673" s="26"/>
      <c r="SW673" s="26"/>
      <c r="SX673" s="26"/>
      <c r="SY673" s="26"/>
      <c r="SZ673" s="26"/>
      <c r="TA673" s="26"/>
      <c r="TB673" s="26"/>
      <c r="TC673" s="26"/>
      <c r="TD673" s="26"/>
      <c r="TE673" s="26" t="s">
        <v>7605</v>
      </c>
      <c r="TF673" s="26"/>
      <c r="TG673" s="26"/>
      <c r="TH673" s="26"/>
      <c r="TI673" s="26"/>
      <c r="TJ673" s="26"/>
      <c r="TK673" s="26"/>
      <c r="TL673" s="26"/>
      <c r="TM673" s="26"/>
      <c r="TN673" s="26"/>
      <c r="TO673" s="26"/>
      <c r="TP673" s="26"/>
      <c r="TQ673" s="26"/>
      <c r="TR673" s="26"/>
      <c r="TS673" s="26"/>
      <c r="TT673" s="26"/>
      <c r="TU673" s="26"/>
      <c r="TV673" s="26"/>
      <c r="TW673" s="26"/>
      <c r="TX673" s="26"/>
      <c r="TY673" s="26"/>
      <c r="TZ673" s="26"/>
      <c r="UA673" s="26"/>
      <c r="UB673" s="26"/>
      <c r="UC673" s="26"/>
      <c r="UD673" s="26"/>
      <c r="UE673" s="26"/>
      <c r="UF673" s="26"/>
      <c r="UG673" s="26"/>
      <c r="UH673" s="26"/>
      <c r="UI673" s="26"/>
      <c r="UJ673" s="26"/>
      <c r="UK673" s="26"/>
      <c r="UL673" s="26"/>
      <c r="UM673" s="26"/>
      <c r="UN673" s="26"/>
      <c r="UO673" s="26"/>
      <c r="UP673" s="26"/>
      <c r="UQ673" s="26"/>
      <c r="UR673" s="26"/>
      <c r="US673" s="26"/>
      <c r="UT673" s="26"/>
      <c r="UU673" s="26"/>
      <c r="UV673" s="26"/>
      <c r="UW673" s="26"/>
      <c r="UX673" s="26"/>
      <c r="UY673" s="26"/>
      <c r="UZ673" s="26"/>
      <c r="VA673" s="26"/>
      <c r="VB673" s="26"/>
      <c r="VC673" s="26"/>
      <c r="VD673" s="26"/>
      <c r="VE673" s="26"/>
      <c r="VF673" s="26"/>
      <c r="VG673" s="26"/>
      <c r="VH673" s="26"/>
      <c r="VI673" s="26"/>
      <c r="VJ673" s="26"/>
      <c r="VK673" s="26"/>
      <c r="VL673" s="26"/>
      <c r="VM673" s="26"/>
      <c r="VN673" s="26"/>
      <c r="VO673" s="26"/>
      <c r="VP673" s="26"/>
      <c r="VQ673" s="26"/>
      <c r="VR673" s="26"/>
      <c r="VS673" s="26"/>
      <c r="VT673" s="26"/>
      <c r="VU673" s="26"/>
      <c r="VV673" s="26"/>
      <c r="VW673" s="26"/>
      <c r="VX673" s="26"/>
      <c r="VY673" s="26"/>
      <c r="VZ673" s="26"/>
      <c r="WA673" s="26"/>
      <c r="WB673" s="26"/>
      <c r="WC673" s="26"/>
      <c r="WD673" s="26"/>
      <c r="WE673" s="26"/>
      <c r="WF673" s="26"/>
      <c r="WG673" s="26"/>
      <c r="WH673" s="26"/>
      <c r="WI673" s="26"/>
      <c r="WJ673" s="26"/>
      <c r="WK673" s="26"/>
    </row>
    <row r="674" spans="1:609" x14ac:dyDescent="0.25">
      <c r="A674" s="26"/>
      <c r="B674" s="26"/>
      <c r="C674" s="26"/>
      <c r="D674" s="26"/>
      <c r="E674" s="26"/>
      <c r="F674" s="26"/>
      <c r="G674" s="26" t="s">
        <v>7606</v>
      </c>
      <c r="H674" s="26"/>
      <c r="I674" s="26"/>
      <c r="J674" s="26"/>
      <c r="K674" s="26"/>
      <c r="L674" s="26"/>
      <c r="M674" s="26"/>
      <c r="N674" s="26"/>
      <c r="O674" s="26"/>
      <c r="P674" s="26"/>
      <c r="Q674" s="26"/>
      <c r="R674" s="26"/>
      <c r="S674" s="26"/>
      <c r="T674" s="26" t="s">
        <v>6814</v>
      </c>
      <c r="U674" s="26" t="s">
        <v>4148</v>
      </c>
      <c r="V674" s="26"/>
      <c r="W674" s="26"/>
      <c r="X674" s="26"/>
      <c r="Y674" s="26"/>
      <c r="Z674" s="26"/>
      <c r="AA674" s="26" t="s">
        <v>5584</v>
      </c>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t="s">
        <v>7607</v>
      </c>
      <c r="BP674" s="26"/>
      <c r="BQ674" s="26"/>
      <c r="BR674" s="26"/>
      <c r="BS674" s="26"/>
      <c r="BT674" s="26"/>
      <c r="BU674" s="26"/>
      <c r="BV674" s="26"/>
      <c r="BW674" s="26"/>
      <c r="BX674" s="26"/>
      <c r="BY674" s="26"/>
      <c r="BZ674" s="26"/>
      <c r="CA674" s="26"/>
      <c r="CB674" s="26"/>
      <c r="CC674" s="26" t="s">
        <v>7608</v>
      </c>
      <c r="CD674" s="26" t="s">
        <v>7609</v>
      </c>
      <c r="CE674" s="26" t="s">
        <v>7610</v>
      </c>
      <c r="CF674" s="26"/>
      <c r="CG674" s="26"/>
      <c r="CH674" s="26"/>
      <c r="CI674" s="26"/>
      <c r="CJ674" s="26"/>
      <c r="CK674" s="26"/>
      <c r="CL674" s="26"/>
      <c r="CM674" s="26" t="s">
        <v>7383</v>
      </c>
      <c r="CN674" s="26" t="s">
        <v>7177</v>
      </c>
      <c r="CO674" s="26" t="s">
        <v>415</v>
      </c>
      <c r="CP674" s="26"/>
      <c r="CQ674" s="26" t="s">
        <v>4315</v>
      </c>
      <c r="CR674" s="26"/>
      <c r="CS674" s="26" t="s">
        <v>2997</v>
      </c>
      <c r="CT674" s="26" t="s">
        <v>3775</v>
      </c>
      <c r="CU674" s="26" t="s">
        <v>7611</v>
      </c>
      <c r="CV674" s="26"/>
      <c r="CW674" s="26" t="s">
        <v>6869</v>
      </c>
      <c r="CX674" s="26" t="s">
        <v>7612</v>
      </c>
      <c r="CY674" s="26"/>
      <c r="CZ674" s="26"/>
      <c r="DA674" s="26"/>
      <c r="DB674" s="26"/>
      <c r="DC674" s="26"/>
      <c r="DD674" s="26"/>
      <c r="DE674" s="26"/>
      <c r="DF674" s="26"/>
      <c r="DG674" s="26"/>
      <c r="DH674" s="26"/>
      <c r="DI674" s="26"/>
      <c r="DJ674" s="26"/>
      <c r="DK674" s="26"/>
      <c r="DL674" s="26"/>
      <c r="DM674" s="26" t="s">
        <v>6292</v>
      </c>
      <c r="DN674" s="26"/>
      <c r="DO674" s="26"/>
      <c r="DP674" s="26" t="s">
        <v>7613</v>
      </c>
      <c r="DQ674" s="26"/>
      <c r="DR674" s="26"/>
      <c r="DS674" s="26"/>
      <c r="DT674" s="26"/>
      <c r="DU674" s="26" t="s">
        <v>2823</v>
      </c>
      <c r="DV674" s="26"/>
      <c r="DW674" s="26"/>
      <c r="DX674" s="26" t="s">
        <v>7614</v>
      </c>
      <c r="DY674" s="26"/>
      <c r="DZ674" s="26" t="s">
        <v>3182</v>
      </c>
      <c r="EA674" s="26"/>
      <c r="EB674" s="26"/>
      <c r="EC674" s="26" t="s">
        <v>7615</v>
      </c>
      <c r="ED674" s="26" t="s">
        <v>1869</v>
      </c>
      <c r="EE674" s="26" t="s">
        <v>7616</v>
      </c>
      <c r="EF674" s="26"/>
      <c r="EG674" s="26" t="s">
        <v>7617</v>
      </c>
      <c r="EH674" s="26"/>
      <c r="EI674" s="26" t="s">
        <v>7618</v>
      </c>
      <c r="EJ674" s="26"/>
      <c r="EK674" s="26"/>
      <c r="EL674" s="26"/>
      <c r="EM674" s="26"/>
      <c r="EN674" s="26" t="s">
        <v>2644</v>
      </c>
      <c r="EO674" s="26"/>
      <c r="EP674" s="26"/>
      <c r="EQ674" s="26"/>
      <c r="ER674" s="26"/>
      <c r="ES674" s="26"/>
      <c r="ET674" s="26"/>
      <c r="EU674" s="26"/>
      <c r="EV674" s="26"/>
      <c r="EW674" s="26"/>
      <c r="EX674" s="26"/>
      <c r="EY674" s="26"/>
      <c r="EZ674" s="26"/>
      <c r="FA674" s="26"/>
      <c r="FB674" s="26"/>
      <c r="FC674" s="26"/>
      <c r="FD674" s="26"/>
      <c r="FE674" s="26"/>
      <c r="FF674" s="26"/>
      <c r="FG674" s="26"/>
      <c r="FH674" s="26"/>
      <c r="FI674" s="26"/>
      <c r="FJ674" s="26"/>
      <c r="FK674" s="26"/>
      <c r="FL674" s="26"/>
      <c r="FM674" s="26"/>
      <c r="FN674" s="26"/>
      <c r="FO674" s="26"/>
      <c r="FP674" s="26"/>
      <c r="FQ674" s="26"/>
      <c r="FR674" s="26" t="s">
        <v>7619</v>
      </c>
      <c r="FS674" s="26"/>
      <c r="FT674" s="26"/>
      <c r="FU674" s="26"/>
      <c r="FV674" s="26"/>
      <c r="FW674" s="26"/>
      <c r="FX674" s="26"/>
      <c r="FY674" s="26"/>
      <c r="FZ674" s="26"/>
      <c r="GA674" s="26"/>
      <c r="GB674" s="26"/>
      <c r="GC674" s="26"/>
      <c r="GD674" s="26"/>
      <c r="GE674" s="26"/>
      <c r="GF674" s="26"/>
      <c r="GG674" s="26"/>
      <c r="GH674" s="26"/>
      <c r="GI674" s="26"/>
      <c r="GJ674" s="26" t="s">
        <v>7620</v>
      </c>
      <c r="GK674" s="26"/>
      <c r="GL674" s="26"/>
      <c r="GM674" s="26"/>
      <c r="GN674" s="26"/>
      <c r="GO674" s="26"/>
      <c r="GP674" s="26" t="s">
        <v>1695</v>
      </c>
      <c r="GQ674" s="26"/>
      <c r="GR674" s="26"/>
      <c r="GS674" s="26"/>
      <c r="GT674" s="26"/>
      <c r="GU674" s="26"/>
      <c r="GV674" s="26"/>
      <c r="GW674" s="26"/>
      <c r="GX674" s="26"/>
      <c r="GY674" s="26"/>
      <c r="GZ674" s="26"/>
      <c r="HA674" s="26"/>
      <c r="HB674" s="26"/>
      <c r="HC674" s="26"/>
      <c r="HD674" s="26"/>
      <c r="HE674" s="26"/>
      <c r="HF674" s="26"/>
      <c r="HG674" s="26"/>
      <c r="HH674" s="26"/>
      <c r="HI674" s="26"/>
      <c r="HJ674" s="26"/>
      <c r="HK674" s="26"/>
      <c r="HL674" s="26"/>
      <c r="HM674" s="26"/>
      <c r="HN674" s="26"/>
      <c r="HO674" s="26"/>
      <c r="HP674" s="26" t="s">
        <v>7621</v>
      </c>
      <c r="HQ674" s="26"/>
      <c r="HR674" s="26"/>
      <c r="HS674" s="26"/>
      <c r="HT674" s="26"/>
      <c r="HU674" s="26" t="s">
        <v>7622</v>
      </c>
      <c r="HV674" s="26"/>
      <c r="HW674" s="26"/>
      <c r="HX674" s="26"/>
      <c r="HY674" s="26"/>
      <c r="HZ674" s="26"/>
      <c r="IA674" s="26"/>
      <c r="IB674" s="26"/>
      <c r="IC674" s="26"/>
      <c r="ID674" s="26"/>
      <c r="IE674" s="26"/>
      <c r="IF674" s="26"/>
      <c r="IG674" s="26"/>
      <c r="IH674" s="26"/>
      <c r="II674" s="26"/>
      <c r="IJ674" s="26"/>
      <c r="IK674" s="26"/>
      <c r="IL674" s="26"/>
      <c r="IM674" s="26"/>
      <c r="IN674" s="26"/>
      <c r="IO674" s="26"/>
      <c r="IP674" s="26"/>
      <c r="IQ674" s="26" t="s">
        <v>7623</v>
      </c>
      <c r="IR674" s="26"/>
      <c r="IS674" s="26"/>
      <c r="IT674" s="26"/>
      <c r="IU674" s="26"/>
      <c r="IV674" s="26"/>
      <c r="IW674" s="26"/>
      <c r="IX674" s="26"/>
      <c r="IY674" s="26"/>
      <c r="IZ674" s="26"/>
      <c r="JA674" s="26"/>
      <c r="JB674" s="26"/>
      <c r="JC674" s="26"/>
      <c r="JD674" s="26"/>
      <c r="JE674" s="26"/>
      <c r="JF674" s="26"/>
      <c r="JG674" s="26"/>
      <c r="JH674" s="26"/>
      <c r="JI674" s="26"/>
      <c r="JJ674" s="26"/>
      <c r="JK674" s="26"/>
      <c r="JL674" s="26"/>
      <c r="JM674" s="26"/>
      <c r="JN674" s="26"/>
      <c r="JO674" s="26"/>
      <c r="JP674" s="26"/>
      <c r="JQ674" s="26"/>
      <c r="JR674" s="26"/>
      <c r="JS674" s="26"/>
      <c r="JT674" s="26"/>
      <c r="JU674" s="26"/>
      <c r="JV674" s="26" t="s">
        <v>7624</v>
      </c>
      <c r="JW674" s="26"/>
      <c r="JX674" s="26"/>
      <c r="JY674" s="26" t="s">
        <v>7625</v>
      </c>
      <c r="JZ674" s="26" t="s">
        <v>7626</v>
      </c>
      <c r="KA674" s="26"/>
      <c r="KB674" s="26"/>
      <c r="KC674" s="26"/>
      <c r="KD674" s="26"/>
      <c r="KE674" s="26"/>
      <c r="KF674" s="26"/>
      <c r="KG674" s="26"/>
      <c r="KH674" s="26"/>
      <c r="KI674" s="26"/>
      <c r="KJ674" s="26"/>
      <c r="KK674" s="26"/>
      <c r="KL674" s="26"/>
      <c r="KM674" s="26"/>
      <c r="KN674" s="26"/>
      <c r="KO674" s="26"/>
      <c r="KP674" s="26"/>
      <c r="KQ674" s="26"/>
      <c r="KR674" s="26"/>
      <c r="KS674" s="26"/>
      <c r="KT674" s="26"/>
      <c r="KU674" s="26"/>
      <c r="KV674" s="26"/>
      <c r="KW674" s="26"/>
      <c r="KX674" s="26"/>
      <c r="KY674" s="26"/>
      <c r="KZ674" s="26"/>
      <c r="LA674" s="26"/>
      <c r="LB674" s="26"/>
      <c r="LC674" s="26"/>
      <c r="LD674" s="26" t="s">
        <v>7627</v>
      </c>
      <c r="LE674" s="26" t="s">
        <v>7628</v>
      </c>
      <c r="LF674" s="26"/>
      <c r="LG674" s="26" t="s">
        <v>1533</v>
      </c>
      <c r="LH674" s="26" t="s">
        <v>7629</v>
      </c>
      <c r="LI674" s="26"/>
      <c r="LJ674" s="26"/>
      <c r="LK674" s="26" t="s">
        <v>1432</v>
      </c>
      <c r="LL674" s="26" t="s">
        <v>7630</v>
      </c>
      <c r="LM674" s="26"/>
      <c r="LN674" s="26"/>
      <c r="LO674" s="26"/>
      <c r="LP674" s="26" t="s">
        <v>1833</v>
      </c>
      <c r="LQ674" s="26"/>
      <c r="LR674" s="26"/>
      <c r="LS674" s="26"/>
      <c r="LT674" s="26" t="s">
        <v>5137</v>
      </c>
      <c r="LU674" s="26"/>
      <c r="LV674" s="26"/>
      <c r="LW674" s="26"/>
      <c r="LX674" s="26"/>
      <c r="LY674" s="26"/>
      <c r="LZ674" s="26"/>
      <c r="MA674" s="26"/>
      <c r="MB674" s="26"/>
      <c r="MC674" s="26"/>
      <c r="MD674" s="26"/>
      <c r="ME674" s="26"/>
      <c r="MF674" s="26"/>
      <c r="MG674" s="26"/>
      <c r="MH674" s="26"/>
      <c r="MI674" s="26"/>
      <c r="MJ674" s="26"/>
      <c r="MK674" s="26"/>
      <c r="ML674" s="26"/>
      <c r="MM674" s="26"/>
      <c r="MN674" s="26"/>
      <c r="MO674" s="26"/>
      <c r="MP674" s="26"/>
      <c r="MQ674" s="26"/>
      <c r="MR674" s="26"/>
      <c r="MS674" s="26"/>
      <c r="MT674" s="26"/>
      <c r="MU674" s="26"/>
      <c r="MV674" s="26"/>
      <c r="MW674" s="26"/>
      <c r="MX674" s="26"/>
      <c r="MY674" s="26"/>
      <c r="MZ674" s="26"/>
      <c r="NA674" s="26"/>
      <c r="NB674" s="26"/>
      <c r="NC674" s="26"/>
      <c r="ND674" s="26"/>
      <c r="NE674" s="26"/>
      <c r="NF674" s="26"/>
      <c r="NG674" s="26"/>
      <c r="NH674" s="26"/>
      <c r="NI674" s="26"/>
      <c r="NJ674" s="26"/>
      <c r="NK674" s="26"/>
      <c r="NL674" s="26"/>
      <c r="NM674" s="26"/>
      <c r="NN674" s="26"/>
      <c r="NO674" s="26"/>
      <c r="NP674" s="26"/>
      <c r="NQ674" s="26"/>
      <c r="NR674" s="26"/>
      <c r="NS674" s="26"/>
      <c r="NT674" s="26"/>
      <c r="NU674" s="26"/>
      <c r="NV674" s="26"/>
      <c r="NW674" s="26"/>
      <c r="NX674" s="26" t="s">
        <v>7631</v>
      </c>
      <c r="NY674" s="26"/>
      <c r="NZ674" s="26"/>
      <c r="OA674" s="26"/>
      <c r="OB674" s="26"/>
      <c r="OC674" s="26"/>
      <c r="OD674" s="26"/>
      <c r="OE674" s="26"/>
      <c r="OF674" s="26"/>
      <c r="OG674" s="26"/>
      <c r="OH674" s="26"/>
      <c r="OI674" s="26"/>
      <c r="OJ674" s="26"/>
      <c r="OK674" s="26"/>
      <c r="OL674" s="26"/>
      <c r="OM674" s="26"/>
      <c r="ON674" s="26"/>
      <c r="OO674" s="26"/>
      <c r="OP674" s="26"/>
      <c r="OQ674" s="26"/>
      <c r="OR674" s="26"/>
      <c r="OS674" s="26"/>
      <c r="OT674" s="26" t="s">
        <v>1467</v>
      </c>
      <c r="OU674" s="26"/>
      <c r="OV674" s="26"/>
      <c r="OW674" s="26"/>
      <c r="OX674" s="26" t="s">
        <v>7632</v>
      </c>
      <c r="OY674" s="26"/>
      <c r="OZ674" s="26" t="s">
        <v>2530</v>
      </c>
      <c r="PA674" s="26"/>
      <c r="PB674" s="26"/>
      <c r="PC674" s="26"/>
      <c r="PD674" s="26"/>
      <c r="PE674" s="26"/>
      <c r="PF674" s="26"/>
      <c r="PG674" s="26" t="s">
        <v>7633</v>
      </c>
      <c r="PH674" s="26" t="s">
        <v>7634</v>
      </c>
      <c r="PI674" s="26"/>
      <c r="PJ674" s="26"/>
      <c r="PK674" s="26"/>
      <c r="PL674" s="26" t="s">
        <v>7635</v>
      </c>
      <c r="PM674" s="26"/>
      <c r="PN674" s="26"/>
      <c r="PO674" s="26"/>
      <c r="PP674" s="26"/>
      <c r="PQ674" s="26"/>
      <c r="PR674" s="26"/>
      <c r="PS674" s="26"/>
      <c r="PT674" s="26"/>
      <c r="PU674" s="26"/>
      <c r="PV674" s="26"/>
      <c r="PW674" s="26"/>
      <c r="PX674" s="26"/>
      <c r="PY674" s="26"/>
      <c r="PZ674" s="26"/>
      <c r="QA674" s="26"/>
      <c r="QB674" s="26"/>
      <c r="QC674" s="26"/>
      <c r="QD674" s="26"/>
      <c r="QE674" s="26"/>
      <c r="QF674" s="26"/>
      <c r="QG674" s="26"/>
      <c r="QH674" s="26"/>
      <c r="QI674" s="26"/>
      <c r="QJ674" s="26"/>
      <c r="QK674" s="26"/>
      <c r="QL674" s="26"/>
      <c r="QM674" s="26"/>
      <c r="QN674" s="26"/>
      <c r="QO674" s="26"/>
      <c r="QP674" s="26"/>
      <c r="QQ674" s="26"/>
      <c r="QR674" s="26"/>
      <c r="QS674" s="26"/>
      <c r="QT674" s="26"/>
      <c r="QU674" s="26"/>
      <c r="QV674" s="26" t="s">
        <v>2076</v>
      </c>
      <c r="QW674" s="26"/>
      <c r="QX674" s="26"/>
      <c r="QY674" s="26"/>
      <c r="QZ674" s="26"/>
      <c r="RA674" s="26" t="s">
        <v>7636</v>
      </c>
      <c r="RB674" s="26"/>
      <c r="RC674" s="26"/>
      <c r="RD674" s="26"/>
      <c r="RE674" s="26"/>
      <c r="RF674" s="26"/>
      <c r="RG674" s="26"/>
      <c r="RH674" s="26"/>
      <c r="RI674" s="26"/>
      <c r="RJ674" s="26"/>
      <c r="RK674" s="26"/>
      <c r="RL674" s="26"/>
      <c r="RM674" s="26"/>
      <c r="RN674" s="26"/>
      <c r="RO674" s="26"/>
      <c r="RP674" s="26"/>
      <c r="RQ674" s="26"/>
      <c r="RR674" s="26"/>
      <c r="RS674" s="26"/>
      <c r="RT674" s="26"/>
      <c r="RU674" s="26"/>
      <c r="RV674" s="26"/>
      <c r="RW674" s="26"/>
      <c r="RX674" s="26"/>
      <c r="RY674" s="26"/>
      <c r="RZ674" s="26"/>
      <c r="SA674" s="26"/>
      <c r="SB674" s="26"/>
      <c r="SC674" s="26"/>
      <c r="SD674" s="26"/>
      <c r="SE674" s="26" t="s">
        <v>7637</v>
      </c>
      <c r="SF674" s="26"/>
      <c r="SG674" s="26"/>
      <c r="SH674" s="26"/>
      <c r="SI674" s="26"/>
      <c r="SJ674" s="26"/>
      <c r="SK674" s="26"/>
      <c r="SL674" s="26"/>
      <c r="SM674" s="26"/>
      <c r="SN674" s="26"/>
      <c r="SO674" s="26"/>
      <c r="SP674" s="26"/>
      <c r="SQ674" s="26"/>
      <c r="SR674" s="26"/>
      <c r="SS674" s="26"/>
      <c r="ST674" s="26"/>
      <c r="SU674" s="26"/>
      <c r="SV674" s="26"/>
      <c r="SW674" s="26"/>
      <c r="SX674" s="26"/>
      <c r="SY674" s="26"/>
      <c r="SZ674" s="26"/>
      <c r="TA674" s="26"/>
      <c r="TB674" s="26"/>
      <c r="TC674" s="26"/>
      <c r="TD674" s="26"/>
      <c r="TE674" s="26" t="s">
        <v>7638</v>
      </c>
      <c r="TF674" s="26"/>
      <c r="TG674" s="26"/>
      <c r="TH674" s="26"/>
      <c r="TI674" s="26"/>
      <c r="TJ674" s="26"/>
      <c r="TK674" s="26"/>
      <c r="TL674" s="26"/>
      <c r="TM674" s="26"/>
      <c r="TN674" s="26"/>
      <c r="TO674" s="26"/>
      <c r="TP674" s="26"/>
      <c r="TQ674" s="26"/>
      <c r="TR674" s="26"/>
      <c r="TS674" s="26"/>
      <c r="TT674" s="26"/>
      <c r="TU674" s="26"/>
      <c r="TV674" s="26"/>
      <c r="TW674" s="26"/>
      <c r="TX674" s="26"/>
      <c r="TY674" s="26"/>
      <c r="TZ674" s="26"/>
      <c r="UA674" s="26"/>
      <c r="UB674" s="26"/>
      <c r="UC674" s="26"/>
      <c r="UD674" s="26"/>
      <c r="UE674" s="26"/>
      <c r="UF674" s="26"/>
      <c r="UG674" s="26"/>
      <c r="UH674" s="26"/>
      <c r="UI674" s="26"/>
      <c r="UJ674" s="26"/>
      <c r="UK674" s="26"/>
      <c r="UL674" s="26"/>
      <c r="UM674" s="26"/>
      <c r="UN674" s="26"/>
      <c r="UO674" s="26"/>
      <c r="UP674" s="26"/>
      <c r="UQ674" s="26"/>
      <c r="UR674" s="26"/>
      <c r="US674" s="26"/>
      <c r="UT674" s="26"/>
      <c r="UU674" s="26"/>
      <c r="UV674" s="26"/>
      <c r="UW674" s="26"/>
      <c r="UX674" s="26"/>
      <c r="UY674" s="26"/>
      <c r="UZ674" s="26"/>
      <c r="VA674" s="26"/>
      <c r="VB674" s="26"/>
      <c r="VC674" s="26"/>
      <c r="VD674" s="26"/>
      <c r="VE674" s="26"/>
      <c r="VF674" s="26"/>
      <c r="VG674" s="26"/>
      <c r="VH674" s="26"/>
      <c r="VI674" s="26"/>
      <c r="VJ674" s="26"/>
      <c r="VK674" s="26"/>
      <c r="VL674" s="26"/>
      <c r="VM674" s="26"/>
      <c r="VN674" s="26"/>
      <c r="VO674" s="26"/>
      <c r="VP674" s="26"/>
      <c r="VQ674" s="26"/>
      <c r="VR674" s="26"/>
      <c r="VS674" s="26"/>
      <c r="VT674" s="26"/>
      <c r="VU674" s="26"/>
      <c r="VV674" s="26"/>
      <c r="VW674" s="26"/>
      <c r="VX674" s="26"/>
      <c r="VY674" s="26"/>
      <c r="VZ674" s="26"/>
      <c r="WA674" s="26"/>
      <c r="WB674" s="26"/>
      <c r="WC674" s="26"/>
      <c r="WD674" s="26"/>
      <c r="WE674" s="26"/>
      <c r="WF674" s="26"/>
      <c r="WG674" s="26"/>
      <c r="WH674" s="26"/>
      <c r="WI674" s="26"/>
      <c r="WJ674" s="26"/>
      <c r="WK674" s="26"/>
    </row>
    <row r="675" spans="1:609" x14ac:dyDescent="0.25">
      <c r="A675" s="26"/>
      <c r="B675" s="26"/>
      <c r="C675" s="26"/>
      <c r="D675" s="26"/>
      <c r="E675" s="26"/>
      <c r="F675" s="26"/>
      <c r="G675" s="26" t="s">
        <v>3711</v>
      </c>
      <c r="H675" s="26"/>
      <c r="I675" s="26"/>
      <c r="J675" s="26"/>
      <c r="K675" s="26"/>
      <c r="L675" s="26"/>
      <c r="M675" s="26"/>
      <c r="N675" s="26"/>
      <c r="O675" s="26"/>
      <c r="P675" s="26"/>
      <c r="Q675" s="26"/>
      <c r="R675" s="26"/>
      <c r="S675" s="26"/>
      <c r="T675" s="26" t="s">
        <v>7639</v>
      </c>
      <c r="U675" s="26" t="s">
        <v>7640</v>
      </c>
      <c r="V675" s="26"/>
      <c r="W675" s="26"/>
      <c r="X675" s="26"/>
      <c r="Y675" s="26"/>
      <c r="Z675" s="26"/>
      <c r="AA675" s="26" t="s">
        <v>1813</v>
      </c>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t="s">
        <v>7641</v>
      </c>
      <c r="BP675" s="26"/>
      <c r="BQ675" s="26"/>
      <c r="BR675" s="26"/>
      <c r="BS675" s="26"/>
      <c r="BT675" s="26"/>
      <c r="BU675" s="26"/>
      <c r="BV675" s="26"/>
      <c r="BW675" s="26"/>
      <c r="BX675" s="26"/>
      <c r="BY675" s="26"/>
      <c r="BZ675" s="26"/>
      <c r="CA675" s="26"/>
      <c r="CB675" s="26"/>
      <c r="CC675" s="26" t="s">
        <v>7642</v>
      </c>
      <c r="CD675" s="26" t="s">
        <v>234</v>
      </c>
      <c r="CE675" s="26" t="s">
        <v>7643</v>
      </c>
      <c r="CF675" s="26"/>
      <c r="CG675" s="26"/>
      <c r="CH675" s="26"/>
      <c r="CI675" s="26"/>
      <c r="CJ675" s="26"/>
      <c r="CK675" s="26"/>
      <c r="CL675" s="26"/>
      <c r="CM675" s="26" t="s">
        <v>1817</v>
      </c>
      <c r="CN675" s="26"/>
      <c r="CO675" s="26" t="s">
        <v>7644</v>
      </c>
      <c r="CP675" s="26"/>
      <c r="CQ675" s="26" t="s">
        <v>7645</v>
      </c>
      <c r="CR675" s="26"/>
      <c r="CS675" s="26" t="s">
        <v>7646</v>
      </c>
      <c r="CT675" s="26" t="s">
        <v>7647</v>
      </c>
      <c r="CU675" s="26" t="s">
        <v>7648</v>
      </c>
      <c r="CV675" s="26"/>
      <c r="CW675" s="26" t="s">
        <v>7649</v>
      </c>
      <c r="CX675" s="26" t="s">
        <v>7650</v>
      </c>
      <c r="CY675" s="26"/>
      <c r="CZ675" s="26"/>
      <c r="DA675" s="26"/>
      <c r="DB675" s="26"/>
      <c r="DC675" s="26"/>
      <c r="DD675" s="26"/>
      <c r="DE675" s="26"/>
      <c r="DF675" s="26"/>
      <c r="DG675" s="26"/>
      <c r="DH675" s="26"/>
      <c r="DI675" s="26"/>
      <c r="DJ675" s="26"/>
      <c r="DK675" s="26"/>
      <c r="DL675" s="26"/>
      <c r="DM675" s="26" t="s">
        <v>2546</v>
      </c>
      <c r="DN675" s="26"/>
      <c r="DO675" s="26"/>
      <c r="DP675" s="26" t="s">
        <v>6942</v>
      </c>
      <c r="DQ675" s="26"/>
      <c r="DR675" s="26"/>
      <c r="DS675" s="26"/>
      <c r="DT675" s="26"/>
      <c r="DU675" s="26" t="s">
        <v>7651</v>
      </c>
      <c r="DV675" s="26"/>
      <c r="DW675" s="26"/>
      <c r="DX675" s="26" t="s">
        <v>7652</v>
      </c>
      <c r="DY675" s="26"/>
      <c r="DZ675" s="26" t="s">
        <v>7653</v>
      </c>
      <c r="EA675" s="26"/>
      <c r="EB675" s="26"/>
      <c r="EC675" s="26" t="s">
        <v>3146</v>
      </c>
      <c r="ED675" s="26" t="s">
        <v>7654</v>
      </c>
      <c r="EE675" s="26" t="s">
        <v>7655</v>
      </c>
      <c r="EF675" s="26"/>
      <c r="EG675" s="26" t="s">
        <v>7656</v>
      </c>
      <c r="EH675" s="26"/>
      <c r="EI675" s="26" t="s">
        <v>7657</v>
      </c>
      <c r="EJ675" s="26"/>
      <c r="EK675" s="26"/>
      <c r="EL675" s="26"/>
      <c r="EM675" s="26"/>
      <c r="EN675" s="26" t="s">
        <v>7658</v>
      </c>
      <c r="EO675" s="26"/>
      <c r="EP675" s="26"/>
      <c r="EQ675" s="26"/>
      <c r="ER675" s="26"/>
      <c r="ES675" s="26"/>
      <c r="ET675" s="26"/>
      <c r="EU675" s="26"/>
      <c r="EV675" s="26"/>
      <c r="EW675" s="26"/>
      <c r="EX675" s="26"/>
      <c r="EY675" s="26"/>
      <c r="EZ675" s="26"/>
      <c r="FA675" s="26"/>
      <c r="FB675" s="26"/>
      <c r="FC675" s="26"/>
      <c r="FD675" s="26"/>
      <c r="FE675" s="26"/>
      <c r="FF675" s="26"/>
      <c r="FG675" s="26"/>
      <c r="FH675" s="26"/>
      <c r="FI675" s="26"/>
      <c r="FJ675" s="26"/>
      <c r="FK675" s="26"/>
      <c r="FL675" s="26"/>
      <c r="FM675" s="26"/>
      <c r="FN675" s="26"/>
      <c r="FO675" s="26"/>
      <c r="FP675" s="26"/>
      <c r="FQ675" s="26"/>
      <c r="FR675" s="26" t="s">
        <v>7361</v>
      </c>
      <c r="FS675" s="26"/>
      <c r="FT675" s="26"/>
      <c r="FU675" s="26"/>
      <c r="FV675" s="26"/>
      <c r="FW675" s="26"/>
      <c r="FX675" s="26"/>
      <c r="FY675" s="26"/>
      <c r="FZ675" s="26"/>
      <c r="GA675" s="26"/>
      <c r="GB675" s="26"/>
      <c r="GC675" s="26"/>
      <c r="GD675" s="26"/>
      <c r="GE675" s="26"/>
      <c r="GF675" s="26"/>
      <c r="GG675" s="26"/>
      <c r="GH675" s="26"/>
      <c r="GI675" s="26"/>
      <c r="GJ675" s="26" t="s">
        <v>7659</v>
      </c>
      <c r="GK675" s="26"/>
      <c r="GL675" s="26"/>
      <c r="GM675" s="26"/>
      <c r="GN675" s="26"/>
      <c r="GO675" s="26"/>
      <c r="GP675" s="26" t="s">
        <v>7660</v>
      </c>
      <c r="GQ675" s="26"/>
      <c r="GR675" s="26"/>
      <c r="GS675" s="26"/>
      <c r="GT675" s="26"/>
      <c r="GU675" s="26"/>
      <c r="GV675" s="26"/>
      <c r="GW675" s="26"/>
      <c r="GX675" s="26"/>
      <c r="GY675" s="26"/>
      <c r="GZ675" s="26"/>
      <c r="HA675" s="26"/>
      <c r="HB675" s="26"/>
      <c r="HC675" s="26"/>
      <c r="HD675" s="26"/>
      <c r="HE675" s="26"/>
      <c r="HF675" s="26"/>
      <c r="HG675" s="26"/>
      <c r="HH675" s="26"/>
      <c r="HI675" s="26"/>
      <c r="HJ675" s="26"/>
      <c r="HK675" s="26"/>
      <c r="HL675" s="26"/>
      <c r="HM675" s="26"/>
      <c r="HN675" s="26"/>
      <c r="HO675" s="26"/>
      <c r="HP675" s="26" t="s">
        <v>7661</v>
      </c>
      <c r="HQ675" s="26"/>
      <c r="HR675" s="26"/>
      <c r="HS675" s="26"/>
      <c r="HT675" s="26"/>
      <c r="HU675" s="26" t="s">
        <v>7662</v>
      </c>
      <c r="HV675" s="26"/>
      <c r="HW675" s="26"/>
      <c r="HX675" s="26"/>
      <c r="HY675" s="26"/>
      <c r="HZ675" s="26"/>
      <c r="IA675" s="26"/>
      <c r="IB675" s="26"/>
      <c r="IC675" s="26"/>
      <c r="ID675" s="26"/>
      <c r="IE675" s="26"/>
      <c r="IF675" s="26"/>
      <c r="IG675" s="26"/>
      <c r="IH675" s="26"/>
      <c r="II675" s="26"/>
      <c r="IJ675" s="26"/>
      <c r="IK675" s="26"/>
      <c r="IL675" s="26"/>
      <c r="IM675" s="26"/>
      <c r="IN675" s="26"/>
      <c r="IO675" s="26"/>
      <c r="IP675" s="26"/>
      <c r="IQ675" s="26" t="s">
        <v>6121</v>
      </c>
      <c r="IR675" s="26"/>
      <c r="IS675" s="26"/>
      <c r="IT675" s="26"/>
      <c r="IU675" s="26"/>
      <c r="IV675" s="26"/>
      <c r="IW675" s="26"/>
      <c r="IX675" s="26"/>
      <c r="IY675" s="26"/>
      <c r="IZ675" s="26"/>
      <c r="JA675" s="26"/>
      <c r="JB675" s="26"/>
      <c r="JC675" s="26"/>
      <c r="JD675" s="26"/>
      <c r="JE675" s="26"/>
      <c r="JF675" s="26"/>
      <c r="JG675" s="26"/>
      <c r="JH675" s="26"/>
      <c r="JI675" s="26"/>
      <c r="JJ675" s="26"/>
      <c r="JK675" s="26"/>
      <c r="JL675" s="26"/>
      <c r="JM675" s="26"/>
      <c r="JN675" s="26"/>
      <c r="JO675" s="26"/>
      <c r="JP675" s="26"/>
      <c r="JQ675" s="26"/>
      <c r="JR675" s="26"/>
      <c r="JS675" s="26"/>
      <c r="JT675" s="26"/>
      <c r="JU675" s="26"/>
      <c r="JV675" s="26" t="s">
        <v>7663</v>
      </c>
      <c r="JW675" s="26"/>
      <c r="JX675" s="26"/>
      <c r="JY675" s="26" t="s">
        <v>7664</v>
      </c>
      <c r="JZ675" s="26" t="s">
        <v>7665</v>
      </c>
      <c r="KA675" s="26"/>
      <c r="KB675" s="26"/>
      <c r="KC675" s="26"/>
      <c r="KD675" s="26"/>
      <c r="KE675" s="26"/>
      <c r="KF675" s="26"/>
      <c r="KG675" s="26"/>
      <c r="KH675" s="26"/>
      <c r="KI675" s="26"/>
      <c r="KJ675" s="26"/>
      <c r="KK675" s="26"/>
      <c r="KL675" s="26"/>
      <c r="KM675" s="26"/>
      <c r="KN675" s="26"/>
      <c r="KO675" s="26"/>
      <c r="KP675" s="26"/>
      <c r="KQ675" s="26"/>
      <c r="KR675" s="26"/>
      <c r="KS675" s="26"/>
      <c r="KT675" s="26"/>
      <c r="KU675" s="26"/>
      <c r="KV675" s="26"/>
      <c r="KW675" s="26"/>
      <c r="KX675" s="26"/>
      <c r="KY675" s="26"/>
      <c r="KZ675" s="26"/>
      <c r="LA675" s="26"/>
      <c r="LB675" s="26"/>
      <c r="LC675" s="26"/>
      <c r="LD675" s="26" t="s">
        <v>7666</v>
      </c>
      <c r="LE675" s="26" t="s">
        <v>1582</v>
      </c>
      <c r="LF675" s="26"/>
      <c r="LG675" s="26" t="s">
        <v>7667</v>
      </c>
      <c r="LH675" s="26" t="s">
        <v>7668</v>
      </c>
      <c r="LI675" s="26"/>
      <c r="LJ675" s="26"/>
      <c r="LK675" s="26" t="s">
        <v>7669</v>
      </c>
      <c r="LL675" s="26" t="s">
        <v>7670</v>
      </c>
      <c r="LM675" s="26"/>
      <c r="LN675" s="26"/>
      <c r="LO675" s="26"/>
      <c r="LP675" s="26" t="s">
        <v>5011</v>
      </c>
      <c r="LQ675" s="26"/>
      <c r="LR675" s="26"/>
      <c r="LS675" s="26"/>
      <c r="LT675" s="26" t="s">
        <v>4184</v>
      </c>
      <c r="LU675" s="26"/>
      <c r="LV675" s="26"/>
      <c r="LW675" s="26"/>
      <c r="LX675" s="26"/>
      <c r="LY675" s="26"/>
      <c r="LZ675" s="26"/>
      <c r="MA675" s="26"/>
      <c r="MB675" s="26"/>
      <c r="MC675" s="26"/>
      <c r="MD675" s="26"/>
      <c r="ME675" s="26"/>
      <c r="MF675" s="26"/>
      <c r="MG675" s="26"/>
      <c r="MH675" s="26"/>
      <c r="MI675" s="26"/>
      <c r="MJ675" s="26"/>
      <c r="MK675" s="26"/>
      <c r="ML675" s="26"/>
      <c r="MM675" s="26"/>
      <c r="MN675" s="26"/>
      <c r="MO675" s="26"/>
      <c r="MP675" s="26"/>
      <c r="MQ675" s="26"/>
      <c r="MR675" s="26"/>
      <c r="MS675" s="26"/>
      <c r="MT675" s="26"/>
      <c r="MU675" s="26"/>
      <c r="MV675" s="26"/>
      <c r="MW675" s="26"/>
      <c r="MX675" s="26"/>
      <c r="MY675" s="26"/>
      <c r="MZ675" s="26"/>
      <c r="NA675" s="26"/>
      <c r="NB675" s="26"/>
      <c r="NC675" s="26"/>
      <c r="ND675" s="26"/>
      <c r="NE675" s="26"/>
      <c r="NF675" s="26"/>
      <c r="NG675" s="26"/>
      <c r="NH675" s="26"/>
      <c r="NI675" s="26"/>
      <c r="NJ675" s="26"/>
      <c r="NK675" s="26"/>
      <c r="NL675" s="26"/>
      <c r="NM675" s="26"/>
      <c r="NN675" s="26"/>
      <c r="NO675" s="26"/>
      <c r="NP675" s="26"/>
      <c r="NQ675" s="26"/>
      <c r="NR675" s="26"/>
      <c r="NS675" s="26"/>
      <c r="NT675" s="26"/>
      <c r="NU675" s="26"/>
      <c r="NV675" s="26"/>
      <c r="NW675" s="26"/>
      <c r="NX675" s="26" t="s">
        <v>7671</v>
      </c>
      <c r="NY675" s="26"/>
      <c r="NZ675" s="26"/>
      <c r="OA675" s="26"/>
      <c r="OB675" s="26"/>
      <c r="OC675" s="26"/>
      <c r="OD675" s="26"/>
      <c r="OE675" s="26"/>
      <c r="OF675" s="26"/>
      <c r="OG675" s="26"/>
      <c r="OH675" s="26"/>
      <c r="OI675" s="26"/>
      <c r="OJ675" s="26"/>
      <c r="OK675" s="26"/>
      <c r="OL675" s="26"/>
      <c r="OM675" s="26"/>
      <c r="ON675" s="26"/>
      <c r="OO675" s="26"/>
      <c r="OP675" s="26"/>
      <c r="OQ675" s="26"/>
      <c r="OR675" s="26"/>
      <c r="OS675" s="26"/>
      <c r="OT675" s="26" t="s">
        <v>7672</v>
      </c>
      <c r="OU675" s="26"/>
      <c r="OV675" s="26"/>
      <c r="OW675" s="26"/>
      <c r="OX675" s="26" t="s">
        <v>7673</v>
      </c>
      <c r="OY675" s="26"/>
      <c r="OZ675" s="26" t="s">
        <v>7674</v>
      </c>
      <c r="PA675" s="26"/>
      <c r="PB675" s="26"/>
      <c r="PC675" s="26"/>
      <c r="PD675" s="26"/>
      <c r="PE675" s="26"/>
      <c r="PF675" s="26"/>
      <c r="PG675" s="26" t="s">
        <v>7675</v>
      </c>
      <c r="PH675" s="26" t="s">
        <v>6547</v>
      </c>
      <c r="PI675" s="26"/>
      <c r="PJ675" s="26"/>
      <c r="PK675" s="26"/>
      <c r="PL675" s="26" t="s">
        <v>7676</v>
      </c>
      <c r="PM675" s="26"/>
      <c r="PN675" s="26"/>
      <c r="PO675" s="26"/>
      <c r="PP675" s="26"/>
      <c r="PQ675" s="26"/>
      <c r="PR675" s="26"/>
      <c r="PS675" s="26"/>
      <c r="PT675" s="26"/>
      <c r="PU675" s="26"/>
      <c r="PV675" s="26"/>
      <c r="PW675" s="26"/>
      <c r="PX675" s="26"/>
      <c r="PY675" s="26"/>
      <c r="PZ675" s="26"/>
      <c r="QA675" s="26"/>
      <c r="QB675" s="26"/>
      <c r="QC675" s="26"/>
      <c r="QD675" s="26"/>
      <c r="QE675" s="26"/>
      <c r="QF675" s="26"/>
      <c r="QG675" s="26"/>
      <c r="QH675" s="26"/>
      <c r="QI675" s="26"/>
      <c r="QJ675" s="26"/>
      <c r="QK675" s="26"/>
      <c r="QL675" s="26"/>
      <c r="QM675" s="26"/>
      <c r="QN675" s="26"/>
      <c r="QO675" s="26"/>
      <c r="QP675" s="26"/>
      <c r="QQ675" s="26"/>
      <c r="QR675" s="26"/>
      <c r="QS675" s="26"/>
      <c r="QT675" s="26"/>
      <c r="QU675" s="26"/>
      <c r="QV675" s="26" t="s">
        <v>7677</v>
      </c>
      <c r="QW675" s="26"/>
      <c r="QX675" s="26"/>
      <c r="QY675" s="26"/>
      <c r="QZ675" s="26"/>
      <c r="RA675" s="26"/>
      <c r="RB675" s="26"/>
      <c r="RC675" s="26"/>
      <c r="RD675" s="26"/>
      <c r="RE675" s="26"/>
      <c r="RF675" s="26"/>
      <c r="RG675" s="26"/>
      <c r="RH675" s="26"/>
      <c r="RI675" s="26"/>
      <c r="RJ675" s="26"/>
      <c r="RK675" s="26"/>
      <c r="RL675" s="26"/>
      <c r="RM675" s="26"/>
      <c r="RN675" s="26"/>
      <c r="RO675" s="26"/>
      <c r="RP675" s="26"/>
      <c r="RQ675" s="26"/>
      <c r="RR675" s="26"/>
      <c r="RS675" s="26"/>
      <c r="RT675" s="26"/>
      <c r="RU675" s="26"/>
      <c r="RV675" s="26"/>
      <c r="RW675" s="26"/>
      <c r="RX675" s="26"/>
      <c r="RY675" s="26"/>
      <c r="RZ675" s="26"/>
      <c r="SA675" s="26"/>
      <c r="SB675" s="26"/>
      <c r="SC675" s="26"/>
      <c r="SD675" s="26"/>
      <c r="SE675" s="26" t="s">
        <v>2343</v>
      </c>
      <c r="SF675" s="26"/>
      <c r="SG675" s="26"/>
      <c r="SH675" s="26"/>
      <c r="SI675" s="26"/>
      <c r="SJ675" s="26"/>
      <c r="SK675" s="26"/>
      <c r="SL675" s="26"/>
      <c r="SM675" s="26"/>
      <c r="SN675" s="26"/>
      <c r="SO675" s="26"/>
      <c r="SP675" s="26"/>
      <c r="SQ675" s="26"/>
      <c r="SR675" s="26"/>
      <c r="SS675" s="26"/>
      <c r="ST675" s="26"/>
      <c r="SU675" s="26"/>
      <c r="SV675" s="26"/>
      <c r="SW675" s="26"/>
      <c r="SX675" s="26"/>
      <c r="SY675" s="26"/>
      <c r="SZ675" s="26"/>
      <c r="TA675" s="26"/>
      <c r="TB675" s="26"/>
      <c r="TC675" s="26"/>
      <c r="TD675" s="26"/>
      <c r="TE675" s="26" t="s">
        <v>7678</v>
      </c>
      <c r="TF675" s="26"/>
      <c r="TG675" s="26"/>
      <c r="TH675" s="26"/>
      <c r="TI675" s="26"/>
      <c r="TJ675" s="26"/>
      <c r="TK675" s="26"/>
      <c r="TL675" s="26"/>
      <c r="TM675" s="26"/>
      <c r="TN675" s="26"/>
      <c r="TO675" s="26"/>
      <c r="TP675" s="26"/>
      <c r="TQ675" s="26"/>
      <c r="TR675" s="26"/>
      <c r="TS675" s="26"/>
      <c r="TT675" s="26"/>
      <c r="TU675" s="26"/>
      <c r="TV675" s="26"/>
      <c r="TW675" s="26"/>
      <c r="TX675" s="26"/>
      <c r="TY675" s="26"/>
      <c r="TZ675" s="26"/>
      <c r="UA675" s="26"/>
      <c r="UB675" s="26"/>
      <c r="UC675" s="26"/>
      <c r="UD675" s="26"/>
      <c r="UE675" s="26"/>
      <c r="UF675" s="26"/>
      <c r="UG675" s="26"/>
      <c r="UH675" s="26"/>
      <c r="UI675" s="26"/>
      <c r="UJ675" s="26"/>
      <c r="UK675" s="26"/>
      <c r="UL675" s="26"/>
      <c r="UM675" s="26"/>
      <c r="UN675" s="26"/>
      <c r="UO675" s="26"/>
      <c r="UP675" s="26"/>
      <c r="UQ675" s="26"/>
      <c r="UR675" s="26"/>
      <c r="US675" s="26"/>
      <c r="UT675" s="26"/>
      <c r="UU675" s="26"/>
      <c r="UV675" s="26"/>
      <c r="UW675" s="26"/>
      <c r="UX675" s="26"/>
      <c r="UY675" s="26"/>
      <c r="UZ675" s="26"/>
      <c r="VA675" s="26"/>
      <c r="VB675" s="26"/>
      <c r="VC675" s="26"/>
      <c r="VD675" s="26"/>
      <c r="VE675" s="26"/>
      <c r="VF675" s="26"/>
      <c r="VG675" s="26"/>
      <c r="VH675" s="26"/>
      <c r="VI675" s="26"/>
      <c r="VJ675" s="26"/>
      <c r="VK675" s="26"/>
      <c r="VL675" s="26"/>
      <c r="VM675" s="26"/>
      <c r="VN675" s="26"/>
      <c r="VO675" s="26"/>
      <c r="VP675" s="26"/>
      <c r="VQ675" s="26"/>
      <c r="VR675" s="26"/>
      <c r="VS675" s="26"/>
      <c r="VT675" s="26"/>
      <c r="VU675" s="26"/>
      <c r="VV675" s="26"/>
      <c r="VW675" s="26"/>
      <c r="VX675" s="26"/>
      <c r="VY675" s="26"/>
      <c r="VZ675" s="26"/>
      <c r="WA675" s="26"/>
      <c r="WB675" s="26"/>
      <c r="WC675" s="26"/>
      <c r="WD675" s="26"/>
      <c r="WE675" s="26"/>
      <c r="WF675" s="26"/>
      <c r="WG675" s="26"/>
      <c r="WH675" s="26"/>
      <c r="WI675" s="26"/>
      <c r="WJ675" s="26"/>
      <c r="WK675" s="26"/>
    </row>
    <row r="676" spans="1:609" x14ac:dyDescent="0.25">
      <c r="A676" s="26"/>
      <c r="B676" s="26"/>
      <c r="C676" s="26"/>
      <c r="D676" s="26"/>
      <c r="E676" s="26"/>
      <c r="F676" s="26"/>
      <c r="G676" s="26" t="s">
        <v>1988</v>
      </c>
      <c r="H676" s="26"/>
      <c r="I676" s="26"/>
      <c r="J676" s="26"/>
      <c r="K676" s="26"/>
      <c r="L676" s="26"/>
      <c r="M676" s="26"/>
      <c r="N676" s="26"/>
      <c r="O676" s="26"/>
      <c r="P676" s="26"/>
      <c r="Q676" s="26"/>
      <c r="R676" s="26"/>
      <c r="S676" s="26"/>
      <c r="T676" s="26" t="s">
        <v>7679</v>
      </c>
      <c r="U676" s="26" t="s">
        <v>6454</v>
      </c>
      <c r="V676" s="26"/>
      <c r="W676" s="26"/>
      <c r="X676" s="26"/>
      <c r="Y676" s="26"/>
      <c r="Z676" s="26"/>
      <c r="AA676" s="26" t="s">
        <v>1807</v>
      </c>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t="s">
        <v>6644</v>
      </c>
      <c r="BP676" s="26"/>
      <c r="BQ676" s="26"/>
      <c r="BR676" s="26"/>
      <c r="BS676" s="26"/>
      <c r="BT676" s="26"/>
      <c r="BU676" s="26"/>
      <c r="BV676" s="26"/>
      <c r="BW676" s="26"/>
      <c r="BX676" s="26"/>
      <c r="BY676" s="26"/>
      <c r="BZ676" s="26"/>
      <c r="CA676" s="26"/>
      <c r="CB676" s="26"/>
      <c r="CC676" s="26" t="s">
        <v>3330</v>
      </c>
      <c r="CD676" s="26" t="s">
        <v>7680</v>
      </c>
      <c r="CE676" s="26" t="s">
        <v>7681</v>
      </c>
      <c r="CF676" s="26"/>
      <c r="CG676" s="26"/>
      <c r="CH676" s="26"/>
      <c r="CI676" s="26"/>
      <c r="CJ676" s="26"/>
      <c r="CK676" s="26"/>
      <c r="CL676" s="26"/>
      <c r="CM676" s="26" t="s">
        <v>2640</v>
      </c>
      <c r="CN676" s="26"/>
      <c r="CO676" s="26" t="s">
        <v>631</v>
      </c>
      <c r="CP676" s="26"/>
      <c r="CQ676" s="26" t="s">
        <v>7682</v>
      </c>
      <c r="CR676" s="26"/>
      <c r="CS676" s="26" t="s">
        <v>7683</v>
      </c>
      <c r="CT676" s="26" t="s">
        <v>7684</v>
      </c>
      <c r="CU676" s="26" t="s">
        <v>7685</v>
      </c>
      <c r="CV676" s="26"/>
      <c r="CW676" s="26" t="s">
        <v>1603</v>
      </c>
      <c r="CX676" s="26" t="s">
        <v>7686</v>
      </c>
      <c r="CY676" s="26"/>
      <c r="CZ676" s="26"/>
      <c r="DA676" s="26"/>
      <c r="DB676" s="26"/>
      <c r="DC676" s="26"/>
      <c r="DD676" s="26"/>
      <c r="DE676" s="26"/>
      <c r="DF676" s="26"/>
      <c r="DG676" s="26"/>
      <c r="DH676" s="26"/>
      <c r="DI676" s="26"/>
      <c r="DJ676" s="26"/>
      <c r="DK676" s="26"/>
      <c r="DL676" s="26"/>
      <c r="DM676" s="26"/>
      <c r="DN676" s="26"/>
      <c r="DO676" s="26"/>
      <c r="DP676" s="26" t="s">
        <v>1958</v>
      </c>
      <c r="DQ676" s="26"/>
      <c r="DR676" s="26"/>
      <c r="DS676" s="26"/>
      <c r="DT676" s="26"/>
      <c r="DU676" s="26" t="s">
        <v>6922</v>
      </c>
      <c r="DV676" s="26"/>
      <c r="DW676" s="26"/>
      <c r="DX676" s="26" t="s">
        <v>7687</v>
      </c>
      <c r="DY676" s="26"/>
      <c r="DZ676" s="26" t="s">
        <v>2262</v>
      </c>
      <c r="EA676" s="26"/>
      <c r="EB676" s="26"/>
      <c r="EC676" s="26" t="s">
        <v>7688</v>
      </c>
      <c r="ED676" s="26" t="s">
        <v>1544</v>
      </c>
      <c r="EE676" s="26" t="s">
        <v>7689</v>
      </c>
      <c r="EF676" s="26"/>
      <c r="EG676" s="26" t="s">
        <v>7690</v>
      </c>
      <c r="EH676" s="26"/>
      <c r="EI676" s="26" t="s">
        <v>7691</v>
      </c>
      <c r="EJ676" s="26"/>
      <c r="EK676" s="26"/>
      <c r="EL676" s="26"/>
      <c r="EM676" s="26"/>
      <c r="EN676" s="26" t="s">
        <v>1557</v>
      </c>
      <c r="EO676" s="26"/>
      <c r="EP676" s="26"/>
      <c r="EQ676" s="26"/>
      <c r="ER676" s="26"/>
      <c r="ES676" s="26"/>
      <c r="ET676" s="26"/>
      <c r="EU676" s="26"/>
      <c r="EV676" s="26"/>
      <c r="EW676" s="26"/>
      <c r="EX676" s="26"/>
      <c r="EY676" s="26"/>
      <c r="EZ676" s="26"/>
      <c r="FA676" s="26"/>
      <c r="FB676" s="26"/>
      <c r="FC676" s="26"/>
      <c r="FD676" s="26"/>
      <c r="FE676" s="26"/>
      <c r="FF676" s="26"/>
      <c r="FG676" s="26"/>
      <c r="FH676" s="26"/>
      <c r="FI676" s="26"/>
      <c r="FJ676" s="26"/>
      <c r="FK676" s="26"/>
      <c r="FL676" s="26"/>
      <c r="FM676" s="26"/>
      <c r="FN676" s="26"/>
      <c r="FO676" s="26"/>
      <c r="FP676" s="26"/>
      <c r="FQ676" s="26"/>
      <c r="FR676" s="26" t="s">
        <v>5786</v>
      </c>
      <c r="FS676" s="26"/>
      <c r="FT676" s="26"/>
      <c r="FU676" s="26"/>
      <c r="FV676" s="26"/>
      <c r="FW676" s="26"/>
      <c r="FX676" s="26"/>
      <c r="FY676" s="26"/>
      <c r="FZ676" s="26"/>
      <c r="GA676" s="26"/>
      <c r="GB676" s="26"/>
      <c r="GC676" s="26"/>
      <c r="GD676" s="26"/>
      <c r="GE676" s="26"/>
      <c r="GF676" s="26"/>
      <c r="GG676" s="26"/>
      <c r="GH676" s="26"/>
      <c r="GI676" s="26"/>
      <c r="GJ676" s="26" t="s">
        <v>7692</v>
      </c>
      <c r="GK676" s="26"/>
      <c r="GL676" s="26"/>
      <c r="GM676" s="26"/>
      <c r="GN676" s="26"/>
      <c r="GO676" s="26"/>
      <c r="GP676" s="26" t="s">
        <v>7693</v>
      </c>
      <c r="GQ676" s="26"/>
      <c r="GR676" s="26"/>
      <c r="GS676" s="26"/>
      <c r="GT676" s="26"/>
      <c r="GU676" s="26"/>
      <c r="GV676" s="26"/>
      <c r="GW676" s="26"/>
      <c r="GX676" s="26"/>
      <c r="GY676" s="26"/>
      <c r="GZ676" s="26"/>
      <c r="HA676" s="26"/>
      <c r="HB676" s="26"/>
      <c r="HC676" s="26"/>
      <c r="HD676" s="26"/>
      <c r="HE676" s="26"/>
      <c r="HF676" s="26"/>
      <c r="HG676" s="26"/>
      <c r="HH676" s="26"/>
      <c r="HI676" s="26"/>
      <c r="HJ676" s="26"/>
      <c r="HK676" s="26"/>
      <c r="HL676" s="26"/>
      <c r="HM676" s="26"/>
      <c r="HN676" s="26"/>
      <c r="HO676" s="26"/>
      <c r="HP676" s="26" t="s">
        <v>1565</v>
      </c>
      <c r="HQ676" s="26"/>
      <c r="HR676" s="26"/>
      <c r="HS676" s="26"/>
      <c r="HT676" s="26"/>
      <c r="HU676" s="26" t="s">
        <v>7694</v>
      </c>
      <c r="HV676" s="26"/>
      <c r="HW676" s="26"/>
      <c r="HX676" s="26"/>
      <c r="HY676" s="26"/>
      <c r="HZ676" s="26"/>
      <c r="IA676" s="26"/>
      <c r="IB676" s="26"/>
      <c r="IC676" s="26"/>
      <c r="ID676" s="26"/>
      <c r="IE676" s="26"/>
      <c r="IF676" s="26"/>
      <c r="IG676" s="26"/>
      <c r="IH676" s="26"/>
      <c r="II676" s="26"/>
      <c r="IJ676" s="26"/>
      <c r="IK676" s="26"/>
      <c r="IL676" s="26"/>
      <c r="IM676" s="26"/>
      <c r="IN676" s="26"/>
      <c r="IO676" s="26"/>
      <c r="IP676" s="26"/>
      <c r="IQ676" s="26" t="s">
        <v>7695</v>
      </c>
      <c r="IR676" s="26"/>
      <c r="IS676" s="26"/>
      <c r="IT676" s="26"/>
      <c r="IU676" s="26"/>
      <c r="IV676" s="26"/>
      <c r="IW676" s="26"/>
      <c r="IX676" s="26"/>
      <c r="IY676" s="26"/>
      <c r="IZ676" s="26"/>
      <c r="JA676" s="26"/>
      <c r="JB676" s="26"/>
      <c r="JC676" s="26"/>
      <c r="JD676" s="26"/>
      <c r="JE676" s="26"/>
      <c r="JF676" s="26"/>
      <c r="JG676" s="26"/>
      <c r="JH676" s="26"/>
      <c r="JI676" s="26"/>
      <c r="JJ676" s="26"/>
      <c r="JK676" s="26"/>
      <c r="JL676" s="26"/>
      <c r="JM676" s="26"/>
      <c r="JN676" s="26"/>
      <c r="JO676" s="26"/>
      <c r="JP676" s="26"/>
      <c r="JQ676" s="26"/>
      <c r="JR676" s="26"/>
      <c r="JS676" s="26"/>
      <c r="JT676" s="26"/>
      <c r="JU676" s="26"/>
      <c r="JV676" s="26" t="s">
        <v>7696</v>
      </c>
      <c r="JW676" s="26"/>
      <c r="JX676" s="26"/>
      <c r="JY676" s="26" t="s">
        <v>7697</v>
      </c>
      <c r="JZ676" s="26" t="s">
        <v>7698</v>
      </c>
      <c r="KA676" s="26"/>
      <c r="KB676" s="26"/>
      <c r="KC676" s="26"/>
      <c r="KD676" s="26"/>
      <c r="KE676" s="26"/>
      <c r="KF676" s="26"/>
      <c r="KG676" s="26"/>
      <c r="KH676" s="26"/>
      <c r="KI676" s="26"/>
      <c r="KJ676" s="26"/>
      <c r="KK676" s="26"/>
      <c r="KL676" s="26"/>
      <c r="KM676" s="26"/>
      <c r="KN676" s="26"/>
      <c r="KO676" s="26"/>
      <c r="KP676" s="26"/>
      <c r="KQ676" s="26"/>
      <c r="KR676" s="26"/>
      <c r="KS676" s="26"/>
      <c r="KT676" s="26"/>
      <c r="KU676" s="26"/>
      <c r="KV676" s="26"/>
      <c r="KW676" s="26"/>
      <c r="KX676" s="26"/>
      <c r="KY676" s="26"/>
      <c r="KZ676" s="26"/>
      <c r="LA676" s="26"/>
      <c r="LB676" s="26"/>
      <c r="LC676" s="26"/>
      <c r="LD676" s="26" t="s">
        <v>7699</v>
      </c>
      <c r="LE676" s="26" t="s">
        <v>7700</v>
      </c>
      <c r="LF676" s="26"/>
      <c r="LG676" s="26" t="s">
        <v>7701</v>
      </c>
      <c r="LH676" s="26" t="s">
        <v>7702</v>
      </c>
      <c r="LI676" s="26"/>
      <c r="LJ676" s="26"/>
      <c r="LK676" s="26" t="s">
        <v>4907</v>
      </c>
      <c r="LL676" s="26" t="s">
        <v>7703</v>
      </c>
      <c r="LM676" s="26"/>
      <c r="LN676" s="26"/>
      <c r="LO676" s="26"/>
      <c r="LP676" s="26" t="s">
        <v>7704</v>
      </c>
      <c r="LQ676" s="26"/>
      <c r="LR676" s="26"/>
      <c r="LS676" s="26"/>
      <c r="LT676" s="26" t="s">
        <v>1494</v>
      </c>
      <c r="LU676" s="26"/>
      <c r="LV676" s="26"/>
      <c r="LW676" s="26"/>
      <c r="LX676" s="26"/>
      <c r="LY676" s="26"/>
      <c r="LZ676" s="26"/>
      <c r="MA676" s="26"/>
      <c r="MB676" s="26"/>
      <c r="MC676" s="26"/>
      <c r="MD676" s="26"/>
      <c r="ME676" s="26"/>
      <c r="MF676" s="26"/>
      <c r="MG676" s="26"/>
      <c r="MH676" s="26"/>
      <c r="MI676" s="26"/>
      <c r="MJ676" s="26"/>
      <c r="MK676" s="26"/>
      <c r="ML676" s="26"/>
      <c r="MM676" s="26"/>
      <c r="MN676" s="26"/>
      <c r="MO676" s="26"/>
      <c r="MP676" s="26"/>
      <c r="MQ676" s="26"/>
      <c r="MR676" s="26"/>
      <c r="MS676" s="26"/>
      <c r="MT676" s="26"/>
      <c r="MU676" s="26"/>
      <c r="MV676" s="26"/>
      <c r="MW676" s="26"/>
      <c r="MX676" s="26"/>
      <c r="MY676" s="26"/>
      <c r="MZ676" s="26"/>
      <c r="NA676" s="26"/>
      <c r="NB676" s="26"/>
      <c r="NC676" s="26"/>
      <c r="ND676" s="26"/>
      <c r="NE676" s="26"/>
      <c r="NF676" s="26"/>
      <c r="NG676" s="26"/>
      <c r="NH676" s="26"/>
      <c r="NI676" s="26"/>
      <c r="NJ676" s="26"/>
      <c r="NK676" s="26"/>
      <c r="NL676" s="26"/>
      <c r="NM676" s="26"/>
      <c r="NN676" s="26"/>
      <c r="NO676" s="26"/>
      <c r="NP676" s="26"/>
      <c r="NQ676" s="26"/>
      <c r="NR676" s="26"/>
      <c r="NS676" s="26"/>
      <c r="NT676" s="26"/>
      <c r="NU676" s="26"/>
      <c r="NV676" s="26"/>
      <c r="NW676" s="26"/>
      <c r="NX676" s="26" t="s">
        <v>1605</v>
      </c>
      <c r="NY676" s="26"/>
      <c r="NZ676" s="26"/>
      <c r="OA676" s="26"/>
      <c r="OB676" s="26"/>
      <c r="OC676" s="26"/>
      <c r="OD676" s="26"/>
      <c r="OE676" s="26"/>
      <c r="OF676" s="26"/>
      <c r="OG676" s="26"/>
      <c r="OH676" s="26"/>
      <c r="OI676" s="26"/>
      <c r="OJ676" s="26"/>
      <c r="OK676" s="26"/>
      <c r="OL676" s="26"/>
      <c r="OM676" s="26"/>
      <c r="ON676" s="26"/>
      <c r="OO676" s="26"/>
      <c r="OP676" s="26"/>
      <c r="OQ676" s="26"/>
      <c r="OR676" s="26"/>
      <c r="OS676" s="26"/>
      <c r="OT676" s="26" t="s">
        <v>3018</v>
      </c>
      <c r="OU676" s="26"/>
      <c r="OV676" s="26"/>
      <c r="OW676" s="26"/>
      <c r="OX676" s="26" t="s">
        <v>7705</v>
      </c>
      <c r="OY676" s="26"/>
      <c r="OZ676" s="26"/>
      <c r="PA676" s="26"/>
      <c r="PB676" s="26"/>
      <c r="PC676" s="26"/>
      <c r="PD676" s="26"/>
      <c r="PE676" s="26"/>
      <c r="PF676" s="26"/>
      <c r="PG676" s="26" t="s">
        <v>7706</v>
      </c>
      <c r="PH676" s="26" t="s">
        <v>2504</v>
      </c>
      <c r="PI676" s="26"/>
      <c r="PJ676" s="26"/>
      <c r="PK676" s="26"/>
      <c r="PL676" s="26"/>
      <c r="PM676" s="26"/>
      <c r="PN676" s="26"/>
      <c r="PO676" s="26"/>
      <c r="PP676" s="26"/>
      <c r="PQ676" s="26"/>
      <c r="PR676" s="26"/>
      <c r="PS676" s="26"/>
      <c r="PT676" s="26"/>
      <c r="PU676" s="26"/>
      <c r="PV676" s="26"/>
      <c r="PW676" s="26"/>
      <c r="PX676" s="26"/>
      <c r="PY676" s="26"/>
      <c r="PZ676" s="26"/>
      <c r="QA676" s="26"/>
      <c r="QB676" s="26"/>
      <c r="QC676" s="26"/>
      <c r="QD676" s="26"/>
      <c r="QE676" s="26"/>
      <c r="QF676" s="26"/>
      <c r="QG676" s="26"/>
      <c r="QH676" s="26"/>
      <c r="QI676" s="26"/>
      <c r="QJ676" s="26"/>
      <c r="QK676" s="26"/>
      <c r="QL676" s="26"/>
      <c r="QM676" s="26"/>
      <c r="QN676" s="26"/>
      <c r="QO676" s="26"/>
      <c r="QP676" s="26"/>
      <c r="QQ676" s="26"/>
      <c r="QR676" s="26"/>
      <c r="QS676" s="26"/>
      <c r="QT676" s="26"/>
      <c r="QU676" s="26"/>
      <c r="QV676" s="26" t="s">
        <v>7707</v>
      </c>
      <c r="QW676" s="26"/>
      <c r="QX676" s="26"/>
      <c r="QY676" s="26"/>
      <c r="QZ676" s="26"/>
      <c r="RA676" s="26"/>
      <c r="RB676" s="26"/>
      <c r="RC676" s="26"/>
      <c r="RD676" s="26"/>
      <c r="RE676" s="26"/>
      <c r="RF676" s="26"/>
      <c r="RG676" s="26"/>
      <c r="RH676" s="26"/>
      <c r="RI676" s="26"/>
      <c r="RJ676" s="26"/>
      <c r="RK676" s="26"/>
      <c r="RL676" s="26"/>
      <c r="RM676" s="26"/>
      <c r="RN676" s="26"/>
      <c r="RO676" s="26"/>
      <c r="RP676" s="26"/>
      <c r="RQ676" s="26"/>
      <c r="RR676" s="26"/>
      <c r="RS676" s="26"/>
      <c r="RT676" s="26"/>
      <c r="RU676" s="26"/>
      <c r="RV676" s="26"/>
      <c r="RW676" s="26"/>
      <c r="RX676" s="26"/>
      <c r="RY676" s="26"/>
      <c r="RZ676" s="26"/>
      <c r="SA676" s="26"/>
      <c r="SB676" s="26"/>
      <c r="SC676" s="26"/>
      <c r="SD676" s="26"/>
      <c r="SE676" s="26" t="s">
        <v>7708</v>
      </c>
      <c r="SF676" s="26"/>
      <c r="SG676" s="26"/>
      <c r="SH676" s="26"/>
      <c r="SI676" s="26"/>
      <c r="SJ676" s="26"/>
      <c r="SK676" s="26"/>
      <c r="SL676" s="26"/>
      <c r="SM676" s="26"/>
      <c r="SN676" s="26"/>
      <c r="SO676" s="26"/>
      <c r="SP676" s="26"/>
      <c r="SQ676" s="26"/>
      <c r="SR676" s="26"/>
      <c r="SS676" s="26"/>
      <c r="ST676" s="26"/>
      <c r="SU676" s="26"/>
      <c r="SV676" s="26"/>
      <c r="SW676" s="26"/>
      <c r="SX676" s="26"/>
      <c r="SY676" s="26"/>
      <c r="SZ676" s="26"/>
      <c r="TA676" s="26"/>
      <c r="TB676" s="26"/>
      <c r="TC676" s="26"/>
      <c r="TD676" s="26"/>
      <c r="TE676" s="26" t="s">
        <v>2211</v>
      </c>
      <c r="TF676" s="26"/>
      <c r="TG676" s="26"/>
      <c r="TH676" s="26"/>
      <c r="TI676" s="26"/>
      <c r="TJ676" s="26"/>
      <c r="TK676" s="26"/>
      <c r="TL676" s="26"/>
      <c r="TM676" s="26"/>
      <c r="TN676" s="26"/>
      <c r="TO676" s="26"/>
      <c r="TP676" s="26"/>
      <c r="TQ676" s="26"/>
      <c r="TR676" s="26"/>
      <c r="TS676" s="26"/>
      <c r="TT676" s="26"/>
      <c r="TU676" s="26"/>
      <c r="TV676" s="26"/>
      <c r="TW676" s="26"/>
      <c r="TX676" s="26"/>
      <c r="TY676" s="26"/>
      <c r="TZ676" s="26"/>
      <c r="UA676" s="26"/>
      <c r="UB676" s="26"/>
      <c r="UC676" s="26"/>
      <c r="UD676" s="26"/>
      <c r="UE676" s="26"/>
      <c r="UF676" s="26"/>
      <c r="UG676" s="26"/>
      <c r="UH676" s="26"/>
      <c r="UI676" s="26"/>
      <c r="UJ676" s="26"/>
      <c r="UK676" s="26"/>
      <c r="UL676" s="26"/>
      <c r="UM676" s="26"/>
      <c r="UN676" s="26"/>
      <c r="UO676" s="26"/>
      <c r="UP676" s="26"/>
      <c r="UQ676" s="26"/>
      <c r="UR676" s="26"/>
      <c r="US676" s="26"/>
      <c r="UT676" s="26"/>
      <c r="UU676" s="26"/>
      <c r="UV676" s="26"/>
      <c r="UW676" s="26"/>
      <c r="UX676" s="26"/>
      <c r="UY676" s="26"/>
      <c r="UZ676" s="26"/>
      <c r="VA676" s="26"/>
      <c r="VB676" s="26"/>
      <c r="VC676" s="26"/>
      <c r="VD676" s="26"/>
      <c r="VE676" s="26"/>
      <c r="VF676" s="26"/>
      <c r="VG676" s="26"/>
      <c r="VH676" s="26"/>
      <c r="VI676" s="26"/>
      <c r="VJ676" s="26"/>
      <c r="VK676" s="26"/>
      <c r="VL676" s="26"/>
      <c r="VM676" s="26"/>
      <c r="VN676" s="26"/>
      <c r="VO676" s="26"/>
      <c r="VP676" s="26"/>
      <c r="VQ676" s="26"/>
      <c r="VR676" s="26"/>
      <c r="VS676" s="26"/>
      <c r="VT676" s="26"/>
      <c r="VU676" s="26"/>
      <c r="VV676" s="26"/>
      <c r="VW676" s="26"/>
      <c r="VX676" s="26"/>
      <c r="VY676" s="26"/>
      <c r="VZ676" s="26"/>
      <c r="WA676" s="26"/>
      <c r="WB676" s="26"/>
      <c r="WC676" s="26"/>
      <c r="WD676" s="26"/>
      <c r="WE676" s="26"/>
      <c r="WF676" s="26"/>
      <c r="WG676" s="26"/>
      <c r="WH676" s="26"/>
      <c r="WI676" s="26"/>
      <c r="WJ676" s="26"/>
      <c r="WK676" s="26"/>
    </row>
    <row r="677" spans="1:609" x14ac:dyDescent="0.25">
      <c r="A677" s="26"/>
      <c r="B677" s="26"/>
      <c r="C677" s="26"/>
      <c r="D677" s="26"/>
      <c r="E677" s="26"/>
      <c r="F677" s="26"/>
      <c r="G677" s="26" t="s">
        <v>5457</v>
      </c>
      <c r="H677" s="26"/>
      <c r="I677" s="26"/>
      <c r="J677" s="26"/>
      <c r="K677" s="26"/>
      <c r="L677" s="26"/>
      <c r="M677" s="26"/>
      <c r="N677" s="26"/>
      <c r="O677" s="26"/>
      <c r="P677" s="26"/>
      <c r="Q677" s="26"/>
      <c r="R677" s="26"/>
      <c r="S677" s="26"/>
      <c r="T677" s="26" t="s">
        <v>1464</v>
      </c>
      <c r="U677" s="26" t="s">
        <v>7709</v>
      </c>
      <c r="V677" s="26"/>
      <c r="W677" s="26"/>
      <c r="X677" s="26"/>
      <c r="Y677" s="26"/>
      <c r="Z677" s="26"/>
      <c r="AA677" s="26" t="s">
        <v>7710</v>
      </c>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t="s">
        <v>7711</v>
      </c>
      <c r="BP677" s="26"/>
      <c r="BQ677" s="26"/>
      <c r="BR677" s="26"/>
      <c r="BS677" s="26"/>
      <c r="BT677" s="26"/>
      <c r="BU677" s="26"/>
      <c r="BV677" s="26"/>
      <c r="BW677" s="26"/>
      <c r="BX677" s="26"/>
      <c r="BY677" s="26"/>
      <c r="BZ677" s="26"/>
      <c r="CA677" s="26"/>
      <c r="CB677" s="26"/>
      <c r="CC677" s="26" t="s">
        <v>7712</v>
      </c>
      <c r="CD677" s="26" t="s">
        <v>7713</v>
      </c>
      <c r="CE677" s="26" t="s">
        <v>5970</v>
      </c>
      <c r="CF677" s="26"/>
      <c r="CG677" s="26"/>
      <c r="CH677" s="26"/>
      <c r="CI677" s="26"/>
      <c r="CJ677" s="26"/>
      <c r="CK677" s="26"/>
      <c r="CL677" s="26"/>
      <c r="CM677" s="26" t="s">
        <v>1648</v>
      </c>
      <c r="CN677" s="26"/>
      <c r="CO677" s="26" t="s">
        <v>7714</v>
      </c>
      <c r="CP677" s="26"/>
      <c r="CQ677" s="26" t="s">
        <v>7715</v>
      </c>
      <c r="CR677" s="26"/>
      <c r="CS677" s="26" t="s">
        <v>3678</v>
      </c>
      <c r="CT677" s="26" t="s">
        <v>7716</v>
      </c>
      <c r="CU677" s="26" t="s">
        <v>7717</v>
      </c>
      <c r="CV677" s="26"/>
      <c r="CW677" s="26" t="s">
        <v>7718</v>
      </c>
      <c r="CX677" s="26" t="s">
        <v>7719</v>
      </c>
      <c r="CY677" s="26"/>
      <c r="CZ677" s="26"/>
      <c r="DA677" s="26"/>
      <c r="DB677" s="26"/>
      <c r="DC677" s="26"/>
      <c r="DD677" s="26"/>
      <c r="DE677" s="26"/>
      <c r="DF677" s="26"/>
      <c r="DG677" s="26"/>
      <c r="DH677" s="26"/>
      <c r="DI677" s="26"/>
      <c r="DJ677" s="26"/>
      <c r="DK677" s="26"/>
      <c r="DL677" s="26"/>
      <c r="DM677" s="26"/>
      <c r="DN677" s="26"/>
      <c r="DO677" s="26"/>
      <c r="DP677" s="26" t="s">
        <v>7720</v>
      </c>
      <c r="DQ677" s="26"/>
      <c r="DR677" s="26"/>
      <c r="DS677" s="26"/>
      <c r="DT677" s="26"/>
      <c r="DU677" s="26" t="s">
        <v>7721</v>
      </c>
      <c r="DV677" s="26"/>
      <c r="DW677" s="26"/>
      <c r="DX677" s="26" t="s">
        <v>1954</v>
      </c>
      <c r="DY677" s="26"/>
      <c r="DZ677" s="26" t="s">
        <v>2738</v>
      </c>
      <c r="EA677" s="26"/>
      <c r="EB677" s="26"/>
      <c r="EC677" s="26" t="s">
        <v>7722</v>
      </c>
      <c r="ED677" s="26" t="s">
        <v>1807</v>
      </c>
      <c r="EE677" s="26" t="s">
        <v>7723</v>
      </c>
      <c r="EF677" s="26"/>
      <c r="EG677" s="26" t="s">
        <v>7724</v>
      </c>
      <c r="EH677" s="26"/>
      <c r="EI677" s="26" t="s">
        <v>7725</v>
      </c>
      <c r="EJ677" s="26"/>
      <c r="EK677" s="26"/>
      <c r="EL677" s="26"/>
      <c r="EM677" s="26"/>
      <c r="EN677" s="26" t="s">
        <v>7726</v>
      </c>
      <c r="EO677" s="26"/>
      <c r="EP677" s="26"/>
      <c r="EQ677" s="26"/>
      <c r="ER677" s="26"/>
      <c r="ES677" s="26"/>
      <c r="ET677" s="26"/>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c r="FX677" s="26"/>
      <c r="FY677" s="26"/>
      <c r="FZ677" s="26"/>
      <c r="GA677" s="26"/>
      <c r="GB677" s="26"/>
      <c r="GC677" s="26"/>
      <c r="GD677" s="26"/>
      <c r="GE677" s="26"/>
      <c r="GF677" s="26"/>
      <c r="GG677" s="26"/>
      <c r="GH677" s="26"/>
      <c r="GI677" s="26"/>
      <c r="GJ677" s="26" t="s">
        <v>2399</v>
      </c>
      <c r="GK677" s="26"/>
      <c r="GL677" s="26"/>
      <c r="GM677" s="26"/>
      <c r="GN677" s="26"/>
      <c r="GO677" s="26"/>
      <c r="GP677" s="26" t="s">
        <v>1669</v>
      </c>
      <c r="GQ677" s="26"/>
      <c r="GR677" s="26"/>
      <c r="GS677" s="26"/>
      <c r="GT677" s="26"/>
      <c r="GU677" s="26"/>
      <c r="GV677" s="26"/>
      <c r="GW677" s="26"/>
      <c r="GX677" s="26"/>
      <c r="GY677" s="26"/>
      <c r="GZ677" s="26"/>
      <c r="HA677" s="26"/>
      <c r="HB677" s="26"/>
      <c r="HC677" s="26"/>
      <c r="HD677" s="26"/>
      <c r="HE677" s="26"/>
      <c r="HF677" s="26"/>
      <c r="HG677" s="26"/>
      <c r="HH677" s="26"/>
      <c r="HI677" s="26"/>
      <c r="HJ677" s="26"/>
      <c r="HK677" s="26"/>
      <c r="HL677" s="26"/>
      <c r="HM677" s="26"/>
      <c r="HN677" s="26"/>
      <c r="HO677" s="26"/>
      <c r="HP677" s="26" t="s">
        <v>1696</v>
      </c>
      <c r="HQ677" s="26"/>
      <c r="HR677" s="26"/>
      <c r="HS677" s="26"/>
      <c r="HT677" s="26"/>
      <c r="HU677" s="26" t="s">
        <v>5088</v>
      </c>
      <c r="HV677" s="26"/>
      <c r="HW677" s="26"/>
      <c r="HX677" s="26"/>
      <c r="HY677" s="26"/>
      <c r="HZ677" s="26"/>
      <c r="IA677" s="26"/>
      <c r="IB677" s="26"/>
      <c r="IC677" s="26"/>
      <c r="ID677" s="26"/>
      <c r="IE677" s="26"/>
      <c r="IF677" s="26"/>
      <c r="IG677" s="26"/>
      <c r="IH677" s="26"/>
      <c r="II677" s="26"/>
      <c r="IJ677" s="26"/>
      <c r="IK677" s="26"/>
      <c r="IL677" s="26"/>
      <c r="IM677" s="26"/>
      <c r="IN677" s="26"/>
      <c r="IO677" s="26"/>
      <c r="IP677" s="26"/>
      <c r="IQ677" s="26" t="s">
        <v>7727</v>
      </c>
      <c r="IR677" s="26"/>
      <c r="IS677" s="26"/>
      <c r="IT677" s="26"/>
      <c r="IU677" s="26"/>
      <c r="IV677" s="26"/>
      <c r="IW677" s="26"/>
      <c r="IX677" s="26"/>
      <c r="IY677" s="26"/>
      <c r="IZ677" s="26"/>
      <c r="JA677" s="26"/>
      <c r="JB677" s="26"/>
      <c r="JC677" s="26"/>
      <c r="JD677" s="26"/>
      <c r="JE677" s="26"/>
      <c r="JF677" s="26"/>
      <c r="JG677" s="26"/>
      <c r="JH677" s="26"/>
      <c r="JI677" s="26"/>
      <c r="JJ677" s="26"/>
      <c r="JK677" s="26"/>
      <c r="JL677" s="26"/>
      <c r="JM677" s="26"/>
      <c r="JN677" s="26"/>
      <c r="JO677" s="26"/>
      <c r="JP677" s="26"/>
      <c r="JQ677" s="26"/>
      <c r="JR677" s="26"/>
      <c r="JS677" s="26"/>
      <c r="JT677" s="26"/>
      <c r="JU677" s="26"/>
      <c r="JV677" s="26" t="s">
        <v>3229</v>
      </c>
      <c r="JW677" s="26"/>
      <c r="JX677" s="26"/>
      <c r="JY677" s="26" t="s">
        <v>7728</v>
      </c>
      <c r="JZ677" s="26" t="s">
        <v>7729</v>
      </c>
      <c r="KA677" s="26"/>
      <c r="KB677" s="26"/>
      <c r="KC677" s="26"/>
      <c r="KD677" s="26"/>
      <c r="KE677" s="26"/>
      <c r="KF677" s="26"/>
      <c r="KG677" s="26"/>
      <c r="KH677" s="26"/>
      <c r="KI677" s="26"/>
      <c r="KJ677" s="26"/>
      <c r="KK677" s="26"/>
      <c r="KL677" s="26"/>
      <c r="KM677" s="26"/>
      <c r="KN677" s="26"/>
      <c r="KO677" s="26"/>
      <c r="KP677" s="26"/>
      <c r="KQ677" s="26"/>
      <c r="KR677" s="26"/>
      <c r="KS677" s="26"/>
      <c r="KT677" s="26"/>
      <c r="KU677" s="26"/>
      <c r="KV677" s="26"/>
      <c r="KW677" s="26"/>
      <c r="KX677" s="26"/>
      <c r="KY677" s="26"/>
      <c r="KZ677" s="26"/>
      <c r="LA677" s="26"/>
      <c r="LB677" s="26"/>
      <c r="LC677" s="26"/>
      <c r="LD677" s="26" t="s">
        <v>7730</v>
      </c>
      <c r="LE677" s="26" t="s">
        <v>7731</v>
      </c>
      <c r="LF677" s="26"/>
      <c r="LG677" s="26" t="s">
        <v>4657</v>
      </c>
      <c r="LH677" s="26" t="s">
        <v>6093</v>
      </c>
      <c r="LI677" s="26"/>
      <c r="LJ677" s="26"/>
      <c r="LK677" s="26" t="s">
        <v>1465</v>
      </c>
      <c r="LL677" s="26" t="s">
        <v>7732</v>
      </c>
      <c r="LM677" s="26"/>
      <c r="LN677" s="26"/>
      <c r="LO677" s="26"/>
      <c r="LP677" s="26" t="s">
        <v>7733</v>
      </c>
      <c r="LQ677" s="26"/>
      <c r="LR677" s="26"/>
      <c r="LS677" s="26"/>
      <c r="LT677" s="26" t="s">
        <v>4799</v>
      </c>
      <c r="LU677" s="26"/>
      <c r="LV677" s="26"/>
      <c r="LW677" s="26"/>
      <c r="LX677" s="26"/>
      <c r="LY677" s="26"/>
      <c r="LZ677" s="26"/>
      <c r="MA677" s="26"/>
      <c r="MB677" s="26"/>
      <c r="MC677" s="26"/>
      <c r="MD677" s="26"/>
      <c r="ME677" s="26"/>
      <c r="MF677" s="26"/>
      <c r="MG677" s="26"/>
      <c r="MH677" s="26"/>
      <c r="MI677" s="26"/>
      <c r="MJ677" s="26"/>
      <c r="MK677" s="26"/>
      <c r="ML677" s="26"/>
      <c r="MM677" s="26"/>
      <c r="MN677" s="26"/>
      <c r="MO677" s="26"/>
      <c r="MP677" s="26"/>
      <c r="MQ677" s="26"/>
      <c r="MR677" s="26"/>
      <c r="MS677" s="26"/>
      <c r="MT677" s="26"/>
      <c r="MU677" s="26"/>
      <c r="MV677" s="26"/>
      <c r="MW677" s="26"/>
      <c r="MX677" s="26"/>
      <c r="MY677" s="26"/>
      <c r="MZ677" s="26"/>
      <c r="NA677" s="26"/>
      <c r="NB677" s="26"/>
      <c r="NC677" s="26"/>
      <c r="ND677" s="26"/>
      <c r="NE677" s="26"/>
      <c r="NF677" s="26"/>
      <c r="NG677" s="26"/>
      <c r="NH677" s="26"/>
      <c r="NI677" s="26"/>
      <c r="NJ677" s="26"/>
      <c r="NK677" s="26"/>
      <c r="NL677" s="26"/>
      <c r="NM677" s="26"/>
      <c r="NN677" s="26"/>
      <c r="NO677" s="26"/>
      <c r="NP677" s="26"/>
      <c r="NQ677" s="26"/>
      <c r="NR677" s="26"/>
      <c r="NS677" s="26"/>
      <c r="NT677" s="26"/>
      <c r="NU677" s="26"/>
      <c r="NV677" s="26"/>
      <c r="NW677" s="26"/>
      <c r="NX677" s="26" t="s">
        <v>7734</v>
      </c>
      <c r="NY677" s="26"/>
      <c r="NZ677" s="26"/>
      <c r="OA677" s="26"/>
      <c r="OB677" s="26"/>
      <c r="OC677" s="26"/>
      <c r="OD677" s="26"/>
      <c r="OE677" s="26"/>
      <c r="OF677" s="26"/>
      <c r="OG677" s="26"/>
      <c r="OH677" s="26"/>
      <c r="OI677" s="26"/>
      <c r="OJ677" s="26"/>
      <c r="OK677" s="26"/>
      <c r="OL677" s="26"/>
      <c r="OM677" s="26"/>
      <c r="ON677" s="26"/>
      <c r="OO677" s="26"/>
      <c r="OP677" s="26"/>
      <c r="OQ677" s="26"/>
      <c r="OR677" s="26"/>
      <c r="OS677" s="26"/>
      <c r="OT677" s="26" t="s">
        <v>6428</v>
      </c>
      <c r="OU677" s="26"/>
      <c r="OV677" s="26"/>
      <c r="OW677" s="26"/>
      <c r="OX677" s="26" t="s">
        <v>3416</v>
      </c>
      <c r="OY677" s="26"/>
      <c r="OZ677" s="26"/>
      <c r="PA677" s="26"/>
      <c r="PB677" s="26"/>
      <c r="PC677" s="26"/>
      <c r="PD677" s="26"/>
      <c r="PE677" s="26"/>
      <c r="PF677" s="26"/>
      <c r="PG677" s="26" t="s">
        <v>7735</v>
      </c>
      <c r="PH677" s="26" t="s">
        <v>6971</v>
      </c>
      <c r="PI677" s="26"/>
      <c r="PJ677" s="26"/>
      <c r="PK677" s="26"/>
      <c r="PL677" s="26"/>
      <c r="PM677" s="26"/>
      <c r="PN677" s="26"/>
      <c r="PO677" s="26"/>
      <c r="PP677" s="26"/>
      <c r="PQ677" s="26"/>
      <c r="PR677" s="26"/>
      <c r="PS677" s="26"/>
      <c r="PT677" s="26"/>
      <c r="PU677" s="26"/>
      <c r="PV677" s="26"/>
      <c r="PW677" s="26"/>
      <c r="PX677" s="26"/>
      <c r="PY677" s="26"/>
      <c r="PZ677" s="26"/>
      <c r="QA677" s="26"/>
      <c r="QB677" s="26"/>
      <c r="QC677" s="26"/>
      <c r="QD677" s="26"/>
      <c r="QE677" s="26"/>
      <c r="QF677" s="26"/>
      <c r="QG677" s="26"/>
      <c r="QH677" s="26"/>
      <c r="QI677" s="26"/>
      <c r="QJ677" s="26"/>
      <c r="QK677" s="26"/>
      <c r="QL677" s="26"/>
      <c r="QM677" s="26"/>
      <c r="QN677" s="26"/>
      <c r="QO677" s="26"/>
      <c r="QP677" s="26"/>
      <c r="QQ677" s="26"/>
      <c r="QR677" s="26"/>
      <c r="QS677" s="26"/>
      <c r="QT677" s="26"/>
      <c r="QU677" s="26"/>
      <c r="QV677" s="26" t="s">
        <v>7736</v>
      </c>
      <c r="QW677" s="26"/>
      <c r="QX677" s="26"/>
      <c r="QY677" s="26"/>
      <c r="QZ677" s="26"/>
      <c r="RA677" s="26"/>
      <c r="RB677" s="26"/>
      <c r="RC677" s="26"/>
      <c r="RD677" s="26"/>
      <c r="RE677" s="26"/>
      <c r="RF677" s="26"/>
      <c r="RG677" s="26"/>
      <c r="RH677" s="26"/>
      <c r="RI677" s="26"/>
      <c r="RJ677" s="26"/>
      <c r="RK677" s="26"/>
      <c r="RL677" s="26"/>
      <c r="RM677" s="26"/>
      <c r="RN677" s="26"/>
      <c r="RO677" s="26"/>
      <c r="RP677" s="26"/>
      <c r="RQ677" s="26"/>
      <c r="RR677" s="26"/>
      <c r="RS677" s="26"/>
      <c r="RT677" s="26"/>
      <c r="RU677" s="26"/>
      <c r="RV677" s="26"/>
      <c r="RW677" s="26"/>
      <c r="RX677" s="26"/>
      <c r="RY677" s="26"/>
      <c r="RZ677" s="26"/>
      <c r="SA677" s="26"/>
      <c r="SB677" s="26"/>
      <c r="SC677" s="26"/>
      <c r="SD677" s="26"/>
      <c r="SE677" s="26" t="s">
        <v>3598</v>
      </c>
      <c r="SF677" s="26"/>
      <c r="SG677" s="26"/>
      <c r="SH677" s="26"/>
      <c r="SI677" s="26"/>
      <c r="SJ677" s="26"/>
      <c r="SK677" s="26"/>
      <c r="SL677" s="26"/>
      <c r="SM677" s="26"/>
      <c r="SN677" s="26"/>
      <c r="SO677" s="26"/>
      <c r="SP677" s="26"/>
      <c r="SQ677" s="26"/>
      <c r="SR677" s="26"/>
      <c r="SS677" s="26"/>
      <c r="ST677" s="26"/>
      <c r="SU677" s="26"/>
      <c r="SV677" s="26"/>
      <c r="SW677" s="26"/>
      <c r="SX677" s="26"/>
      <c r="SY677" s="26"/>
      <c r="SZ677" s="26"/>
      <c r="TA677" s="26"/>
      <c r="TB677" s="26"/>
      <c r="TC677" s="26"/>
      <c r="TD677" s="26"/>
      <c r="TE677" s="26" t="s">
        <v>1725</v>
      </c>
      <c r="TF677" s="26"/>
      <c r="TG677" s="26"/>
      <c r="TH677" s="26"/>
      <c r="TI677" s="26"/>
      <c r="TJ677" s="26"/>
      <c r="TK677" s="26"/>
      <c r="TL677" s="26"/>
      <c r="TM677" s="26"/>
      <c r="TN677" s="26"/>
      <c r="TO677" s="26"/>
      <c r="TP677" s="26"/>
      <c r="TQ677" s="26"/>
      <c r="TR677" s="26"/>
      <c r="TS677" s="26"/>
      <c r="TT677" s="26"/>
      <c r="TU677" s="26"/>
      <c r="TV677" s="26"/>
      <c r="TW677" s="26"/>
      <c r="TX677" s="26"/>
      <c r="TY677" s="26"/>
      <c r="TZ677" s="26"/>
      <c r="UA677" s="26"/>
      <c r="UB677" s="26"/>
      <c r="UC677" s="26"/>
      <c r="UD677" s="26"/>
      <c r="UE677" s="26"/>
      <c r="UF677" s="26"/>
      <c r="UG677" s="26"/>
      <c r="UH677" s="26"/>
      <c r="UI677" s="26"/>
      <c r="UJ677" s="26"/>
      <c r="UK677" s="26"/>
      <c r="UL677" s="26"/>
      <c r="UM677" s="26"/>
      <c r="UN677" s="26"/>
      <c r="UO677" s="26"/>
      <c r="UP677" s="26"/>
      <c r="UQ677" s="26"/>
      <c r="UR677" s="26"/>
      <c r="US677" s="26"/>
      <c r="UT677" s="26"/>
      <c r="UU677" s="26"/>
      <c r="UV677" s="26"/>
      <c r="UW677" s="26"/>
      <c r="UX677" s="26"/>
      <c r="UY677" s="26"/>
      <c r="UZ677" s="26"/>
      <c r="VA677" s="26"/>
      <c r="VB677" s="26"/>
      <c r="VC677" s="26"/>
      <c r="VD677" s="26"/>
      <c r="VE677" s="26"/>
      <c r="VF677" s="26"/>
      <c r="VG677" s="26"/>
      <c r="VH677" s="26"/>
      <c r="VI677" s="26"/>
      <c r="VJ677" s="26"/>
      <c r="VK677" s="26"/>
      <c r="VL677" s="26"/>
      <c r="VM677" s="26"/>
      <c r="VN677" s="26"/>
      <c r="VO677" s="26"/>
      <c r="VP677" s="26"/>
      <c r="VQ677" s="26"/>
      <c r="VR677" s="26"/>
      <c r="VS677" s="26"/>
      <c r="VT677" s="26"/>
      <c r="VU677" s="26"/>
      <c r="VV677" s="26"/>
      <c r="VW677" s="26"/>
      <c r="VX677" s="26"/>
      <c r="VY677" s="26"/>
      <c r="VZ677" s="26"/>
      <c r="WA677" s="26"/>
      <c r="WB677" s="26"/>
      <c r="WC677" s="26"/>
      <c r="WD677" s="26"/>
      <c r="WE677" s="26"/>
      <c r="WF677" s="26"/>
      <c r="WG677" s="26"/>
      <c r="WH677" s="26"/>
      <c r="WI677" s="26"/>
      <c r="WJ677" s="26"/>
      <c r="WK677" s="26"/>
    </row>
    <row r="678" spans="1:609" x14ac:dyDescent="0.25">
      <c r="A678" s="26"/>
      <c r="B678" s="26"/>
      <c r="C678" s="26"/>
      <c r="D678" s="26"/>
      <c r="E678" s="26"/>
      <c r="F678" s="26"/>
      <c r="G678" s="26" t="s">
        <v>7737</v>
      </c>
      <c r="H678" s="26"/>
      <c r="I678" s="26"/>
      <c r="J678" s="26"/>
      <c r="K678" s="26"/>
      <c r="L678" s="26"/>
      <c r="M678" s="26"/>
      <c r="N678" s="26"/>
      <c r="O678" s="26"/>
      <c r="P678" s="26"/>
      <c r="Q678" s="26"/>
      <c r="R678" s="26"/>
      <c r="S678" s="26"/>
      <c r="T678" s="26" t="s">
        <v>7738</v>
      </c>
      <c r="U678" s="26" t="s">
        <v>7739</v>
      </c>
      <c r="V678" s="26"/>
      <c r="W678" s="26"/>
      <c r="X678" s="26"/>
      <c r="Y678" s="26"/>
      <c r="Z678" s="26"/>
      <c r="AA678" s="26" t="s">
        <v>7740</v>
      </c>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t="s">
        <v>1459</v>
      </c>
      <c r="BP678" s="26"/>
      <c r="BQ678" s="26"/>
      <c r="BR678" s="26"/>
      <c r="BS678" s="26"/>
      <c r="BT678" s="26"/>
      <c r="BU678" s="26"/>
      <c r="BV678" s="26"/>
      <c r="BW678" s="26"/>
      <c r="BX678" s="26"/>
      <c r="BY678" s="26"/>
      <c r="BZ678" s="26"/>
      <c r="CA678" s="26"/>
      <c r="CB678" s="26"/>
      <c r="CC678" s="26" t="s">
        <v>7741</v>
      </c>
      <c r="CD678" s="26" t="s">
        <v>7742</v>
      </c>
      <c r="CE678" s="26" t="s">
        <v>7743</v>
      </c>
      <c r="CF678" s="26"/>
      <c r="CG678" s="26"/>
      <c r="CH678" s="26"/>
      <c r="CI678" s="26"/>
      <c r="CJ678" s="26"/>
      <c r="CK678" s="26"/>
      <c r="CL678" s="26"/>
      <c r="CM678" s="26" t="s">
        <v>3244</v>
      </c>
      <c r="CN678" s="26"/>
      <c r="CO678" s="26" t="s">
        <v>7744</v>
      </c>
      <c r="CP678" s="26"/>
      <c r="CQ678" s="26" t="s">
        <v>1648</v>
      </c>
      <c r="CR678" s="26"/>
      <c r="CS678" s="26" t="s">
        <v>7745</v>
      </c>
      <c r="CT678" s="26" t="s">
        <v>7746</v>
      </c>
      <c r="CU678" s="26" t="s">
        <v>7747</v>
      </c>
      <c r="CV678" s="26"/>
      <c r="CW678" s="26" t="s">
        <v>7748</v>
      </c>
      <c r="CX678" s="26" t="s">
        <v>1515</v>
      </c>
      <c r="CY678" s="26"/>
      <c r="CZ678" s="26"/>
      <c r="DA678" s="26"/>
      <c r="DB678" s="26"/>
      <c r="DC678" s="26"/>
      <c r="DD678" s="26"/>
      <c r="DE678" s="26"/>
      <c r="DF678" s="26"/>
      <c r="DG678" s="26"/>
      <c r="DH678" s="26"/>
      <c r="DI678" s="26"/>
      <c r="DJ678" s="26"/>
      <c r="DK678" s="26"/>
      <c r="DL678" s="26"/>
      <c r="DM678" s="26"/>
      <c r="DN678" s="26"/>
      <c r="DO678" s="26"/>
      <c r="DP678" s="26" t="s">
        <v>7749</v>
      </c>
      <c r="DQ678" s="26"/>
      <c r="DR678" s="26"/>
      <c r="DS678" s="26"/>
      <c r="DT678" s="26"/>
      <c r="DU678" s="26" t="s">
        <v>7750</v>
      </c>
      <c r="DV678" s="26"/>
      <c r="DW678" s="26"/>
      <c r="DX678" s="26" t="s">
        <v>7751</v>
      </c>
      <c r="DY678" s="26"/>
      <c r="DZ678" s="26" t="s">
        <v>6569</v>
      </c>
      <c r="EA678" s="26"/>
      <c r="EB678" s="26"/>
      <c r="EC678" s="26" t="s">
        <v>2715</v>
      </c>
      <c r="ED678" s="26" t="s">
        <v>7752</v>
      </c>
      <c r="EE678" s="26" t="s">
        <v>2051</v>
      </c>
      <c r="EF678" s="26"/>
      <c r="EG678" s="26" t="s">
        <v>1799</v>
      </c>
      <c r="EH678" s="26"/>
      <c r="EI678" s="26"/>
      <c r="EJ678" s="26"/>
      <c r="EK678" s="26"/>
      <c r="EL678" s="26"/>
      <c r="EM678" s="26"/>
      <c r="EN678" s="26" t="s">
        <v>7753</v>
      </c>
      <c r="EO678" s="26"/>
      <c r="EP678" s="26"/>
      <c r="EQ678" s="26"/>
      <c r="ER678" s="26"/>
      <c r="ES678" s="26"/>
      <c r="ET678" s="26"/>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26"/>
      <c r="FT678" s="26"/>
      <c r="FU678" s="26"/>
      <c r="FV678" s="26"/>
      <c r="FW678" s="26"/>
      <c r="FX678" s="26"/>
      <c r="FY678" s="26"/>
      <c r="FZ678" s="26"/>
      <c r="GA678" s="26"/>
      <c r="GB678" s="26"/>
      <c r="GC678" s="26"/>
      <c r="GD678" s="26"/>
      <c r="GE678" s="26"/>
      <c r="GF678" s="26"/>
      <c r="GG678" s="26"/>
      <c r="GH678" s="26"/>
      <c r="GI678" s="26"/>
      <c r="GJ678" s="26" t="s">
        <v>7754</v>
      </c>
      <c r="GK678" s="26"/>
      <c r="GL678" s="26"/>
      <c r="GM678" s="26"/>
      <c r="GN678" s="26"/>
      <c r="GO678" s="26"/>
      <c r="GP678" s="26" t="s">
        <v>4215</v>
      </c>
      <c r="GQ678" s="26"/>
      <c r="GR678" s="26"/>
      <c r="GS678" s="26"/>
      <c r="GT678" s="26"/>
      <c r="GU678" s="26"/>
      <c r="GV678" s="26"/>
      <c r="GW678" s="26"/>
      <c r="GX678" s="26"/>
      <c r="GY678" s="26"/>
      <c r="GZ678" s="26"/>
      <c r="HA678" s="26"/>
      <c r="HB678" s="26"/>
      <c r="HC678" s="26"/>
      <c r="HD678" s="26"/>
      <c r="HE678" s="26"/>
      <c r="HF678" s="26"/>
      <c r="HG678" s="26"/>
      <c r="HH678" s="26"/>
      <c r="HI678" s="26"/>
      <c r="HJ678" s="26"/>
      <c r="HK678" s="26"/>
      <c r="HL678" s="26"/>
      <c r="HM678" s="26"/>
      <c r="HN678" s="26"/>
      <c r="HO678" s="26"/>
      <c r="HP678" s="26" t="s">
        <v>7755</v>
      </c>
      <c r="HQ678" s="26"/>
      <c r="HR678" s="26"/>
      <c r="HS678" s="26"/>
      <c r="HT678" s="26"/>
      <c r="HU678" s="26" t="s">
        <v>636</v>
      </c>
      <c r="HV678" s="26"/>
      <c r="HW678" s="26"/>
      <c r="HX678" s="26"/>
      <c r="HY678" s="26"/>
      <c r="HZ678" s="26"/>
      <c r="IA678" s="26"/>
      <c r="IB678" s="26"/>
      <c r="IC678" s="26"/>
      <c r="ID678" s="26"/>
      <c r="IE678" s="26"/>
      <c r="IF678" s="26"/>
      <c r="IG678" s="26"/>
      <c r="IH678" s="26"/>
      <c r="II678" s="26"/>
      <c r="IJ678" s="26"/>
      <c r="IK678" s="26"/>
      <c r="IL678" s="26"/>
      <c r="IM678" s="26"/>
      <c r="IN678" s="26"/>
      <c r="IO678" s="26"/>
      <c r="IP678" s="26"/>
      <c r="IQ678" s="26" t="s">
        <v>1459</v>
      </c>
      <c r="IR678" s="26"/>
      <c r="IS678" s="26"/>
      <c r="IT678" s="26"/>
      <c r="IU678" s="26"/>
      <c r="IV678" s="26"/>
      <c r="IW678" s="26"/>
      <c r="IX678" s="26"/>
      <c r="IY678" s="26"/>
      <c r="IZ678" s="26"/>
      <c r="JA678" s="26"/>
      <c r="JB678" s="26"/>
      <c r="JC678" s="26"/>
      <c r="JD678" s="26"/>
      <c r="JE678" s="26"/>
      <c r="JF678" s="26"/>
      <c r="JG678" s="26"/>
      <c r="JH678" s="26"/>
      <c r="JI678" s="26"/>
      <c r="JJ678" s="26"/>
      <c r="JK678" s="26"/>
      <c r="JL678" s="26"/>
      <c r="JM678" s="26"/>
      <c r="JN678" s="26"/>
      <c r="JO678" s="26"/>
      <c r="JP678" s="26"/>
      <c r="JQ678" s="26"/>
      <c r="JR678" s="26"/>
      <c r="JS678" s="26"/>
      <c r="JT678" s="26"/>
      <c r="JU678" s="26"/>
      <c r="JV678" s="26" t="s">
        <v>7756</v>
      </c>
      <c r="JW678" s="26"/>
      <c r="JX678" s="26"/>
      <c r="JY678" s="26" t="s">
        <v>7757</v>
      </c>
      <c r="JZ678" s="26" t="s">
        <v>2349</v>
      </c>
      <c r="KA678" s="26"/>
      <c r="KB678" s="26"/>
      <c r="KC678" s="26"/>
      <c r="KD678" s="26"/>
      <c r="KE678" s="26"/>
      <c r="KF678" s="26"/>
      <c r="KG678" s="26"/>
      <c r="KH678" s="26"/>
      <c r="KI678" s="26"/>
      <c r="KJ678" s="26"/>
      <c r="KK678" s="26"/>
      <c r="KL678" s="26"/>
      <c r="KM678" s="26"/>
      <c r="KN678" s="26"/>
      <c r="KO678" s="26"/>
      <c r="KP678" s="26"/>
      <c r="KQ678" s="26"/>
      <c r="KR678" s="26"/>
      <c r="KS678" s="26"/>
      <c r="KT678" s="26"/>
      <c r="KU678" s="26"/>
      <c r="KV678" s="26"/>
      <c r="KW678" s="26"/>
      <c r="KX678" s="26"/>
      <c r="KY678" s="26"/>
      <c r="KZ678" s="26"/>
      <c r="LA678" s="26"/>
      <c r="LB678" s="26"/>
      <c r="LC678" s="26"/>
      <c r="LD678" s="26" t="s">
        <v>7267</v>
      </c>
      <c r="LE678" s="26" t="s">
        <v>6716</v>
      </c>
      <c r="LF678" s="26"/>
      <c r="LG678" s="26" t="s">
        <v>7758</v>
      </c>
      <c r="LH678" s="26" t="s">
        <v>7759</v>
      </c>
      <c r="LI678" s="26"/>
      <c r="LJ678" s="26"/>
      <c r="LK678" s="26" t="s">
        <v>7760</v>
      </c>
      <c r="LL678" s="26" t="s">
        <v>7761</v>
      </c>
      <c r="LM678" s="26"/>
      <c r="LN678" s="26"/>
      <c r="LO678" s="26"/>
      <c r="LP678" s="26" t="s">
        <v>7762</v>
      </c>
      <c r="LQ678" s="26"/>
      <c r="LR678" s="26"/>
      <c r="LS678" s="26"/>
      <c r="LT678" s="26" t="s">
        <v>7763</v>
      </c>
      <c r="LU678" s="26"/>
      <c r="LV678" s="26"/>
      <c r="LW678" s="26"/>
      <c r="LX678" s="26"/>
      <c r="LY678" s="26"/>
      <c r="LZ678" s="26"/>
      <c r="MA678" s="26"/>
      <c r="MB678" s="26"/>
      <c r="MC678" s="26"/>
      <c r="MD678" s="26"/>
      <c r="ME678" s="26"/>
      <c r="MF678" s="26"/>
      <c r="MG678" s="26"/>
      <c r="MH678" s="26"/>
      <c r="MI678" s="26"/>
      <c r="MJ678" s="26"/>
      <c r="MK678" s="26"/>
      <c r="ML678" s="26"/>
      <c r="MM678" s="26"/>
      <c r="MN678" s="26"/>
      <c r="MO678" s="26"/>
      <c r="MP678" s="26"/>
      <c r="MQ678" s="26"/>
      <c r="MR678" s="26"/>
      <c r="MS678" s="26"/>
      <c r="MT678" s="26"/>
      <c r="MU678" s="26"/>
      <c r="MV678" s="26"/>
      <c r="MW678" s="26"/>
      <c r="MX678" s="26"/>
      <c r="MY678" s="26"/>
      <c r="MZ678" s="26"/>
      <c r="NA678" s="26"/>
      <c r="NB678" s="26"/>
      <c r="NC678" s="26"/>
      <c r="ND678" s="26"/>
      <c r="NE678" s="26"/>
      <c r="NF678" s="26"/>
      <c r="NG678" s="26"/>
      <c r="NH678" s="26"/>
      <c r="NI678" s="26"/>
      <c r="NJ678" s="26"/>
      <c r="NK678" s="26"/>
      <c r="NL678" s="26"/>
      <c r="NM678" s="26"/>
      <c r="NN678" s="26"/>
      <c r="NO678" s="26"/>
      <c r="NP678" s="26"/>
      <c r="NQ678" s="26"/>
      <c r="NR678" s="26"/>
      <c r="NS678" s="26"/>
      <c r="NT678" s="26"/>
      <c r="NU678" s="26"/>
      <c r="NV678" s="26"/>
      <c r="NW678" s="26"/>
      <c r="NX678" s="26" t="s">
        <v>7764</v>
      </c>
      <c r="NY678" s="26"/>
      <c r="NZ678" s="26"/>
      <c r="OA678" s="26"/>
      <c r="OB678" s="26"/>
      <c r="OC678" s="26"/>
      <c r="OD678" s="26"/>
      <c r="OE678" s="26"/>
      <c r="OF678" s="26"/>
      <c r="OG678" s="26"/>
      <c r="OH678" s="26"/>
      <c r="OI678" s="26"/>
      <c r="OJ678" s="26"/>
      <c r="OK678" s="26"/>
      <c r="OL678" s="26"/>
      <c r="OM678" s="26"/>
      <c r="ON678" s="26"/>
      <c r="OO678" s="26"/>
      <c r="OP678" s="26"/>
      <c r="OQ678" s="26"/>
      <c r="OR678" s="26"/>
      <c r="OS678" s="26"/>
      <c r="OT678" s="26" t="s">
        <v>7765</v>
      </c>
      <c r="OU678" s="26"/>
      <c r="OV678" s="26"/>
      <c r="OW678" s="26"/>
      <c r="OX678" s="26" t="s">
        <v>7766</v>
      </c>
      <c r="OY678" s="26"/>
      <c r="OZ678" s="26"/>
      <c r="PA678" s="26"/>
      <c r="PB678" s="26"/>
      <c r="PC678" s="26"/>
      <c r="PD678" s="26"/>
      <c r="PE678" s="26"/>
      <c r="PF678" s="26"/>
      <c r="PG678" s="26" t="s">
        <v>7767</v>
      </c>
      <c r="PH678" s="26" t="s">
        <v>1658</v>
      </c>
      <c r="PI678" s="26"/>
      <c r="PJ678" s="26"/>
      <c r="PK678" s="26"/>
      <c r="PL678" s="26"/>
      <c r="PM678" s="26"/>
      <c r="PN678" s="26"/>
      <c r="PO678" s="26"/>
      <c r="PP678" s="26"/>
      <c r="PQ678" s="26"/>
      <c r="PR678" s="26"/>
      <c r="PS678" s="26"/>
      <c r="PT678" s="26"/>
      <c r="PU678" s="26"/>
      <c r="PV678" s="26"/>
      <c r="PW678" s="26"/>
      <c r="PX678" s="26"/>
      <c r="PY678" s="26"/>
      <c r="PZ678" s="26"/>
      <c r="QA678" s="26"/>
      <c r="QB678" s="26"/>
      <c r="QC678" s="26"/>
      <c r="QD678" s="26"/>
      <c r="QE678" s="26"/>
      <c r="QF678" s="26"/>
      <c r="QG678" s="26"/>
      <c r="QH678" s="26"/>
      <c r="QI678" s="26"/>
      <c r="QJ678" s="26"/>
      <c r="QK678" s="26"/>
      <c r="QL678" s="26"/>
      <c r="QM678" s="26"/>
      <c r="QN678" s="26"/>
      <c r="QO678" s="26"/>
      <c r="QP678" s="26"/>
      <c r="QQ678" s="26"/>
      <c r="QR678" s="26"/>
      <c r="QS678" s="26"/>
      <c r="QT678" s="26"/>
      <c r="QU678" s="26"/>
      <c r="QV678" s="26" t="s">
        <v>4427</v>
      </c>
      <c r="QW678" s="26"/>
      <c r="QX678" s="26"/>
      <c r="QY678" s="26"/>
      <c r="QZ678" s="26"/>
      <c r="RA678" s="26"/>
      <c r="RB678" s="26"/>
      <c r="RC678" s="26"/>
      <c r="RD678" s="26"/>
      <c r="RE678" s="26"/>
      <c r="RF678" s="26"/>
      <c r="RG678" s="26"/>
      <c r="RH678" s="26"/>
      <c r="RI678" s="26"/>
      <c r="RJ678" s="26"/>
      <c r="RK678" s="26"/>
      <c r="RL678" s="26"/>
      <c r="RM678" s="26"/>
      <c r="RN678" s="26"/>
      <c r="RO678" s="26"/>
      <c r="RP678" s="26"/>
      <c r="RQ678" s="26"/>
      <c r="RR678" s="26"/>
      <c r="RS678" s="26"/>
      <c r="RT678" s="26"/>
      <c r="RU678" s="26"/>
      <c r="RV678" s="26"/>
      <c r="RW678" s="26"/>
      <c r="RX678" s="26"/>
      <c r="RY678" s="26"/>
      <c r="RZ678" s="26"/>
      <c r="SA678" s="26"/>
      <c r="SB678" s="26"/>
      <c r="SC678" s="26"/>
      <c r="SD678" s="26"/>
      <c r="SE678" s="26" t="s">
        <v>7768</v>
      </c>
      <c r="SF678" s="26"/>
      <c r="SG678" s="26"/>
      <c r="SH678" s="26"/>
      <c r="SI678" s="26"/>
      <c r="SJ678" s="26"/>
      <c r="SK678" s="26"/>
      <c r="SL678" s="26"/>
      <c r="SM678" s="26"/>
      <c r="SN678" s="26"/>
      <c r="SO678" s="26"/>
      <c r="SP678" s="26"/>
      <c r="SQ678" s="26"/>
      <c r="SR678" s="26"/>
      <c r="SS678" s="26"/>
      <c r="ST678" s="26"/>
      <c r="SU678" s="26"/>
      <c r="SV678" s="26"/>
      <c r="SW678" s="26"/>
      <c r="SX678" s="26"/>
      <c r="SY678" s="26"/>
      <c r="SZ678" s="26"/>
      <c r="TA678" s="26"/>
      <c r="TB678" s="26"/>
      <c r="TC678" s="26"/>
      <c r="TD678" s="26"/>
      <c r="TE678" s="26"/>
      <c r="TF678" s="26"/>
      <c r="TG678" s="26"/>
      <c r="TH678" s="26"/>
      <c r="TI678" s="26"/>
      <c r="TJ678" s="26"/>
      <c r="TK678" s="26"/>
      <c r="TL678" s="26"/>
      <c r="TM678" s="26"/>
      <c r="TN678" s="26"/>
      <c r="TO678" s="26"/>
      <c r="TP678" s="26"/>
      <c r="TQ678" s="26"/>
      <c r="TR678" s="26"/>
      <c r="TS678" s="26"/>
      <c r="TT678" s="26"/>
      <c r="TU678" s="26"/>
      <c r="TV678" s="26"/>
      <c r="TW678" s="26"/>
      <c r="TX678" s="26"/>
      <c r="TY678" s="26"/>
      <c r="TZ678" s="26"/>
      <c r="UA678" s="26"/>
      <c r="UB678" s="26"/>
      <c r="UC678" s="26"/>
      <c r="UD678" s="26"/>
      <c r="UE678" s="26"/>
      <c r="UF678" s="26"/>
      <c r="UG678" s="26"/>
      <c r="UH678" s="26"/>
      <c r="UI678" s="26"/>
      <c r="UJ678" s="26"/>
      <c r="UK678" s="26"/>
      <c r="UL678" s="26"/>
      <c r="UM678" s="26"/>
      <c r="UN678" s="26"/>
      <c r="UO678" s="26"/>
      <c r="UP678" s="26"/>
      <c r="UQ678" s="26"/>
      <c r="UR678" s="26"/>
      <c r="US678" s="26"/>
      <c r="UT678" s="26"/>
      <c r="UU678" s="26"/>
      <c r="UV678" s="26"/>
      <c r="UW678" s="26"/>
      <c r="UX678" s="26"/>
      <c r="UY678" s="26"/>
      <c r="UZ678" s="26"/>
      <c r="VA678" s="26"/>
      <c r="VB678" s="26"/>
      <c r="VC678" s="26"/>
      <c r="VD678" s="26"/>
      <c r="VE678" s="26"/>
      <c r="VF678" s="26"/>
      <c r="VG678" s="26"/>
      <c r="VH678" s="26"/>
      <c r="VI678" s="26"/>
      <c r="VJ678" s="26"/>
      <c r="VK678" s="26"/>
      <c r="VL678" s="26"/>
      <c r="VM678" s="26"/>
      <c r="VN678" s="26"/>
      <c r="VO678" s="26"/>
      <c r="VP678" s="26"/>
      <c r="VQ678" s="26"/>
      <c r="VR678" s="26"/>
      <c r="VS678" s="26"/>
      <c r="VT678" s="26"/>
      <c r="VU678" s="26"/>
      <c r="VV678" s="26"/>
      <c r="VW678" s="26"/>
      <c r="VX678" s="26"/>
      <c r="VY678" s="26"/>
      <c r="VZ678" s="26"/>
      <c r="WA678" s="26"/>
      <c r="WB678" s="26"/>
      <c r="WC678" s="26"/>
      <c r="WD678" s="26"/>
      <c r="WE678" s="26"/>
      <c r="WF678" s="26"/>
      <c r="WG678" s="26"/>
      <c r="WH678" s="26"/>
      <c r="WI678" s="26"/>
      <c r="WJ678" s="26"/>
      <c r="WK678" s="26"/>
    </row>
    <row r="679" spans="1:609" x14ac:dyDescent="0.25">
      <c r="A679" s="26"/>
      <c r="B679" s="26"/>
      <c r="C679" s="26"/>
      <c r="D679" s="26"/>
      <c r="E679" s="26"/>
      <c r="F679" s="26"/>
      <c r="G679" s="26" t="s">
        <v>7769</v>
      </c>
      <c r="H679" s="26"/>
      <c r="I679" s="26"/>
      <c r="J679" s="26"/>
      <c r="K679" s="26"/>
      <c r="L679" s="26"/>
      <c r="M679" s="26"/>
      <c r="N679" s="26"/>
      <c r="O679" s="26"/>
      <c r="P679" s="26"/>
      <c r="Q679" s="26"/>
      <c r="R679" s="26"/>
      <c r="S679" s="26"/>
      <c r="T679" s="26" t="s">
        <v>2072</v>
      </c>
      <c r="U679" s="26" t="s">
        <v>5016</v>
      </c>
      <c r="V679" s="26"/>
      <c r="W679" s="26"/>
      <c r="X679" s="26"/>
      <c r="Y679" s="26"/>
      <c r="Z679" s="26"/>
      <c r="AA679" s="26" t="s">
        <v>4739</v>
      </c>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t="s">
        <v>7770</v>
      </c>
      <c r="BP679" s="26"/>
      <c r="BQ679" s="26"/>
      <c r="BR679" s="26"/>
      <c r="BS679" s="26"/>
      <c r="BT679" s="26"/>
      <c r="BU679" s="26"/>
      <c r="BV679" s="26"/>
      <c r="BW679" s="26"/>
      <c r="BX679" s="26"/>
      <c r="BY679" s="26"/>
      <c r="BZ679" s="26"/>
      <c r="CA679" s="26"/>
      <c r="CB679" s="26"/>
      <c r="CC679" s="26" t="s">
        <v>7771</v>
      </c>
      <c r="CD679" s="26" t="s">
        <v>2906</v>
      </c>
      <c r="CE679" s="26" t="s">
        <v>7772</v>
      </c>
      <c r="CF679" s="26"/>
      <c r="CG679" s="26"/>
      <c r="CH679" s="26"/>
      <c r="CI679" s="26"/>
      <c r="CJ679" s="26"/>
      <c r="CK679" s="26"/>
      <c r="CL679" s="26"/>
      <c r="CM679" s="26" t="s">
        <v>7773</v>
      </c>
      <c r="CN679" s="26"/>
      <c r="CO679" s="26" t="s">
        <v>7774</v>
      </c>
      <c r="CP679" s="26"/>
      <c r="CQ679" s="26" t="s">
        <v>7775</v>
      </c>
      <c r="CR679" s="26"/>
      <c r="CS679" s="26" t="s">
        <v>7776</v>
      </c>
      <c r="CT679" s="26" t="s">
        <v>7777</v>
      </c>
      <c r="CU679" s="26" t="s">
        <v>2749</v>
      </c>
      <c r="CV679" s="26"/>
      <c r="CW679" s="26" t="s">
        <v>5632</v>
      </c>
      <c r="CX679" s="26" t="s">
        <v>7778</v>
      </c>
      <c r="CY679" s="26"/>
      <c r="CZ679" s="26"/>
      <c r="DA679" s="26"/>
      <c r="DB679" s="26"/>
      <c r="DC679" s="26"/>
      <c r="DD679" s="26"/>
      <c r="DE679" s="26"/>
      <c r="DF679" s="26"/>
      <c r="DG679" s="26"/>
      <c r="DH679" s="26"/>
      <c r="DI679" s="26"/>
      <c r="DJ679" s="26"/>
      <c r="DK679" s="26"/>
      <c r="DL679" s="26"/>
      <c r="DM679" s="26"/>
      <c r="DN679" s="26"/>
      <c r="DO679" s="26"/>
      <c r="DP679" s="26" t="s">
        <v>7779</v>
      </c>
      <c r="DQ679" s="26"/>
      <c r="DR679" s="26"/>
      <c r="DS679" s="26"/>
      <c r="DT679" s="26"/>
      <c r="DU679" s="26" t="s">
        <v>7780</v>
      </c>
      <c r="DV679" s="26"/>
      <c r="DW679" s="26"/>
      <c r="DX679" s="26" t="s">
        <v>7781</v>
      </c>
      <c r="DY679" s="26"/>
      <c r="DZ679" s="26" t="s">
        <v>2753</v>
      </c>
      <c r="EA679" s="26"/>
      <c r="EB679" s="26"/>
      <c r="EC679" s="26" t="s">
        <v>7782</v>
      </c>
      <c r="ED679" s="26" t="s">
        <v>7783</v>
      </c>
      <c r="EE679" s="26" t="s">
        <v>7784</v>
      </c>
      <c r="EF679" s="26"/>
      <c r="EG679" s="26" t="s">
        <v>7785</v>
      </c>
      <c r="EH679" s="26"/>
      <c r="EI679" s="26"/>
      <c r="EJ679" s="26"/>
      <c r="EK679" s="26"/>
      <c r="EL679" s="26"/>
      <c r="EM679" s="26"/>
      <c r="EN679" s="26" t="s">
        <v>7786</v>
      </c>
      <c r="EO679" s="26"/>
      <c r="EP679" s="26"/>
      <c r="EQ679" s="26"/>
      <c r="ER679" s="26"/>
      <c r="ES679" s="26"/>
      <c r="ET679" s="26"/>
      <c r="EU679" s="26"/>
      <c r="EV679" s="26"/>
      <c r="EW679" s="26"/>
      <c r="EX679" s="26"/>
      <c r="EY679" s="26"/>
      <c r="EZ679" s="26"/>
      <c r="FA679" s="26"/>
      <c r="FB679" s="26"/>
      <c r="FC679" s="26"/>
      <c r="FD679" s="26"/>
      <c r="FE679" s="26"/>
      <c r="FF679" s="26"/>
      <c r="FG679" s="26"/>
      <c r="FH679" s="26"/>
      <c r="FI679" s="26"/>
      <c r="FJ679" s="26"/>
      <c r="FK679" s="26"/>
      <c r="FL679" s="26"/>
      <c r="FM679" s="26"/>
      <c r="FN679" s="26"/>
      <c r="FO679" s="26"/>
      <c r="FP679" s="26"/>
      <c r="FQ679" s="26"/>
      <c r="FR679" s="26"/>
      <c r="FS679" s="26"/>
      <c r="FT679" s="26"/>
      <c r="FU679" s="26"/>
      <c r="FV679" s="26"/>
      <c r="FW679" s="26"/>
      <c r="FX679" s="26"/>
      <c r="FY679" s="26"/>
      <c r="FZ679" s="26"/>
      <c r="GA679" s="26"/>
      <c r="GB679" s="26"/>
      <c r="GC679" s="26"/>
      <c r="GD679" s="26"/>
      <c r="GE679" s="26"/>
      <c r="GF679" s="26"/>
      <c r="GG679" s="26"/>
      <c r="GH679" s="26"/>
      <c r="GI679" s="26"/>
      <c r="GJ679" s="26" t="s">
        <v>7787</v>
      </c>
      <c r="GK679" s="26"/>
      <c r="GL679" s="26"/>
      <c r="GM679" s="26"/>
      <c r="GN679" s="26"/>
      <c r="GO679" s="26"/>
      <c r="GP679" s="26" t="s">
        <v>7788</v>
      </c>
      <c r="GQ679" s="26"/>
      <c r="GR679" s="26"/>
      <c r="GS679" s="26"/>
      <c r="GT679" s="26"/>
      <c r="GU679" s="26"/>
      <c r="GV679" s="26"/>
      <c r="GW679" s="26"/>
      <c r="GX679" s="26"/>
      <c r="GY679" s="26"/>
      <c r="GZ679" s="26"/>
      <c r="HA679" s="26"/>
      <c r="HB679" s="26"/>
      <c r="HC679" s="26"/>
      <c r="HD679" s="26"/>
      <c r="HE679" s="26"/>
      <c r="HF679" s="26"/>
      <c r="HG679" s="26"/>
      <c r="HH679" s="26"/>
      <c r="HI679" s="26"/>
      <c r="HJ679" s="26"/>
      <c r="HK679" s="26"/>
      <c r="HL679" s="26"/>
      <c r="HM679" s="26"/>
      <c r="HN679" s="26"/>
      <c r="HO679" s="26"/>
      <c r="HP679" s="26" t="s">
        <v>7789</v>
      </c>
      <c r="HQ679" s="26"/>
      <c r="HR679" s="26"/>
      <c r="HS679" s="26"/>
      <c r="HT679" s="26"/>
      <c r="HU679" s="26"/>
      <c r="HV679" s="26"/>
      <c r="HW679" s="26"/>
      <c r="HX679" s="26"/>
      <c r="HY679" s="26"/>
      <c r="HZ679" s="26"/>
      <c r="IA679" s="26"/>
      <c r="IB679" s="26"/>
      <c r="IC679" s="26"/>
      <c r="ID679" s="26"/>
      <c r="IE679" s="26"/>
      <c r="IF679" s="26"/>
      <c r="IG679" s="26"/>
      <c r="IH679" s="26"/>
      <c r="II679" s="26"/>
      <c r="IJ679" s="26"/>
      <c r="IK679" s="26"/>
      <c r="IL679" s="26"/>
      <c r="IM679" s="26"/>
      <c r="IN679" s="26"/>
      <c r="IO679" s="26"/>
      <c r="IP679" s="26"/>
      <c r="IQ679" s="26" t="s">
        <v>4922</v>
      </c>
      <c r="IR679" s="26"/>
      <c r="IS679" s="26"/>
      <c r="IT679" s="26"/>
      <c r="IU679" s="26"/>
      <c r="IV679" s="26"/>
      <c r="IW679" s="26"/>
      <c r="IX679" s="26"/>
      <c r="IY679" s="26"/>
      <c r="IZ679" s="26"/>
      <c r="JA679" s="26"/>
      <c r="JB679" s="26"/>
      <c r="JC679" s="26"/>
      <c r="JD679" s="26"/>
      <c r="JE679" s="26"/>
      <c r="JF679" s="26"/>
      <c r="JG679" s="26"/>
      <c r="JH679" s="26"/>
      <c r="JI679" s="26"/>
      <c r="JJ679" s="26"/>
      <c r="JK679" s="26"/>
      <c r="JL679" s="26"/>
      <c r="JM679" s="26"/>
      <c r="JN679" s="26"/>
      <c r="JO679" s="26"/>
      <c r="JP679" s="26"/>
      <c r="JQ679" s="26"/>
      <c r="JR679" s="26"/>
      <c r="JS679" s="26"/>
      <c r="JT679" s="26"/>
      <c r="JU679" s="26"/>
      <c r="JV679" s="26" t="s">
        <v>7790</v>
      </c>
      <c r="JW679" s="26"/>
      <c r="JX679" s="26"/>
      <c r="JY679" s="26" t="s">
        <v>7791</v>
      </c>
      <c r="JZ679" s="26" t="s">
        <v>7792</v>
      </c>
      <c r="KA679" s="26"/>
      <c r="KB679" s="26"/>
      <c r="KC679" s="26"/>
      <c r="KD679" s="26"/>
      <c r="KE679" s="26"/>
      <c r="KF679" s="26"/>
      <c r="KG679" s="26"/>
      <c r="KH679" s="26"/>
      <c r="KI679" s="26"/>
      <c r="KJ679" s="26"/>
      <c r="KK679" s="26"/>
      <c r="KL679" s="26"/>
      <c r="KM679" s="26"/>
      <c r="KN679" s="26"/>
      <c r="KO679" s="26"/>
      <c r="KP679" s="26"/>
      <c r="KQ679" s="26"/>
      <c r="KR679" s="26"/>
      <c r="KS679" s="26"/>
      <c r="KT679" s="26"/>
      <c r="KU679" s="26"/>
      <c r="KV679" s="26"/>
      <c r="KW679" s="26"/>
      <c r="KX679" s="26"/>
      <c r="KY679" s="26"/>
      <c r="KZ679" s="26"/>
      <c r="LA679" s="26"/>
      <c r="LB679" s="26"/>
      <c r="LC679" s="26"/>
      <c r="LD679" s="26" t="s">
        <v>7793</v>
      </c>
      <c r="LE679" s="26" t="s">
        <v>7794</v>
      </c>
      <c r="LF679" s="26"/>
      <c r="LG679" s="26" t="s">
        <v>4476</v>
      </c>
      <c r="LH679" s="26" t="s">
        <v>7795</v>
      </c>
      <c r="LI679" s="26"/>
      <c r="LJ679" s="26"/>
      <c r="LK679" s="26" t="s">
        <v>7796</v>
      </c>
      <c r="LL679" s="26" t="s">
        <v>7797</v>
      </c>
      <c r="LM679" s="26"/>
      <c r="LN679" s="26"/>
      <c r="LO679" s="26"/>
      <c r="LP679" s="26" t="s">
        <v>7798</v>
      </c>
      <c r="LQ679" s="26"/>
      <c r="LR679" s="26"/>
      <c r="LS679" s="26"/>
      <c r="LT679" s="26" t="s">
        <v>2634</v>
      </c>
      <c r="LU679" s="26"/>
      <c r="LV679" s="26"/>
      <c r="LW679" s="26"/>
      <c r="LX679" s="26"/>
      <c r="LY679" s="26"/>
      <c r="LZ679" s="26"/>
      <c r="MA679" s="26"/>
      <c r="MB679" s="26"/>
      <c r="MC679" s="26"/>
      <c r="MD679" s="26"/>
      <c r="ME679" s="26"/>
      <c r="MF679" s="26"/>
      <c r="MG679" s="26"/>
      <c r="MH679" s="26"/>
      <c r="MI679" s="26"/>
      <c r="MJ679" s="26"/>
      <c r="MK679" s="26"/>
      <c r="ML679" s="26"/>
      <c r="MM679" s="26"/>
      <c r="MN679" s="26"/>
      <c r="MO679" s="26"/>
      <c r="MP679" s="26"/>
      <c r="MQ679" s="26"/>
      <c r="MR679" s="26"/>
      <c r="MS679" s="26"/>
      <c r="MT679" s="26"/>
      <c r="MU679" s="26"/>
      <c r="MV679" s="26"/>
      <c r="MW679" s="26"/>
      <c r="MX679" s="26"/>
      <c r="MY679" s="26"/>
      <c r="MZ679" s="26"/>
      <c r="NA679" s="26"/>
      <c r="NB679" s="26"/>
      <c r="NC679" s="26"/>
      <c r="ND679" s="26"/>
      <c r="NE679" s="26"/>
      <c r="NF679" s="26"/>
      <c r="NG679" s="26"/>
      <c r="NH679" s="26"/>
      <c r="NI679" s="26"/>
      <c r="NJ679" s="26"/>
      <c r="NK679" s="26"/>
      <c r="NL679" s="26"/>
      <c r="NM679" s="26"/>
      <c r="NN679" s="26"/>
      <c r="NO679" s="26"/>
      <c r="NP679" s="26"/>
      <c r="NQ679" s="26"/>
      <c r="NR679" s="26"/>
      <c r="NS679" s="26"/>
      <c r="NT679" s="26"/>
      <c r="NU679" s="26"/>
      <c r="NV679" s="26"/>
      <c r="NW679" s="26"/>
      <c r="NX679" s="26" t="s">
        <v>1751</v>
      </c>
      <c r="NY679" s="26"/>
      <c r="NZ679" s="26"/>
      <c r="OA679" s="26"/>
      <c r="OB679" s="26"/>
      <c r="OC679" s="26"/>
      <c r="OD679" s="26"/>
      <c r="OE679" s="26"/>
      <c r="OF679" s="26"/>
      <c r="OG679" s="26"/>
      <c r="OH679" s="26"/>
      <c r="OI679" s="26"/>
      <c r="OJ679" s="26"/>
      <c r="OK679" s="26"/>
      <c r="OL679" s="26"/>
      <c r="OM679" s="26"/>
      <c r="ON679" s="26"/>
      <c r="OO679" s="26"/>
      <c r="OP679" s="26"/>
      <c r="OQ679" s="26"/>
      <c r="OR679" s="26"/>
      <c r="OS679" s="26"/>
      <c r="OT679" s="26" t="s">
        <v>7799</v>
      </c>
      <c r="OU679" s="26"/>
      <c r="OV679" s="26"/>
      <c r="OW679" s="26"/>
      <c r="OX679" s="26" t="s">
        <v>7800</v>
      </c>
      <c r="OY679" s="26"/>
      <c r="OZ679" s="26"/>
      <c r="PA679" s="26"/>
      <c r="PB679" s="26"/>
      <c r="PC679" s="26"/>
      <c r="PD679" s="26"/>
      <c r="PE679" s="26"/>
      <c r="PF679" s="26"/>
      <c r="PG679" s="26" t="s">
        <v>7801</v>
      </c>
      <c r="PH679" s="26" t="s">
        <v>6321</v>
      </c>
      <c r="PI679" s="26"/>
      <c r="PJ679" s="26"/>
      <c r="PK679" s="26"/>
      <c r="PL679" s="26"/>
      <c r="PM679" s="26"/>
      <c r="PN679" s="26"/>
      <c r="PO679" s="26"/>
      <c r="PP679" s="26"/>
      <c r="PQ679" s="26"/>
      <c r="PR679" s="26"/>
      <c r="PS679" s="26"/>
      <c r="PT679" s="26"/>
      <c r="PU679" s="26"/>
      <c r="PV679" s="26"/>
      <c r="PW679" s="26"/>
      <c r="PX679" s="26"/>
      <c r="PY679" s="26"/>
      <c r="PZ679" s="26"/>
      <c r="QA679" s="26"/>
      <c r="QB679" s="26"/>
      <c r="QC679" s="26"/>
      <c r="QD679" s="26"/>
      <c r="QE679" s="26"/>
      <c r="QF679" s="26"/>
      <c r="QG679" s="26"/>
      <c r="QH679" s="26"/>
      <c r="QI679" s="26"/>
      <c r="QJ679" s="26"/>
      <c r="QK679" s="26"/>
      <c r="QL679" s="26"/>
      <c r="QM679" s="26"/>
      <c r="QN679" s="26"/>
      <c r="QO679" s="26"/>
      <c r="QP679" s="26"/>
      <c r="QQ679" s="26"/>
      <c r="QR679" s="26"/>
      <c r="QS679" s="26"/>
      <c r="QT679" s="26"/>
      <c r="QU679" s="26"/>
      <c r="QV679" s="26" t="s">
        <v>7802</v>
      </c>
      <c r="QW679" s="26"/>
      <c r="QX679" s="26"/>
      <c r="QY679" s="26"/>
      <c r="QZ679" s="26"/>
      <c r="RA679" s="26"/>
      <c r="RB679" s="26"/>
      <c r="RC679" s="26"/>
      <c r="RD679" s="26"/>
      <c r="RE679" s="26"/>
      <c r="RF679" s="26"/>
      <c r="RG679" s="26"/>
      <c r="RH679" s="26"/>
      <c r="RI679" s="26"/>
      <c r="RJ679" s="26"/>
      <c r="RK679" s="26"/>
      <c r="RL679" s="26"/>
      <c r="RM679" s="26"/>
      <c r="RN679" s="26"/>
      <c r="RO679" s="26"/>
      <c r="RP679" s="26"/>
      <c r="RQ679" s="26"/>
      <c r="RR679" s="26"/>
      <c r="RS679" s="26"/>
      <c r="RT679" s="26"/>
      <c r="RU679" s="26"/>
      <c r="RV679" s="26"/>
      <c r="RW679" s="26"/>
      <c r="RX679" s="26"/>
      <c r="RY679" s="26"/>
      <c r="RZ679" s="26"/>
      <c r="SA679" s="26"/>
      <c r="SB679" s="26"/>
      <c r="SC679" s="26"/>
      <c r="SD679" s="26"/>
      <c r="SE679" s="26" t="s">
        <v>5093</v>
      </c>
      <c r="SF679" s="26"/>
      <c r="SG679" s="26"/>
      <c r="SH679" s="26"/>
      <c r="SI679" s="26"/>
      <c r="SJ679" s="26"/>
      <c r="SK679" s="26"/>
      <c r="SL679" s="26"/>
      <c r="SM679" s="26"/>
      <c r="SN679" s="26"/>
      <c r="SO679" s="26"/>
      <c r="SP679" s="26"/>
      <c r="SQ679" s="26"/>
      <c r="SR679" s="26"/>
      <c r="SS679" s="26"/>
      <c r="ST679" s="26"/>
      <c r="SU679" s="26"/>
      <c r="SV679" s="26"/>
      <c r="SW679" s="26"/>
      <c r="SX679" s="26"/>
      <c r="SY679" s="26"/>
      <c r="SZ679" s="26"/>
      <c r="TA679" s="26"/>
      <c r="TB679" s="26"/>
      <c r="TC679" s="26"/>
      <c r="TD679" s="26"/>
      <c r="TE679" s="26"/>
      <c r="TF679" s="26"/>
      <c r="TG679" s="26"/>
      <c r="TH679" s="26"/>
      <c r="TI679" s="26"/>
      <c r="TJ679" s="26"/>
      <c r="TK679" s="26"/>
      <c r="TL679" s="26"/>
      <c r="TM679" s="26"/>
      <c r="TN679" s="26"/>
      <c r="TO679" s="26"/>
      <c r="TP679" s="26"/>
      <c r="TQ679" s="26"/>
      <c r="TR679" s="26"/>
      <c r="TS679" s="26"/>
      <c r="TT679" s="26"/>
      <c r="TU679" s="26"/>
      <c r="TV679" s="26"/>
      <c r="TW679" s="26"/>
      <c r="TX679" s="26"/>
      <c r="TY679" s="26"/>
      <c r="TZ679" s="26"/>
      <c r="UA679" s="26"/>
      <c r="UB679" s="26"/>
      <c r="UC679" s="26"/>
      <c r="UD679" s="26"/>
      <c r="UE679" s="26"/>
      <c r="UF679" s="26"/>
      <c r="UG679" s="26"/>
      <c r="UH679" s="26"/>
      <c r="UI679" s="26"/>
      <c r="UJ679" s="26"/>
      <c r="UK679" s="26"/>
      <c r="UL679" s="26"/>
      <c r="UM679" s="26"/>
      <c r="UN679" s="26"/>
      <c r="UO679" s="26"/>
      <c r="UP679" s="26"/>
      <c r="UQ679" s="26"/>
      <c r="UR679" s="26"/>
      <c r="US679" s="26"/>
      <c r="UT679" s="26"/>
      <c r="UU679" s="26"/>
      <c r="UV679" s="26"/>
      <c r="UW679" s="26"/>
      <c r="UX679" s="26"/>
      <c r="UY679" s="26"/>
      <c r="UZ679" s="26"/>
      <c r="VA679" s="26"/>
      <c r="VB679" s="26"/>
      <c r="VC679" s="26"/>
      <c r="VD679" s="26"/>
      <c r="VE679" s="26"/>
      <c r="VF679" s="26"/>
      <c r="VG679" s="26"/>
      <c r="VH679" s="26"/>
      <c r="VI679" s="26"/>
      <c r="VJ679" s="26"/>
      <c r="VK679" s="26"/>
      <c r="VL679" s="26"/>
      <c r="VM679" s="26"/>
      <c r="VN679" s="26"/>
      <c r="VO679" s="26"/>
      <c r="VP679" s="26"/>
      <c r="VQ679" s="26"/>
      <c r="VR679" s="26"/>
      <c r="VS679" s="26"/>
      <c r="VT679" s="26"/>
      <c r="VU679" s="26"/>
      <c r="VV679" s="26"/>
      <c r="VW679" s="26"/>
      <c r="VX679" s="26"/>
      <c r="VY679" s="26"/>
      <c r="VZ679" s="26"/>
      <c r="WA679" s="26"/>
      <c r="WB679" s="26"/>
      <c r="WC679" s="26"/>
      <c r="WD679" s="26"/>
      <c r="WE679" s="26"/>
      <c r="WF679" s="26"/>
      <c r="WG679" s="26"/>
      <c r="WH679" s="26"/>
      <c r="WI679" s="26"/>
      <c r="WJ679" s="26"/>
      <c r="WK679" s="26"/>
    </row>
    <row r="680" spans="1:609" x14ac:dyDescent="0.25">
      <c r="A680" s="26"/>
      <c r="B680" s="26"/>
      <c r="C680" s="26"/>
      <c r="D680" s="26"/>
      <c r="E680" s="26"/>
      <c r="F680" s="26"/>
      <c r="G680" s="26" t="s">
        <v>7803</v>
      </c>
      <c r="H680" s="26"/>
      <c r="I680" s="26"/>
      <c r="J680" s="26"/>
      <c r="K680" s="26"/>
      <c r="L680" s="26"/>
      <c r="M680" s="26"/>
      <c r="N680" s="26"/>
      <c r="O680" s="26"/>
      <c r="P680" s="26"/>
      <c r="Q680" s="26"/>
      <c r="R680" s="26"/>
      <c r="S680" s="26"/>
      <c r="T680" s="26" t="s">
        <v>142</v>
      </c>
      <c r="U680" s="26" t="s">
        <v>7804</v>
      </c>
      <c r="V680" s="26"/>
      <c r="W680" s="26"/>
      <c r="X680" s="26"/>
      <c r="Y680" s="26"/>
      <c r="Z680" s="26"/>
      <c r="AA680" s="26" t="s">
        <v>1869</v>
      </c>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t="s">
        <v>7805</v>
      </c>
      <c r="BP680" s="26"/>
      <c r="BQ680" s="26"/>
      <c r="BR680" s="26"/>
      <c r="BS680" s="26"/>
      <c r="BT680" s="26"/>
      <c r="BU680" s="26"/>
      <c r="BV680" s="26"/>
      <c r="BW680" s="26"/>
      <c r="BX680" s="26"/>
      <c r="BY680" s="26"/>
      <c r="BZ680" s="26"/>
      <c r="CA680" s="26"/>
      <c r="CB680" s="26"/>
      <c r="CC680" s="26" t="s">
        <v>7806</v>
      </c>
      <c r="CD680" s="26" t="s">
        <v>3885</v>
      </c>
      <c r="CE680" s="26" t="s">
        <v>7807</v>
      </c>
      <c r="CF680" s="26"/>
      <c r="CG680" s="26"/>
      <c r="CH680" s="26"/>
      <c r="CI680" s="26"/>
      <c r="CJ680" s="26"/>
      <c r="CK680" s="26"/>
      <c r="CL680" s="26"/>
      <c r="CM680" s="26" t="s">
        <v>7808</v>
      </c>
      <c r="CN680" s="26"/>
      <c r="CO680" s="26" t="s">
        <v>1833</v>
      </c>
      <c r="CP680" s="26"/>
      <c r="CQ680" s="26" t="s">
        <v>7809</v>
      </c>
      <c r="CR680" s="26"/>
      <c r="CS680" s="26" t="s">
        <v>2968</v>
      </c>
      <c r="CT680" s="26" t="s">
        <v>7810</v>
      </c>
      <c r="CU680" s="26" t="s">
        <v>2939</v>
      </c>
      <c r="CV680" s="26"/>
      <c r="CW680" s="26" t="s">
        <v>7811</v>
      </c>
      <c r="CX680" s="26" t="s">
        <v>7812</v>
      </c>
      <c r="CY680" s="26"/>
      <c r="CZ680" s="26"/>
      <c r="DA680" s="26"/>
      <c r="DB680" s="26"/>
      <c r="DC680" s="26"/>
      <c r="DD680" s="26"/>
      <c r="DE680" s="26"/>
      <c r="DF680" s="26"/>
      <c r="DG680" s="26"/>
      <c r="DH680" s="26"/>
      <c r="DI680" s="26"/>
      <c r="DJ680" s="26"/>
      <c r="DK680" s="26"/>
      <c r="DL680" s="26"/>
      <c r="DM680" s="26"/>
      <c r="DN680" s="26"/>
      <c r="DO680" s="26"/>
      <c r="DP680" s="26" t="s">
        <v>1715</v>
      </c>
      <c r="DQ680" s="26"/>
      <c r="DR680" s="26"/>
      <c r="DS680" s="26"/>
      <c r="DT680" s="26"/>
      <c r="DU680" s="26"/>
      <c r="DV680" s="26"/>
      <c r="DW680" s="26"/>
      <c r="DX680" s="26" t="s">
        <v>7813</v>
      </c>
      <c r="DY680" s="26"/>
      <c r="DZ680" s="26" t="s">
        <v>7814</v>
      </c>
      <c r="EA680" s="26"/>
      <c r="EB680" s="26"/>
      <c r="EC680" s="26" t="s">
        <v>7815</v>
      </c>
      <c r="ED680" s="26" t="s">
        <v>7816</v>
      </c>
      <c r="EE680" s="26" t="s">
        <v>4872</v>
      </c>
      <c r="EF680" s="26"/>
      <c r="EG680" s="26" t="s">
        <v>7817</v>
      </c>
      <c r="EH680" s="26"/>
      <c r="EI680" s="26"/>
      <c r="EJ680" s="26"/>
      <c r="EK680" s="26"/>
      <c r="EL680" s="26"/>
      <c r="EM680" s="26"/>
      <c r="EN680" s="26" t="s">
        <v>7818</v>
      </c>
      <c r="EO680" s="26"/>
      <c r="EP680" s="26"/>
      <c r="EQ680" s="26"/>
      <c r="ER680" s="26"/>
      <c r="ES680" s="26"/>
      <c r="ET680" s="26"/>
      <c r="EU680" s="26"/>
      <c r="EV680" s="26"/>
      <c r="EW680" s="26"/>
      <c r="EX680" s="26"/>
      <c r="EY680" s="26"/>
      <c r="EZ680" s="26"/>
      <c r="FA680" s="26"/>
      <c r="FB680" s="26"/>
      <c r="FC680" s="26"/>
      <c r="FD680" s="26"/>
      <c r="FE680" s="26"/>
      <c r="FF680" s="26"/>
      <c r="FG680" s="26"/>
      <c r="FH680" s="26"/>
      <c r="FI680" s="26"/>
      <c r="FJ680" s="26"/>
      <c r="FK680" s="26"/>
      <c r="FL680" s="26"/>
      <c r="FM680" s="26"/>
      <c r="FN680" s="26"/>
      <c r="FO680" s="26"/>
      <c r="FP680" s="26"/>
      <c r="FQ680" s="26"/>
      <c r="FR680" s="26"/>
      <c r="FS680" s="26"/>
      <c r="FT680" s="26"/>
      <c r="FU680" s="26"/>
      <c r="FV680" s="26"/>
      <c r="FW680" s="26"/>
      <c r="FX680" s="26"/>
      <c r="FY680" s="26"/>
      <c r="FZ680" s="26"/>
      <c r="GA680" s="26"/>
      <c r="GB680" s="26"/>
      <c r="GC680" s="26"/>
      <c r="GD680" s="26"/>
      <c r="GE680" s="26"/>
      <c r="GF680" s="26"/>
      <c r="GG680" s="26"/>
      <c r="GH680" s="26"/>
      <c r="GI680" s="26"/>
      <c r="GJ680" s="26" t="s">
        <v>7819</v>
      </c>
      <c r="GK680" s="26"/>
      <c r="GL680" s="26"/>
      <c r="GM680" s="26"/>
      <c r="GN680" s="26"/>
      <c r="GO680" s="26"/>
      <c r="GP680" s="26" t="s">
        <v>4573</v>
      </c>
      <c r="GQ680" s="26"/>
      <c r="GR680" s="26"/>
      <c r="GS680" s="26"/>
      <c r="GT680" s="26"/>
      <c r="GU680" s="26"/>
      <c r="GV680" s="26"/>
      <c r="GW680" s="26"/>
      <c r="GX680" s="26"/>
      <c r="GY680" s="26"/>
      <c r="GZ680" s="26"/>
      <c r="HA680" s="26"/>
      <c r="HB680" s="26"/>
      <c r="HC680" s="26"/>
      <c r="HD680" s="26"/>
      <c r="HE680" s="26"/>
      <c r="HF680" s="26"/>
      <c r="HG680" s="26"/>
      <c r="HH680" s="26"/>
      <c r="HI680" s="26"/>
      <c r="HJ680" s="26"/>
      <c r="HK680" s="26"/>
      <c r="HL680" s="26"/>
      <c r="HM680" s="26"/>
      <c r="HN680" s="26"/>
      <c r="HO680" s="26"/>
      <c r="HP680" s="26" t="s">
        <v>7820</v>
      </c>
      <c r="HQ680" s="26"/>
      <c r="HR680" s="26"/>
      <c r="HS680" s="26"/>
      <c r="HT680" s="26"/>
      <c r="HU680" s="26"/>
      <c r="HV680" s="26"/>
      <c r="HW680" s="26"/>
      <c r="HX680" s="26"/>
      <c r="HY680" s="26"/>
      <c r="HZ680" s="26"/>
      <c r="IA680" s="26"/>
      <c r="IB680" s="26"/>
      <c r="IC680" s="26"/>
      <c r="ID680" s="26"/>
      <c r="IE680" s="26"/>
      <c r="IF680" s="26"/>
      <c r="IG680" s="26"/>
      <c r="IH680" s="26"/>
      <c r="II680" s="26"/>
      <c r="IJ680" s="26"/>
      <c r="IK680" s="26"/>
      <c r="IL680" s="26"/>
      <c r="IM680" s="26"/>
      <c r="IN680" s="26"/>
      <c r="IO680" s="26"/>
      <c r="IP680" s="26"/>
      <c r="IQ680" s="26"/>
      <c r="IR680" s="26"/>
      <c r="IS680" s="26"/>
      <c r="IT680" s="26"/>
      <c r="IU680" s="26"/>
      <c r="IV680" s="26"/>
      <c r="IW680" s="26"/>
      <c r="IX680" s="26"/>
      <c r="IY680" s="26"/>
      <c r="IZ680" s="26"/>
      <c r="JA680" s="26"/>
      <c r="JB680" s="26"/>
      <c r="JC680" s="26"/>
      <c r="JD680" s="26"/>
      <c r="JE680" s="26"/>
      <c r="JF680" s="26"/>
      <c r="JG680" s="26"/>
      <c r="JH680" s="26"/>
      <c r="JI680" s="26"/>
      <c r="JJ680" s="26"/>
      <c r="JK680" s="26"/>
      <c r="JL680" s="26"/>
      <c r="JM680" s="26"/>
      <c r="JN680" s="26"/>
      <c r="JO680" s="26"/>
      <c r="JP680" s="26"/>
      <c r="JQ680" s="26"/>
      <c r="JR680" s="26"/>
      <c r="JS680" s="26"/>
      <c r="JT680" s="26"/>
      <c r="JU680" s="26"/>
      <c r="JV680" s="26" t="s">
        <v>2712</v>
      </c>
      <c r="JW680" s="26"/>
      <c r="JX680" s="26"/>
      <c r="JY680" s="26" t="s">
        <v>7821</v>
      </c>
      <c r="JZ680" s="26" t="s">
        <v>7822</v>
      </c>
      <c r="KA680" s="26"/>
      <c r="KB680" s="26"/>
      <c r="KC680" s="26"/>
      <c r="KD680" s="26"/>
      <c r="KE680" s="26"/>
      <c r="KF680" s="26"/>
      <c r="KG680" s="26"/>
      <c r="KH680" s="26"/>
      <c r="KI680" s="26"/>
      <c r="KJ680" s="26"/>
      <c r="KK680" s="26"/>
      <c r="KL680" s="26"/>
      <c r="KM680" s="26"/>
      <c r="KN680" s="26"/>
      <c r="KO680" s="26"/>
      <c r="KP680" s="26"/>
      <c r="KQ680" s="26"/>
      <c r="KR680" s="26"/>
      <c r="KS680" s="26"/>
      <c r="KT680" s="26"/>
      <c r="KU680" s="26"/>
      <c r="KV680" s="26"/>
      <c r="KW680" s="26"/>
      <c r="KX680" s="26"/>
      <c r="KY680" s="26"/>
      <c r="KZ680" s="26"/>
      <c r="LA680" s="26"/>
      <c r="LB680" s="26"/>
      <c r="LC680" s="26"/>
      <c r="LD680" s="26" t="s">
        <v>7823</v>
      </c>
      <c r="LE680" s="26" t="s">
        <v>7824</v>
      </c>
      <c r="LF680" s="26"/>
      <c r="LG680" s="26" t="s">
        <v>7825</v>
      </c>
      <c r="LH680" s="26" t="s">
        <v>1717</v>
      </c>
      <c r="LI680" s="26"/>
      <c r="LJ680" s="26"/>
      <c r="LK680" s="26" t="s">
        <v>7826</v>
      </c>
      <c r="LL680" s="26" t="s">
        <v>7827</v>
      </c>
      <c r="LM680" s="26"/>
      <c r="LN680" s="26"/>
      <c r="LO680" s="26"/>
      <c r="LP680" s="26" t="s">
        <v>5973</v>
      </c>
      <c r="LQ680" s="26"/>
      <c r="LR680" s="26"/>
      <c r="LS680" s="26"/>
      <c r="LT680" s="26" t="s">
        <v>7828</v>
      </c>
      <c r="LU680" s="26"/>
      <c r="LV680" s="26"/>
      <c r="LW680" s="26"/>
      <c r="LX680" s="26"/>
      <c r="LY680" s="26"/>
      <c r="LZ680" s="26"/>
      <c r="MA680" s="26"/>
      <c r="MB680" s="26"/>
      <c r="MC680" s="26"/>
      <c r="MD680" s="26"/>
      <c r="ME680" s="26"/>
      <c r="MF680" s="26"/>
      <c r="MG680" s="26"/>
      <c r="MH680" s="26"/>
      <c r="MI680" s="26"/>
      <c r="MJ680" s="26"/>
      <c r="MK680" s="26"/>
      <c r="ML680" s="26"/>
      <c r="MM680" s="26"/>
      <c r="MN680" s="26"/>
      <c r="MO680" s="26"/>
      <c r="MP680" s="26"/>
      <c r="MQ680" s="26"/>
      <c r="MR680" s="26"/>
      <c r="MS680" s="26"/>
      <c r="MT680" s="26"/>
      <c r="MU680" s="26"/>
      <c r="MV680" s="26"/>
      <c r="MW680" s="26"/>
      <c r="MX680" s="26"/>
      <c r="MY680" s="26"/>
      <c r="MZ680" s="26"/>
      <c r="NA680" s="26"/>
      <c r="NB680" s="26"/>
      <c r="NC680" s="26"/>
      <c r="ND680" s="26"/>
      <c r="NE680" s="26"/>
      <c r="NF680" s="26"/>
      <c r="NG680" s="26"/>
      <c r="NH680" s="26"/>
      <c r="NI680" s="26"/>
      <c r="NJ680" s="26"/>
      <c r="NK680" s="26"/>
      <c r="NL680" s="26"/>
      <c r="NM680" s="26"/>
      <c r="NN680" s="26"/>
      <c r="NO680" s="26"/>
      <c r="NP680" s="26"/>
      <c r="NQ680" s="26"/>
      <c r="NR680" s="26"/>
      <c r="NS680" s="26"/>
      <c r="NT680" s="26"/>
      <c r="NU680" s="26"/>
      <c r="NV680" s="26"/>
      <c r="NW680" s="26"/>
      <c r="NX680" s="26" t="s">
        <v>7829</v>
      </c>
      <c r="NY680" s="26"/>
      <c r="NZ680" s="26"/>
      <c r="OA680" s="26"/>
      <c r="OB680" s="26"/>
      <c r="OC680" s="26"/>
      <c r="OD680" s="26"/>
      <c r="OE680" s="26"/>
      <c r="OF680" s="26"/>
      <c r="OG680" s="26"/>
      <c r="OH680" s="26"/>
      <c r="OI680" s="26"/>
      <c r="OJ680" s="26"/>
      <c r="OK680" s="26"/>
      <c r="OL680" s="26"/>
      <c r="OM680" s="26"/>
      <c r="ON680" s="26"/>
      <c r="OO680" s="26"/>
      <c r="OP680" s="26"/>
      <c r="OQ680" s="26"/>
      <c r="OR680" s="26"/>
      <c r="OS680" s="26"/>
      <c r="OT680" s="26" t="s">
        <v>6523</v>
      </c>
      <c r="OU680" s="26"/>
      <c r="OV680" s="26"/>
      <c r="OW680" s="26"/>
      <c r="OX680" s="26" t="s">
        <v>5890</v>
      </c>
      <c r="OY680" s="26"/>
      <c r="OZ680" s="26"/>
      <c r="PA680" s="26"/>
      <c r="PB680" s="26"/>
      <c r="PC680" s="26"/>
      <c r="PD680" s="26"/>
      <c r="PE680" s="26"/>
      <c r="PF680" s="26"/>
      <c r="PG680" s="26" t="s">
        <v>7830</v>
      </c>
      <c r="PH680" s="26" t="s">
        <v>6051</v>
      </c>
      <c r="PI680" s="26"/>
      <c r="PJ680" s="26"/>
      <c r="PK680" s="26"/>
      <c r="PL680" s="26"/>
      <c r="PM680" s="26"/>
      <c r="PN680" s="26"/>
      <c r="PO680" s="26"/>
      <c r="PP680" s="26"/>
      <c r="PQ680" s="26"/>
      <c r="PR680" s="26"/>
      <c r="PS680" s="26"/>
      <c r="PT680" s="26"/>
      <c r="PU680" s="26"/>
      <c r="PV680" s="26"/>
      <c r="PW680" s="26"/>
      <c r="PX680" s="26"/>
      <c r="PY680" s="26"/>
      <c r="PZ680" s="26"/>
      <c r="QA680" s="26"/>
      <c r="QB680" s="26"/>
      <c r="QC680" s="26"/>
      <c r="QD680" s="26"/>
      <c r="QE680" s="26"/>
      <c r="QF680" s="26"/>
      <c r="QG680" s="26"/>
      <c r="QH680" s="26"/>
      <c r="QI680" s="26"/>
      <c r="QJ680" s="26"/>
      <c r="QK680" s="26"/>
      <c r="QL680" s="26"/>
      <c r="QM680" s="26"/>
      <c r="QN680" s="26"/>
      <c r="QO680" s="26"/>
      <c r="QP680" s="26"/>
      <c r="QQ680" s="26"/>
      <c r="QR680" s="26"/>
      <c r="QS680" s="26"/>
      <c r="QT680" s="26"/>
      <c r="QU680" s="26"/>
      <c r="QV680" s="26" t="s">
        <v>7831</v>
      </c>
      <c r="QW680" s="26"/>
      <c r="QX680" s="26"/>
      <c r="QY680" s="26"/>
      <c r="QZ680" s="26"/>
      <c r="RA680" s="26"/>
      <c r="RB680" s="26"/>
      <c r="RC680" s="26"/>
      <c r="RD680" s="26"/>
      <c r="RE680" s="26"/>
      <c r="RF680" s="26"/>
      <c r="RG680" s="26"/>
      <c r="RH680" s="26"/>
      <c r="RI680" s="26"/>
      <c r="RJ680" s="26"/>
      <c r="RK680" s="26"/>
      <c r="RL680" s="26"/>
      <c r="RM680" s="26"/>
      <c r="RN680" s="26"/>
      <c r="RO680" s="26"/>
      <c r="RP680" s="26"/>
      <c r="RQ680" s="26"/>
      <c r="RR680" s="26"/>
      <c r="RS680" s="26"/>
      <c r="RT680" s="26"/>
      <c r="RU680" s="26"/>
      <c r="RV680" s="26"/>
      <c r="RW680" s="26"/>
      <c r="RX680" s="26"/>
      <c r="RY680" s="26"/>
      <c r="RZ680" s="26"/>
      <c r="SA680" s="26"/>
      <c r="SB680" s="26"/>
      <c r="SC680" s="26"/>
      <c r="SD680" s="26"/>
      <c r="SE680" s="26" t="s">
        <v>7832</v>
      </c>
      <c r="SF680" s="26"/>
      <c r="SG680" s="26"/>
      <c r="SH680" s="26"/>
      <c r="SI680" s="26"/>
      <c r="SJ680" s="26"/>
      <c r="SK680" s="26"/>
      <c r="SL680" s="26"/>
      <c r="SM680" s="26"/>
      <c r="SN680" s="26"/>
      <c r="SO680" s="26"/>
      <c r="SP680" s="26"/>
      <c r="SQ680" s="26"/>
      <c r="SR680" s="26"/>
      <c r="SS680" s="26"/>
      <c r="ST680" s="26"/>
      <c r="SU680" s="26"/>
      <c r="SV680" s="26"/>
      <c r="SW680" s="26"/>
      <c r="SX680" s="26"/>
      <c r="SY680" s="26"/>
      <c r="SZ680" s="26"/>
      <c r="TA680" s="26"/>
      <c r="TB680" s="26"/>
      <c r="TC680" s="26"/>
      <c r="TD680" s="26"/>
      <c r="TE680" s="26"/>
      <c r="TF680" s="26"/>
      <c r="TG680" s="26"/>
      <c r="TH680" s="26"/>
      <c r="TI680" s="26"/>
      <c r="TJ680" s="26"/>
      <c r="TK680" s="26"/>
      <c r="TL680" s="26"/>
      <c r="TM680" s="26"/>
      <c r="TN680" s="26"/>
      <c r="TO680" s="26"/>
      <c r="TP680" s="26"/>
      <c r="TQ680" s="26"/>
      <c r="TR680" s="26"/>
      <c r="TS680" s="26"/>
      <c r="TT680" s="26"/>
      <c r="TU680" s="26"/>
      <c r="TV680" s="26"/>
      <c r="TW680" s="26"/>
      <c r="TX680" s="26"/>
      <c r="TY680" s="26"/>
      <c r="TZ680" s="26"/>
      <c r="UA680" s="26"/>
      <c r="UB680" s="26"/>
      <c r="UC680" s="26"/>
      <c r="UD680" s="26"/>
      <c r="UE680" s="26"/>
      <c r="UF680" s="26"/>
      <c r="UG680" s="26"/>
      <c r="UH680" s="26"/>
      <c r="UI680" s="26"/>
      <c r="UJ680" s="26"/>
      <c r="UK680" s="26"/>
      <c r="UL680" s="26"/>
      <c r="UM680" s="26"/>
      <c r="UN680" s="26"/>
      <c r="UO680" s="26"/>
      <c r="UP680" s="26"/>
      <c r="UQ680" s="26"/>
      <c r="UR680" s="26"/>
      <c r="US680" s="26"/>
      <c r="UT680" s="26"/>
      <c r="UU680" s="26"/>
      <c r="UV680" s="26"/>
      <c r="UW680" s="26"/>
      <c r="UX680" s="26"/>
      <c r="UY680" s="26"/>
      <c r="UZ680" s="26"/>
      <c r="VA680" s="26"/>
      <c r="VB680" s="26"/>
      <c r="VC680" s="26"/>
      <c r="VD680" s="26"/>
      <c r="VE680" s="26"/>
      <c r="VF680" s="26"/>
      <c r="VG680" s="26"/>
      <c r="VH680" s="26"/>
      <c r="VI680" s="26"/>
      <c r="VJ680" s="26"/>
      <c r="VK680" s="26"/>
      <c r="VL680" s="26"/>
      <c r="VM680" s="26"/>
      <c r="VN680" s="26"/>
      <c r="VO680" s="26"/>
      <c r="VP680" s="26"/>
      <c r="VQ680" s="26"/>
      <c r="VR680" s="26"/>
      <c r="VS680" s="26"/>
      <c r="VT680" s="26"/>
      <c r="VU680" s="26"/>
      <c r="VV680" s="26"/>
      <c r="VW680" s="26"/>
      <c r="VX680" s="26"/>
      <c r="VY680" s="26"/>
      <c r="VZ680" s="26"/>
      <c r="WA680" s="26"/>
      <c r="WB680" s="26"/>
      <c r="WC680" s="26"/>
      <c r="WD680" s="26"/>
      <c r="WE680" s="26"/>
      <c r="WF680" s="26"/>
      <c r="WG680" s="26"/>
      <c r="WH680" s="26"/>
      <c r="WI680" s="26"/>
      <c r="WJ680" s="26"/>
      <c r="WK680" s="26"/>
    </row>
    <row r="681" spans="1:609" x14ac:dyDescent="0.25">
      <c r="A681" s="26"/>
      <c r="B681" s="26"/>
      <c r="C681" s="26"/>
      <c r="D681" s="26"/>
      <c r="E681" s="26"/>
      <c r="F681" s="26"/>
      <c r="G681" s="26" t="s">
        <v>4379</v>
      </c>
      <c r="H681" s="26"/>
      <c r="I681" s="26"/>
      <c r="J681" s="26"/>
      <c r="K681" s="26"/>
      <c r="L681" s="26"/>
      <c r="M681" s="26"/>
      <c r="N681" s="26"/>
      <c r="O681" s="26"/>
      <c r="P681" s="26"/>
      <c r="Q681" s="26"/>
      <c r="R681" s="26"/>
      <c r="S681" s="26"/>
      <c r="T681" s="26" t="s">
        <v>7833</v>
      </c>
      <c r="U681" s="26" t="s">
        <v>7834</v>
      </c>
      <c r="V681" s="26"/>
      <c r="W681" s="26"/>
      <c r="X681" s="26"/>
      <c r="Y681" s="26"/>
      <c r="Z681" s="26"/>
      <c r="AA681" s="26" t="s">
        <v>7835</v>
      </c>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t="s">
        <v>7836</v>
      </c>
      <c r="BP681" s="26"/>
      <c r="BQ681" s="26"/>
      <c r="BR681" s="26"/>
      <c r="BS681" s="26"/>
      <c r="BT681" s="26"/>
      <c r="BU681" s="26"/>
      <c r="BV681" s="26"/>
      <c r="BW681" s="26"/>
      <c r="BX681" s="26"/>
      <c r="BY681" s="26"/>
      <c r="BZ681" s="26"/>
      <c r="CA681" s="26"/>
      <c r="CB681" s="26"/>
      <c r="CC681" s="26" t="s">
        <v>7837</v>
      </c>
      <c r="CD681" s="26" t="s">
        <v>7838</v>
      </c>
      <c r="CE681" s="26" t="s">
        <v>7839</v>
      </c>
      <c r="CF681" s="26"/>
      <c r="CG681" s="26"/>
      <c r="CH681" s="26"/>
      <c r="CI681" s="26"/>
      <c r="CJ681" s="26"/>
      <c r="CK681" s="26"/>
      <c r="CL681" s="26"/>
      <c r="CM681" s="26" t="s">
        <v>7840</v>
      </c>
      <c r="CN681" s="26"/>
      <c r="CO681" s="26" t="s">
        <v>1846</v>
      </c>
      <c r="CP681" s="26"/>
      <c r="CQ681" s="26" t="s">
        <v>7841</v>
      </c>
      <c r="CR681" s="26"/>
      <c r="CS681" s="26" t="s">
        <v>7842</v>
      </c>
      <c r="CT681" s="26" t="s">
        <v>7843</v>
      </c>
      <c r="CU681" s="26" t="s">
        <v>7844</v>
      </c>
      <c r="CV681" s="26"/>
      <c r="CW681" s="26" t="s">
        <v>3302</v>
      </c>
      <c r="CX681" s="26" t="s">
        <v>3678</v>
      </c>
      <c r="CY681" s="26"/>
      <c r="CZ681" s="26"/>
      <c r="DA681" s="26"/>
      <c r="DB681" s="26"/>
      <c r="DC681" s="26"/>
      <c r="DD681" s="26"/>
      <c r="DE681" s="26"/>
      <c r="DF681" s="26"/>
      <c r="DG681" s="26"/>
      <c r="DH681" s="26"/>
      <c r="DI681" s="26"/>
      <c r="DJ681" s="26"/>
      <c r="DK681" s="26"/>
      <c r="DL681" s="26"/>
      <c r="DM681" s="26"/>
      <c r="DN681" s="26"/>
      <c r="DO681" s="26"/>
      <c r="DP681" s="26" t="s">
        <v>7845</v>
      </c>
      <c r="DQ681" s="26"/>
      <c r="DR681" s="26"/>
      <c r="DS681" s="26"/>
      <c r="DT681" s="26"/>
      <c r="DU681" s="26"/>
      <c r="DV681" s="26"/>
      <c r="DW681" s="26"/>
      <c r="DX681" s="26" t="s">
        <v>7846</v>
      </c>
      <c r="DY681" s="26"/>
      <c r="DZ681" s="26" t="s">
        <v>7847</v>
      </c>
      <c r="EA681" s="26"/>
      <c r="EB681" s="26"/>
      <c r="EC681" s="26" t="s">
        <v>7848</v>
      </c>
      <c r="ED681" s="26" t="s">
        <v>4870</v>
      </c>
      <c r="EE681" s="26" t="s">
        <v>597</v>
      </c>
      <c r="EF681" s="26"/>
      <c r="EG681" s="26" t="s">
        <v>7849</v>
      </c>
      <c r="EH681" s="26"/>
      <c r="EI681" s="26"/>
      <c r="EJ681" s="26"/>
      <c r="EK681" s="26"/>
      <c r="EL681" s="26"/>
      <c r="EM681" s="26"/>
      <c r="EN681" s="26" t="s">
        <v>7850</v>
      </c>
      <c r="EO681" s="26"/>
      <c r="EP681" s="26"/>
      <c r="EQ681" s="26"/>
      <c r="ER681" s="26"/>
      <c r="ES681" s="26"/>
      <c r="ET681" s="26"/>
      <c r="EU681" s="26"/>
      <c r="EV681" s="26"/>
      <c r="EW681" s="26"/>
      <c r="EX681" s="26"/>
      <c r="EY681" s="26"/>
      <c r="EZ681" s="26"/>
      <c r="FA681" s="26"/>
      <c r="FB681" s="26"/>
      <c r="FC681" s="26"/>
      <c r="FD681" s="26"/>
      <c r="FE681" s="26"/>
      <c r="FF681" s="26"/>
      <c r="FG681" s="26"/>
      <c r="FH681" s="26"/>
      <c r="FI681" s="26"/>
      <c r="FJ681" s="26"/>
      <c r="FK681" s="26"/>
      <c r="FL681" s="26"/>
      <c r="FM681" s="26"/>
      <c r="FN681" s="26"/>
      <c r="FO681" s="26"/>
      <c r="FP681" s="26"/>
      <c r="FQ681" s="26"/>
      <c r="FR681" s="26"/>
      <c r="FS681" s="26"/>
      <c r="FT681" s="26"/>
      <c r="FU681" s="26"/>
      <c r="FV681" s="26"/>
      <c r="FW681" s="26"/>
      <c r="FX681" s="26"/>
      <c r="FY681" s="26"/>
      <c r="FZ681" s="26"/>
      <c r="GA681" s="26"/>
      <c r="GB681" s="26"/>
      <c r="GC681" s="26"/>
      <c r="GD681" s="26"/>
      <c r="GE681" s="26"/>
      <c r="GF681" s="26"/>
      <c r="GG681" s="26"/>
      <c r="GH681" s="26"/>
      <c r="GI681" s="26"/>
      <c r="GJ681" s="26" t="s">
        <v>4640</v>
      </c>
      <c r="GK681" s="26"/>
      <c r="GL681" s="26"/>
      <c r="GM681" s="26"/>
      <c r="GN681" s="26"/>
      <c r="GO681" s="26"/>
      <c r="GP681" s="26" t="s">
        <v>3449</v>
      </c>
      <c r="GQ681" s="26"/>
      <c r="GR681" s="26"/>
      <c r="GS681" s="26"/>
      <c r="GT681" s="26"/>
      <c r="GU681" s="26"/>
      <c r="GV681" s="26"/>
      <c r="GW681" s="26"/>
      <c r="GX681" s="26"/>
      <c r="GY681" s="26"/>
      <c r="GZ681" s="26"/>
      <c r="HA681" s="26"/>
      <c r="HB681" s="26"/>
      <c r="HC681" s="26"/>
      <c r="HD681" s="26"/>
      <c r="HE681" s="26"/>
      <c r="HF681" s="26"/>
      <c r="HG681" s="26"/>
      <c r="HH681" s="26"/>
      <c r="HI681" s="26"/>
      <c r="HJ681" s="26"/>
      <c r="HK681" s="26"/>
      <c r="HL681" s="26"/>
      <c r="HM681" s="26"/>
      <c r="HN681" s="26"/>
      <c r="HO681" s="26"/>
      <c r="HP681" s="26" t="s">
        <v>2578</v>
      </c>
      <c r="HQ681" s="26"/>
      <c r="HR681" s="26"/>
      <c r="HS681" s="26"/>
      <c r="HT681" s="26"/>
      <c r="HU681" s="26"/>
      <c r="HV681" s="26"/>
      <c r="HW681" s="26"/>
      <c r="HX681" s="26"/>
      <c r="HY681" s="26"/>
      <c r="HZ681" s="26"/>
      <c r="IA681" s="26"/>
      <c r="IB681" s="26"/>
      <c r="IC681" s="26"/>
      <c r="ID681" s="26"/>
      <c r="IE681" s="26"/>
      <c r="IF681" s="26"/>
      <c r="IG681" s="26"/>
      <c r="IH681" s="26"/>
      <c r="II681" s="26"/>
      <c r="IJ681" s="26"/>
      <c r="IK681" s="26"/>
      <c r="IL681" s="26"/>
      <c r="IM681" s="26"/>
      <c r="IN681" s="26"/>
      <c r="IO681" s="26"/>
      <c r="IP681" s="26"/>
      <c r="IQ681" s="26"/>
      <c r="IR681" s="26"/>
      <c r="IS681" s="26"/>
      <c r="IT681" s="26"/>
      <c r="IU681" s="26"/>
      <c r="IV681" s="26"/>
      <c r="IW681" s="26"/>
      <c r="IX681" s="26"/>
      <c r="IY681" s="26"/>
      <c r="IZ681" s="26"/>
      <c r="JA681" s="26"/>
      <c r="JB681" s="26"/>
      <c r="JC681" s="26"/>
      <c r="JD681" s="26"/>
      <c r="JE681" s="26"/>
      <c r="JF681" s="26"/>
      <c r="JG681" s="26"/>
      <c r="JH681" s="26"/>
      <c r="JI681" s="26"/>
      <c r="JJ681" s="26"/>
      <c r="JK681" s="26"/>
      <c r="JL681" s="26"/>
      <c r="JM681" s="26"/>
      <c r="JN681" s="26"/>
      <c r="JO681" s="26"/>
      <c r="JP681" s="26"/>
      <c r="JQ681" s="26"/>
      <c r="JR681" s="26"/>
      <c r="JS681" s="26"/>
      <c r="JT681" s="26"/>
      <c r="JU681" s="26"/>
      <c r="JV681" s="26" t="s">
        <v>7851</v>
      </c>
      <c r="JW681" s="26"/>
      <c r="JX681" s="26"/>
      <c r="JY681" s="26" t="s">
        <v>7852</v>
      </c>
      <c r="JZ681" s="26" t="s">
        <v>7853</v>
      </c>
      <c r="KA681" s="26"/>
      <c r="KB681" s="26"/>
      <c r="KC681" s="26"/>
      <c r="KD681" s="26"/>
      <c r="KE681" s="26"/>
      <c r="KF681" s="26"/>
      <c r="KG681" s="26"/>
      <c r="KH681" s="26"/>
      <c r="KI681" s="26"/>
      <c r="KJ681" s="26"/>
      <c r="KK681" s="26"/>
      <c r="KL681" s="26"/>
      <c r="KM681" s="26"/>
      <c r="KN681" s="26"/>
      <c r="KO681" s="26"/>
      <c r="KP681" s="26"/>
      <c r="KQ681" s="26"/>
      <c r="KR681" s="26"/>
      <c r="KS681" s="26"/>
      <c r="KT681" s="26"/>
      <c r="KU681" s="26"/>
      <c r="KV681" s="26"/>
      <c r="KW681" s="26"/>
      <c r="KX681" s="26"/>
      <c r="KY681" s="26"/>
      <c r="KZ681" s="26"/>
      <c r="LA681" s="26"/>
      <c r="LB681" s="26"/>
      <c r="LC681" s="26"/>
      <c r="LD681" s="26" t="s">
        <v>7314</v>
      </c>
      <c r="LE681" s="26" t="s">
        <v>7854</v>
      </c>
      <c r="LF681" s="26"/>
      <c r="LG681" s="26" t="s">
        <v>7855</v>
      </c>
      <c r="LH681" s="26" t="s">
        <v>7856</v>
      </c>
      <c r="LI681" s="26"/>
      <c r="LJ681" s="26"/>
      <c r="LK681" s="26" t="s">
        <v>7857</v>
      </c>
      <c r="LL681" s="26" t="s">
        <v>4003</v>
      </c>
      <c r="LM681" s="26"/>
      <c r="LN681" s="26"/>
      <c r="LO681" s="26"/>
      <c r="LP681" s="26" t="s">
        <v>7858</v>
      </c>
      <c r="LQ681" s="26"/>
      <c r="LR681" s="26"/>
      <c r="LS681" s="26"/>
      <c r="LT681" s="26" t="s">
        <v>7859</v>
      </c>
      <c r="LU681" s="26"/>
      <c r="LV681" s="26"/>
      <c r="LW681" s="26"/>
      <c r="LX681" s="26"/>
      <c r="LY681" s="26"/>
      <c r="LZ681" s="26"/>
      <c r="MA681" s="26"/>
      <c r="MB681" s="26"/>
      <c r="MC681" s="26"/>
      <c r="MD681" s="26"/>
      <c r="ME681" s="26"/>
      <c r="MF681" s="26"/>
      <c r="MG681" s="26"/>
      <c r="MH681" s="26"/>
      <c r="MI681" s="26"/>
      <c r="MJ681" s="26"/>
      <c r="MK681" s="26"/>
      <c r="ML681" s="26"/>
      <c r="MM681" s="26"/>
      <c r="MN681" s="26"/>
      <c r="MO681" s="26"/>
      <c r="MP681" s="26"/>
      <c r="MQ681" s="26"/>
      <c r="MR681" s="26"/>
      <c r="MS681" s="26"/>
      <c r="MT681" s="26"/>
      <c r="MU681" s="26"/>
      <c r="MV681" s="26"/>
      <c r="MW681" s="26"/>
      <c r="MX681" s="26"/>
      <c r="MY681" s="26"/>
      <c r="MZ681" s="26"/>
      <c r="NA681" s="26"/>
      <c r="NB681" s="26"/>
      <c r="NC681" s="26"/>
      <c r="ND681" s="26"/>
      <c r="NE681" s="26"/>
      <c r="NF681" s="26"/>
      <c r="NG681" s="26"/>
      <c r="NH681" s="26"/>
      <c r="NI681" s="26"/>
      <c r="NJ681" s="26"/>
      <c r="NK681" s="26"/>
      <c r="NL681" s="26"/>
      <c r="NM681" s="26"/>
      <c r="NN681" s="26"/>
      <c r="NO681" s="26"/>
      <c r="NP681" s="26"/>
      <c r="NQ681" s="26"/>
      <c r="NR681" s="26"/>
      <c r="NS681" s="26"/>
      <c r="NT681" s="26"/>
      <c r="NU681" s="26"/>
      <c r="NV681" s="26"/>
      <c r="NW681" s="26"/>
      <c r="NX681" s="26" t="s">
        <v>1715</v>
      </c>
      <c r="NY681" s="26"/>
      <c r="NZ681" s="26"/>
      <c r="OA681" s="26"/>
      <c r="OB681" s="26"/>
      <c r="OC681" s="26"/>
      <c r="OD681" s="26"/>
      <c r="OE681" s="26"/>
      <c r="OF681" s="26"/>
      <c r="OG681" s="26"/>
      <c r="OH681" s="26"/>
      <c r="OI681" s="26"/>
      <c r="OJ681" s="26"/>
      <c r="OK681" s="26"/>
      <c r="OL681" s="26"/>
      <c r="OM681" s="26"/>
      <c r="ON681" s="26"/>
      <c r="OO681" s="26"/>
      <c r="OP681" s="26"/>
      <c r="OQ681" s="26"/>
      <c r="OR681" s="26"/>
      <c r="OS681" s="26"/>
      <c r="OT681" s="26" t="s">
        <v>7860</v>
      </c>
      <c r="OU681" s="26"/>
      <c r="OV681" s="26"/>
      <c r="OW681" s="26"/>
      <c r="OX681" s="26" t="s">
        <v>7861</v>
      </c>
      <c r="OY681" s="26"/>
      <c r="OZ681" s="26"/>
      <c r="PA681" s="26"/>
      <c r="PB681" s="26"/>
      <c r="PC681" s="26"/>
      <c r="PD681" s="26"/>
      <c r="PE681" s="26"/>
      <c r="PF681" s="26"/>
      <c r="PG681" s="26" t="s">
        <v>7862</v>
      </c>
      <c r="PH681" s="26" t="s">
        <v>7863</v>
      </c>
      <c r="PI681" s="26"/>
      <c r="PJ681" s="26"/>
      <c r="PK681" s="26"/>
      <c r="PL681" s="26"/>
      <c r="PM681" s="26"/>
      <c r="PN681" s="26"/>
      <c r="PO681" s="26"/>
      <c r="PP681" s="26"/>
      <c r="PQ681" s="26"/>
      <c r="PR681" s="26"/>
      <c r="PS681" s="26"/>
      <c r="PT681" s="26"/>
      <c r="PU681" s="26"/>
      <c r="PV681" s="26"/>
      <c r="PW681" s="26"/>
      <c r="PX681" s="26"/>
      <c r="PY681" s="26"/>
      <c r="PZ681" s="26"/>
      <c r="QA681" s="26"/>
      <c r="QB681" s="26"/>
      <c r="QC681" s="26"/>
      <c r="QD681" s="26"/>
      <c r="QE681" s="26"/>
      <c r="QF681" s="26"/>
      <c r="QG681" s="26"/>
      <c r="QH681" s="26"/>
      <c r="QI681" s="26"/>
      <c r="QJ681" s="26"/>
      <c r="QK681" s="26"/>
      <c r="QL681" s="26"/>
      <c r="QM681" s="26"/>
      <c r="QN681" s="26"/>
      <c r="QO681" s="26"/>
      <c r="QP681" s="26"/>
      <c r="QQ681" s="26"/>
      <c r="QR681" s="26"/>
      <c r="QS681" s="26"/>
      <c r="QT681" s="26"/>
      <c r="QU681" s="26"/>
      <c r="QV681" s="26" t="s">
        <v>7864</v>
      </c>
      <c r="QW681" s="26"/>
      <c r="QX681" s="26"/>
      <c r="QY681" s="26"/>
      <c r="QZ681" s="26"/>
      <c r="RA681" s="26"/>
      <c r="RB681" s="26"/>
      <c r="RC681" s="26"/>
      <c r="RD681" s="26"/>
      <c r="RE681" s="26"/>
      <c r="RF681" s="26"/>
      <c r="RG681" s="26"/>
      <c r="RH681" s="26"/>
      <c r="RI681" s="26"/>
      <c r="RJ681" s="26"/>
      <c r="RK681" s="26"/>
      <c r="RL681" s="26"/>
      <c r="RM681" s="26"/>
      <c r="RN681" s="26"/>
      <c r="RO681" s="26"/>
      <c r="RP681" s="26"/>
      <c r="RQ681" s="26"/>
      <c r="RR681" s="26"/>
      <c r="RS681" s="26"/>
      <c r="RT681" s="26"/>
      <c r="RU681" s="26"/>
      <c r="RV681" s="26"/>
      <c r="RW681" s="26"/>
      <c r="RX681" s="26"/>
      <c r="RY681" s="26"/>
      <c r="RZ681" s="26"/>
      <c r="SA681" s="26"/>
      <c r="SB681" s="26"/>
      <c r="SC681" s="26"/>
      <c r="SD681" s="26"/>
      <c r="SE681" s="26" t="s">
        <v>5483</v>
      </c>
      <c r="SF681" s="26"/>
      <c r="SG681" s="26"/>
      <c r="SH681" s="26"/>
      <c r="SI681" s="26"/>
      <c r="SJ681" s="26"/>
      <c r="SK681" s="26"/>
      <c r="SL681" s="26"/>
      <c r="SM681" s="26"/>
      <c r="SN681" s="26"/>
      <c r="SO681" s="26"/>
      <c r="SP681" s="26"/>
      <c r="SQ681" s="26"/>
      <c r="SR681" s="26"/>
      <c r="SS681" s="26"/>
      <c r="ST681" s="26"/>
      <c r="SU681" s="26"/>
      <c r="SV681" s="26"/>
      <c r="SW681" s="26"/>
      <c r="SX681" s="26"/>
      <c r="SY681" s="26"/>
      <c r="SZ681" s="26"/>
      <c r="TA681" s="26"/>
      <c r="TB681" s="26"/>
      <c r="TC681" s="26"/>
      <c r="TD681" s="26"/>
      <c r="TE681" s="26"/>
      <c r="TF681" s="26"/>
      <c r="TG681" s="26"/>
      <c r="TH681" s="26"/>
      <c r="TI681" s="26"/>
      <c r="TJ681" s="26"/>
      <c r="TK681" s="26"/>
      <c r="TL681" s="26"/>
      <c r="TM681" s="26"/>
      <c r="TN681" s="26"/>
      <c r="TO681" s="26"/>
      <c r="TP681" s="26"/>
      <c r="TQ681" s="26"/>
      <c r="TR681" s="26"/>
      <c r="TS681" s="26"/>
      <c r="TT681" s="26"/>
      <c r="TU681" s="26"/>
      <c r="TV681" s="26"/>
      <c r="TW681" s="26"/>
      <c r="TX681" s="26"/>
      <c r="TY681" s="26"/>
      <c r="TZ681" s="26"/>
      <c r="UA681" s="26"/>
      <c r="UB681" s="26"/>
      <c r="UC681" s="26"/>
      <c r="UD681" s="26"/>
      <c r="UE681" s="26"/>
      <c r="UF681" s="26"/>
      <c r="UG681" s="26"/>
      <c r="UH681" s="26"/>
      <c r="UI681" s="26"/>
      <c r="UJ681" s="26"/>
      <c r="UK681" s="26"/>
      <c r="UL681" s="26"/>
      <c r="UM681" s="26"/>
      <c r="UN681" s="26"/>
      <c r="UO681" s="26"/>
      <c r="UP681" s="26"/>
      <c r="UQ681" s="26"/>
      <c r="UR681" s="26"/>
      <c r="US681" s="26"/>
      <c r="UT681" s="26"/>
      <c r="UU681" s="26"/>
      <c r="UV681" s="26"/>
      <c r="UW681" s="26"/>
      <c r="UX681" s="26"/>
      <c r="UY681" s="26"/>
      <c r="UZ681" s="26"/>
      <c r="VA681" s="26"/>
      <c r="VB681" s="26"/>
      <c r="VC681" s="26"/>
      <c r="VD681" s="26"/>
      <c r="VE681" s="26"/>
      <c r="VF681" s="26"/>
      <c r="VG681" s="26"/>
      <c r="VH681" s="26"/>
      <c r="VI681" s="26"/>
      <c r="VJ681" s="26"/>
      <c r="VK681" s="26"/>
      <c r="VL681" s="26"/>
      <c r="VM681" s="26"/>
      <c r="VN681" s="26"/>
      <c r="VO681" s="26"/>
      <c r="VP681" s="26"/>
      <c r="VQ681" s="26"/>
      <c r="VR681" s="26"/>
      <c r="VS681" s="26"/>
      <c r="VT681" s="26"/>
      <c r="VU681" s="26"/>
      <c r="VV681" s="26"/>
      <c r="VW681" s="26"/>
      <c r="VX681" s="26"/>
      <c r="VY681" s="26"/>
      <c r="VZ681" s="26"/>
      <c r="WA681" s="26"/>
      <c r="WB681" s="26"/>
      <c r="WC681" s="26"/>
      <c r="WD681" s="26"/>
      <c r="WE681" s="26"/>
      <c r="WF681" s="26"/>
      <c r="WG681" s="26"/>
      <c r="WH681" s="26"/>
      <c r="WI681" s="26"/>
      <c r="WJ681" s="26"/>
      <c r="WK681" s="26"/>
    </row>
    <row r="682" spans="1:609" x14ac:dyDescent="0.25">
      <c r="A682" s="26"/>
      <c r="B682" s="26"/>
      <c r="C682" s="26"/>
      <c r="D682" s="26"/>
      <c r="E682" s="26"/>
      <c r="F682" s="26"/>
      <c r="G682" s="26" t="s">
        <v>7865</v>
      </c>
      <c r="H682" s="26"/>
      <c r="I682" s="26"/>
      <c r="J682" s="26"/>
      <c r="K682" s="26"/>
      <c r="L682" s="26"/>
      <c r="M682" s="26"/>
      <c r="N682" s="26"/>
      <c r="O682" s="26"/>
      <c r="P682" s="26"/>
      <c r="Q682" s="26"/>
      <c r="R682" s="26"/>
      <c r="S682" s="26"/>
      <c r="T682" s="26" t="s">
        <v>7866</v>
      </c>
      <c r="U682" s="26" t="s">
        <v>7867</v>
      </c>
      <c r="V682" s="26"/>
      <c r="W682" s="26"/>
      <c r="X682" s="26"/>
      <c r="Y682" s="26"/>
      <c r="Z682" s="26"/>
      <c r="AA682" s="26" t="s">
        <v>2632</v>
      </c>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t="s">
        <v>7868</v>
      </c>
      <c r="BP682" s="26"/>
      <c r="BQ682" s="26"/>
      <c r="BR682" s="26"/>
      <c r="BS682" s="26"/>
      <c r="BT682" s="26"/>
      <c r="BU682" s="26"/>
      <c r="BV682" s="26"/>
      <c r="BW682" s="26"/>
      <c r="BX682" s="26"/>
      <c r="BY682" s="26"/>
      <c r="BZ682" s="26"/>
      <c r="CA682" s="26"/>
      <c r="CB682" s="26"/>
      <c r="CC682" s="26" t="s">
        <v>7648</v>
      </c>
      <c r="CD682" s="26" t="s">
        <v>7869</v>
      </c>
      <c r="CE682" s="26" t="s">
        <v>7870</v>
      </c>
      <c r="CF682" s="26"/>
      <c r="CG682" s="26"/>
      <c r="CH682" s="26"/>
      <c r="CI682" s="26"/>
      <c r="CJ682" s="26"/>
      <c r="CK682" s="26"/>
      <c r="CL682" s="26"/>
      <c r="CM682" s="26" t="s">
        <v>2546</v>
      </c>
      <c r="CN682" s="26"/>
      <c r="CO682" s="26" t="s">
        <v>5580</v>
      </c>
      <c r="CP682" s="26"/>
      <c r="CQ682" s="26" t="s">
        <v>7871</v>
      </c>
      <c r="CR682" s="26"/>
      <c r="CS682" s="26" t="s">
        <v>2826</v>
      </c>
      <c r="CT682" s="26" t="s">
        <v>5339</v>
      </c>
      <c r="CU682" s="26" t="s">
        <v>7872</v>
      </c>
      <c r="CV682" s="26"/>
      <c r="CW682" s="26" t="s">
        <v>1465</v>
      </c>
      <c r="CX682" s="26" t="s">
        <v>7873</v>
      </c>
      <c r="CY682" s="26"/>
      <c r="CZ682" s="26"/>
      <c r="DA682" s="26"/>
      <c r="DB682" s="26"/>
      <c r="DC682" s="26"/>
      <c r="DD682" s="26"/>
      <c r="DE682" s="26"/>
      <c r="DF682" s="26"/>
      <c r="DG682" s="26"/>
      <c r="DH682" s="26"/>
      <c r="DI682" s="26"/>
      <c r="DJ682" s="26"/>
      <c r="DK682" s="26"/>
      <c r="DL682" s="26"/>
      <c r="DM682" s="26"/>
      <c r="DN682" s="26"/>
      <c r="DO682" s="26"/>
      <c r="DP682" s="26" t="s">
        <v>2377</v>
      </c>
      <c r="DQ682" s="26"/>
      <c r="DR682" s="26"/>
      <c r="DS682" s="26"/>
      <c r="DT682" s="26"/>
      <c r="DU682" s="26"/>
      <c r="DV682" s="26"/>
      <c r="DW682" s="26"/>
      <c r="DX682" s="26" t="s">
        <v>7874</v>
      </c>
      <c r="DY682" s="26"/>
      <c r="DZ682" s="26" t="s">
        <v>2027</v>
      </c>
      <c r="EA682" s="26"/>
      <c r="EB682" s="26"/>
      <c r="EC682" s="26" t="s">
        <v>2430</v>
      </c>
      <c r="ED682" s="26" t="s">
        <v>7436</v>
      </c>
      <c r="EE682" s="26"/>
      <c r="EF682" s="26"/>
      <c r="EG682" s="26" t="s">
        <v>6627</v>
      </c>
      <c r="EH682" s="26"/>
      <c r="EI682" s="26"/>
      <c r="EJ682" s="26"/>
      <c r="EK682" s="26"/>
      <c r="EL682" s="26"/>
      <c r="EM682" s="26"/>
      <c r="EN682" s="26" t="s">
        <v>7875</v>
      </c>
      <c r="EO682" s="26"/>
      <c r="EP682" s="26"/>
      <c r="EQ682" s="26"/>
      <c r="ER682" s="26"/>
      <c r="ES682" s="26"/>
      <c r="ET682" s="26"/>
      <c r="EU682" s="26"/>
      <c r="EV682" s="26"/>
      <c r="EW682" s="26"/>
      <c r="EX682" s="26"/>
      <c r="EY682" s="26"/>
      <c r="EZ682" s="26"/>
      <c r="FA682" s="26"/>
      <c r="FB682" s="26"/>
      <c r="FC682" s="26"/>
      <c r="FD682" s="26"/>
      <c r="FE682" s="26"/>
      <c r="FF682" s="26"/>
      <c r="FG682" s="26"/>
      <c r="FH682" s="26"/>
      <c r="FI682" s="26"/>
      <c r="FJ682" s="26"/>
      <c r="FK682" s="26"/>
      <c r="FL682" s="26"/>
      <c r="FM682" s="26"/>
      <c r="FN682" s="26"/>
      <c r="FO682" s="26"/>
      <c r="FP682" s="26"/>
      <c r="FQ682" s="26"/>
      <c r="FR682" s="26"/>
      <c r="FS682" s="26"/>
      <c r="FT682" s="26"/>
      <c r="FU682" s="26"/>
      <c r="FV682" s="26"/>
      <c r="FW682" s="26"/>
      <c r="FX682" s="26"/>
      <c r="FY682" s="26"/>
      <c r="FZ682" s="26"/>
      <c r="GA682" s="26"/>
      <c r="GB682" s="26"/>
      <c r="GC682" s="26"/>
      <c r="GD682" s="26"/>
      <c r="GE682" s="26"/>
      <c r="GF682" s="26"/>
      <c r="GG682" s="26"/>
      <c r="GH682" s="26"/>
      <c r="GI682" s="26"/>
      <c r="GJ682" s="26" t="s">
        <v>7876</v>
      </c>
      <c r="GK682" s="26"/>
      <c r="GL682" s="26"/>
      <c r="GM682" s="26"/>
      <c r="GN682" s="26"/>
      <c r="GO682" s="26"/>
      <c r="GP682" s="26" t="s">
        <v>7877</v>
      </c>
      <c r="GQ682" s="26"/>
      <c r="GR682" s="26"/>
      <c r="GS682" s="26"/>
      <c r="GT682" s="26"/>
      <c r="GU682" s="26"/>
      <c r="GV682" s="26"/>
      <c r="GW682" s="26"/>
      <c r="GX682" s="26"/>
      <c r="GY682" s="26"/>
      <c r="GZ682" s="26"/>
      <c r="HA682" s="26"/>
      <c r="HB682" s="26"/>
      <c r="HC682" s="26"/>
      <c r="HD682" s="26"/>
      <c r="HE682" s="26"/>
      <c r="HF682" s="26"/>
      <c r="HG682" s="26"/>
      <c r="HH682" s="26"/>
      <c r="HI682" s="26"/>
      <c r="HJ682" s="26"/>
      <c r="HK682" s="26"/>
      <c r="HL682" s="26"/>
      <c r="HM682" s="26"/>
      <c r="HN682" s="26"/>
      <c r="HO682" s="26"/>
      <c r="HP682" s="26" t="s">
        <v>5495</v>
      </c>
      <c r="HQ682" s="26"/>
      <c r="HR682" s="26"/>
      <c r="HS682" s="26"/>
      <c r="HT682" s="26"/>
      <c r="HU682" s="26"/>
      <c r="HV682" s="26"/>
      <c r="HW682" s="26"/>
      <c r="HX682" s="26"/>
      <c r="HY682" s="26"/>
      <c r="HZ682" s="26"/>
      <c r="IA682" s="26"/>
      <c r="IB682" s="26"/>
      <c r="IC682" s="26"/>
      <c r="ID682" s="26"/>
      <c r="IE682" s="26"/>
      <c r="IF682" s="26"/>
      <c r="IG682" s="26"/>
      <c r="IH682" s="26"/>
      <c r="II682" s="26"/>
      <c r="IJ682" s="26"/>
      <c r="IK682" s="26"/>
      <c r="IL682" s="26"/>
      <c r="IM682" s="26"/>
      <c r="IN682" s="26"/>
      <c r="IO682" s="26"/>
      <c r="IP682" s="26"/>
      <c r="IQ682" s="26"/>
      <c r="IR682" s="26"/>
      <c r="IS682" s="26"/>
      <c r="IT682" s="26"/>
      <c r="IU682" s="26"/>
      <c r="IV682" s="26"/>
      <c r="IW682" s="26"/>
      <c r="IX682" s="26"/>
      <c r="IY682" s="26"/>
      <c r="IZ682" s="26"/>
      <c r="JA682" s="26"/>
      <c r="JB682" s="26"/>
      <c r="JC682" s="26"/>
      <c r="JD682" s="26"/>
      <c r="JE682" s="26"/>
      <c r="JF682" s="26"/>
      <c r="JG682" s="26"/>
      <c r="JH682" s="26"/>
      <c r="JI682" s="26"/>
      <c r="JJ682" s="26"/>
      <c r="JK682" s="26"/>
      <c r="JL682" s="26"/>
      <c r="JM682" s="26"/>
      <c r="JN682" s="26"/>
      <c r="JO682" s="26"/>
      <c r="JP682" s="26"/>
      <c r="JQ682" s="26"/>
      <c r="JR682" s="26"/>
      <c r="JS682" s="26"/>
      <c r="JT682" s="26"/>
      <c r="JU682" s="26"/>
      <c r="JV682" s="26" t="s">
        <v>7878</v>
      </c>
      <c r="JW682" s="26"/>
      <c r="JX682" s="26"/>
      <c r="JY682" s="26" t="s">
        <v>7879</v>
      </c>
      <c r="JZ682" s="26" t="s">
        <v>7880</v>
      </c>
      <c r="KA682" s="26"/>
      <c r="KB682" s="26"/>
      <c r="KC682" s="26"/>
      <c r="KD682" s="26"/>
      <c r="KE682" s="26"/>
      <c r="KF682" s="26"/>
      <c r="KG682" s="26"/>
      <c r="KH682" s="26"/>
      <c r="KI682" s="26"/>
      <c r="KJ682" s="26"/>
      <c r="KK682" s="26"/>
      <c r="KL682" s="26"/>
      <c r="KM682" s="26"/>
      <c r="KN682" s="26"/>
      <c r="KO682" s="26"/>
      <c r="KP682" s="26"/>
      <c r="KQ682" s="26"/>
      <c r="KR682" s="26"/>
      <c r="KS682" s="26"/>
      <c r="KT682" s="26"/>
      <c r="KU682" s="26"/>
      <c r="KV682" s="26"/>
      <c r="KW682" s="26"/>
      <c r="KX682" s="26"/>
      <c r="KY682" s="26"/>
      <c r="KZ682" s="26"/>
      <c r="LA682" s="26"/>
      <c r="LB682" s="26"/>
      <c r="LC682" s="26"/>
      <c r="LD682" s="26" t="s">
        <v>1992</v>
      </c>
      <c r="LE682" s="26" t="s">
        <v>7881</v>
      </c>
      <c r="LF682" s="26"/>
      <c r="LG682" s="26" t="s">
        <v>7882</v>
      </c>
      <c r="LH682" s="26" t="s">
        <v>7883</v>
      </c>
      <c r="LI682" s="26"/>
      <c r="LJ682" s="26"/>
      <c r="LK682" s="26" t="s">
        <v>3579</v>
      </c>
      <c r="LL682" s="26" t="s">
        <v>7884</v>
      </c>
      <c r="LM682" s="26"/>
      <c r="LN682" s="26"/>
      <c r="LO682" s="26"/>
      <c r="LP682" s="26" t="s">
        <v>7885</v>
      </c>
      <c r="LQ682" s="26"/>
      <c r="LR682" s="26"/>
      <c r="LS682" s="26"/>
      <c r="LT682" s="26" t="s">
        <v>7886</v>
      </c>
      <c r="LU682" s="26"/>
      <c r="LV682" s="26"/>
      <c r="LW682" s="26"/>
      <c r="LX682" s="26"/>
      <c r="LY682" s="26"/>
      <c r="LZ682" s="26"/>
      <c r="MA682" s="26"/>
      <c r="MB682" s="26"/>
      <c r="MC682" s="26"/>
      <c r="MD682" s="26"/>
      <c r="ME682" s="26"/>
      <c r="MF682" s="26"/>
      <c r="MG682" s="26"/>
      <c r="MH682" s="26"/>
      <c r="MI682" s="26"/>
      <c r="MJ682" s="26"/>
      <c r="MK682" s="26"/>
      <c r="ML682" s="26"/>
      <c r="MM682" s="26"/>
      <c r="MN682" s="26"/>
      <c r="MO682" s="26"/>
      <c r="MP682" s="26"/>
      <c r="MQ682" s="26"/>
      <c r="MR682" s="26"/>
      <c r="MS682" s="26"/>
      <c r="MT682" s="26"/>
      <c r="MU682" s="26"/>
      <c r="MV682" s="26"/>
      <c r="MW682" s="26"/>
      <c r="MX682" s="26"/>
      <c r="MY682" s="26"/>
      <c r="MZ682" s="26"/>
      <c r="NA682" s="26"/>
      <c r="NB682" s="26"/>
      <c r="NC682" s="26"/>
      <c r="ND682" s="26"/>
      <c r="NE682" s="26"/>
      <c r="NF682" s="26"/>
      <c r="NG682" s="26"/>
      <c r="NH682" s="26"/>
      <c r="NI682" s="26"/>
      <c r="NJ682" s="26"/>
      <c r="NK682" s="26"/>
      <c r="NL682" s="26"/>
      <c r="NM682" s="26"/>
      <c r="NN682" s="26"/>
      <c r="NO682" s="26"/>
      <c r="NP682" s="26"/>
      <c r="NQ682" s="26"/>
      <c r="NR682" s="26"/>
      <c r="NS682" s="26"/>
      <c r="NT682" s="26"/>
      <c r="NU682" s="26"/>
      <c r="NV682" s="26"/>
      <c r="NW682" s="26"/>
      <c r="NX682" s="26" t="s">
        <v>7887</v>
      </c>
      <c r="NY682" s="26"/>
      <c r="NZ682" s="26"/>
      <c r="OA682" s="26"/>
      <c r="OB682" s="26"/>
      <c r="OC682" s="26"/>
      <c r="OD682" s="26"/>
      <c r="OE682" s="26"/>
      <c r="OF682" s="26"/>
      <c r="OG682" s="26"/>
      <c r="OH682" s="26"/>
      <c r="OI682" s="26"/>
      <c r="OJ682" s="26"/>
      <c r="OK682" s="26"/>
      <c r="OL682" s="26"/>
      <c r="OM682" s="26"/>
      <c r="ON682" s="26"/>
      <c r="OO682" s="26"/>
      <c r="OP682" s="26"/>
      <c r="OQ682" s="26"/>
      <c r="OR682" s="26"/>
      <c r="OS682" s="26"/>
      <c r="OT682" s="26" t="s">
        <v>7888</v>
      </c>
      <c r="OU682" s="26"/>
      <c r="OV682" s="26"/>
      <c r="OW682" s="26"/>
      <c r="OX682" s="26" t="s">
        <v>7889</v>
      </c>
      <c r="OY682" s="26"/>
      <c r="OZ682" s="26"/>
      <c r="PA682" s="26"/>
      <c r="PB682" s="26"/>
      <c r="PC682" s="26"/>
      <c r="PD682" s="26"/>
      <c r="PE682" s="26"/>
      <c r="PF682" s="26"/>
      <c r="PG682" s="26" t="s">
        <v>7890</v>
      </c>
      <c r="PH682" s="26" t="s">
        <v>7891</v>
      </c>
      <c r="PI682" s="26"/>
      <c r="PJ682" s="26"/>
      <c r="PK682" s="26"/>
      <c r="PL682" s="26"/>
      <c r="PM682" s="26"/>
      <c r="PN682" s="26"/>
      <c r="PO682" s="26"/>
      <c r="PP682" s="26"/>
      <c r="PQ682" s="26"/>
      <c r="PR682" s="26"/>
      <c r="PS682" s="26"/>
      <c r="PT682" s="26"/>
      <c r="PU682" s="26"/>
      <c r="PV682" s="26"/>
      <c r="PW682" s="26"/>
      <c r="PX682" s="26"/>
      <c r="PY682" s="26"/>
      <c r="PZ682" s="26"/>
      <c r="QA682" s="26"/>
      <c r="QB682" s="26"/>
      <c r="QC682" s="26"/>
      <c r="QD682" s="26"/>
      <c r="QE682" s="26"/>
      <c r="QF682" s="26"/>
      <c r="QG682" s="26"/>
      <c r="QH682" s="26"/>
      <c r="QI682" s="26"/>
      <c r="QJ682" s="26"/>
      <c r="QK682" s="26"/>
      <c r="QL682" s="26"/>
      <c r="QM682" s="26"/>
      <c r="QN682" s="26"/>
      <c r="QO682" s="26"/>
      <c r="QP682" s="26"/>
      <c r="QQ682" s="26"/>
      <c r="QR682" s="26"/>
      <c r="QS682" s="26"/>
      <c r="QT682" s="26"/>
      <c r="QU682" s="26"/>
      <c r="QV682" s="26" t="s">
        <v>2065</v>
      </c>
      <c r="QW682" s="26"/>
      <c r="QX682" s="26"/>
      <c r="QY682" s="26"/>
      <c r="QZ682" s="26"/>
      <c r="RA682" s="26"/>
      <c r="RB682" s="26"/>
      <c r="RC682" s="26"/>
      <c r="RD682" s="26"/>
      <c r="RE682" s="26"/>
      <c r="RF682" s="26"/>
      <c r="RG682" s="26"/>
      <c r="RH682" s="26"/>
      <c r="RI682" s="26"/>
      <c r="RJ682" s="26"/>
      <c r="RK682" s="26"/>
      <c r="RL682" s="26"/>
      <c r="RM682" s="26"/>
      <c r="RN682" s="26"/>
      <c r="RO682" s="26"/>
      <c r="RP682" s="26"/>
      <c r="RQ682" s="26"/>
      <c r="RR682" s="26"/>
      <c r="RS682" s="26"/>
      <c r="RT682" s="26"/>
      <c r="RU682" s="26"/>
      <c r="RV682" s="26"/>
      <c r="RW682" s="26"/>
      <c r="RX682" s="26"/>
      <c r="RY682" s="26"/>
      <c r="RZ682" s="26"/>
      <c r="SA682" s="26"/>
      <c r="SB682" s="26"/>
      <c r="SC682" s="26"/>
      <c r="SD682" s="26"/>
      <c r="SE682" s="26" t="s">
        <v>1975</v>
      </c>
      <c r="SF682" s="26"/>
      <c r="SG682" s="26"/>
      <c r="SH682" s="26"/>
      <c r="SI682" s="26"/>
      <c r="SJ682" s="26"/>
      <c r="SK682" s="26"/>
      <c r="SL682" s="26"/>
      <c r="SM682" s="26"/>
      <c r="SN682" s="26"/>
      <c r="SO682" s="26"/>
      <c r="SP682" s="26"/>
      <c r="SQ682" s="26"/>
      <c r="SR682" s="26"/>
      <c r="SS682" s="26"/>
      <c r="ST682" s="26"/>
      <c r="SU682" s="26"/>
      <c r="SV682" s="26"/>
      <c r="SW682" s="26"/>
      <c r="SX682" s="26"/>
      <c r="SY682" s="26"/>
      <c r="SZ682" s="26"/>
      <c r="TA682" s="26"/>
      <c r="TB682" s="26"/>
      <c r="TC682" s="26"/>
      <c r="TD682" s="26"/>
      <c r="TE682" s="26"/>
      <c r="TF682" s="26"/>
      <c r="TG682" s="26"/>
      <c r="TH682" s="26"/>
      <c r="TI682" s="26"/>
      <c r="TJ682" s="26"/>
      <c r="TK682" s="26"/>
      <c r="TL682" s="26"/>
      <c r="TM682" s="26"/>
      <c r="TN682" s="26"/>
      <c r="TO682" s="26"/>
      <c r="TP682" s="26"/>
      <c r="TQ682" s="26"/>
      <c r="TR682" s="26"/>
      <c r="TS682" s="26"/>
      <c r="TT682" s="26"/>
      <c r="TU682" s="26"/>
      <c r="TV682" s="26"/>
      <c r="TW682" s="26"/>
      <c r="TX682" s="26"/>
      <c r="TY682" s="26"/>
      <c r="TZ682" s="26"/>
      <c r="UA682" s="26"/>
      <c r="UB682" s="26"/>
      <c r="UC682" s="26"/>
      <c r="UD682" s="26"/>
      <c r="UE682" s="26"/>
      <c r="UF682" s="26"/>
      <c r="UG682" s="26"/>
      <c r="UH682" s="26"/>
      <c r="UI682" s="26"/>
      <c r="UJ682" s="26"/>
      <c r="UK682" s="26"/>
      <c r="UL682" s="26"/>
      <c r="UM682" s="26"/>
      <c r="UN682" s="26"/>
      <c r="UO682" s="26"/>
      <c r="UP682" s="26"/>
      <c r="UQ682" s="26"/>
      <c r="UR682" s="26"/>
      <c r="US682" s="26"/>
      <c r="UT682" s="26"/>
      <c r="UU682" s="26"/>
      <c r="UV682" s="26"/>
      <c r="UW682" s="26"/>
      <c r="UX682" s="26"/>
      <c r="UY682" s="26"/>
      <c r="UZ682" s="26"/>
      <c r="VA682" s="26"/>
      <c r="VB682" s="26"/>
      <c r="VC682" s="26"/>
      <c r="VD682" s="26"/>
      <c r="VE682" s="26"/>
      <c r="VF682" s="26"/>
      <c r="VG682" s="26"/>
      <c r="VH682" s="26"/>
      <c r="VI682" s="26"/>
      <c r="VJ682" s="26"/>
      <c r="VK682" s="26"/>
      <c r="VL682" s="26"/>
      <c r="VM682" s="26"/>
      <c r="VN682" s="26"/>
      <c r="VO682" s="26"/>
      <c r="VP682" s="26"/>
      <c r="VQ682" s="26"/>
      <c r="VR682" s="26"/>
      <c r="VS682" s="26"/>
      <c r="VT682" s="26"/>
      <c r="VU682" s="26"/>
      <c r="VV682" s="26"/>
      <c r="VW682" s="26"/>
      <c r="VX682" s="26"/>
      <c r="VY682" s="26"/>
      <c r="VZ682" s="26"/>
      <c r="WA682" s="26"/>
      <c r="WB682" s="26"/>
      <c r="WC682" s="26"/>
      <c r="WD682" s="26"/>
      <c r="WE682" s="26"/>
      <c r="WF682" s="26"/>
      <c r="WG682" s="26"/>
      <c r="WH682" s="26"/>
      <c r="WI682" s="26"/>
      <c r="WJ682" s="26"/>
      <c r="WK682" s="26"/>
    </row>
    <row r="683" spans="1:609" x14ac:dyDescent="0.25">
      <c r="A683" s="26"/>
      <c r="B683" s="26"/>
      <c r="C683" s="26"/>
      <c r="D683" s="26"/>
      <c r="E683" s="26"/>
      <c r="F683" s="26"/>
      <c r="G683" s="26" t="s">
        <v>7892</v>
      </c>
      <c r="H683" s="26"/>
      <c r="I683" s="26"/>
      <c r="J683" s="26"/>
      <c r="K683" s="26"/>
      <c r="L683" s="26"/>
      <c r="M683" s="26"/>
      <c r="N683" s="26"/>
      <c r="O683" s="26"/>
      <c r="P683" s="26"/>
      <c r="Q683" s="26"/>
      <c r="R683" s="26"/>
      <c r="S683" s="26"/>
      <c r="T683" s="26" t="s">
        <v>2695</v>
      </c>
      <c r="U683" s="26" t="s">
        <v>7640</v>
      </c>
      <c r="V683" s="26"/>
      <c r="W683" s="26"/>
      <c r="X683" s="26"/>
      <c r="Y683" s="26"/>
      <c r="Z683" s="26"/>
      <c r="AA683" s="26" t="s">
        <v>4402</v>
      </c>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t="s">
        <v>1465</v>
      </c>
      <c r="BP683" s="26"/>
      <c r="BQ683" s="26"/>
      <c r="BR683" s="26"/>
      <c r="BS683" s="26"/>
      <c r="BT683" s="26"/>
      <c r="BU683" s="26"/>
      <c r="BV683" s="26"/>
      <c r="BW683" s="26"/>
      <c r="BX683" s="26"/>
      <c r="BY683" s="26"/>
      <c r="BZ683" s="26"/>
      <c r="CA683" s="26"/>
      <c r="CB683" s="26"/>
      <c r="CC683" s="26" t="s">
        <v>4084</v>
      </c>
      <c r="CD683" s="26" t="s">
        <v>7893</v>
      </c>
      <c r="CE683" s="26" t="s">
        <v>7894</v>
      </c>
      <c r="CF683" s="26"/>
      <c r="CG683" s="26"/>
      <c r="CH683" s="26"/>
      <c r="CI683" s="26"/>
      <c r="CJ683" s="26"/>
      <c r="CK683" s="26"/>
      <c r="CL683" s="26"/>
      <c r="CM683" s="26" t="s">
        <v>7895</v>
      </c>
      <c r="CN683" s="26"/>
      <c r="CO683" s="26"/>
      <c r="CP683" s="26"/>
      <c r="CQ683" s="26" t="s">
        <v>7896</v>
      </c>
      <c r="CR683" s="26"/>
      <c r="CS683" s="26" t="s">
        <v>7897</v>
      </c>
      <c r="CT683" s="26" t="s">
        <v>7898</v>
      </c>
      <c r="CU683" s="26" t="s">
        <v>7899</v>
      </c>
      <c r="CV683" s="26"/>
      <c r="CW683" s="26" t="s">
        <v>7900</v>
      </c>
      <c r="CX683" s="26" t="s">
        <v>2060</v>
      </c>
      <c r="CY683" s="26"/>
      <c r="CZ683" s="26"/>
      <c r="DA683" s="26"/>
      <c r="DB683" s="26"/>
      <c r="DC683" s="26"/>
      <c r="DD683" s="26"/>
      <c r="DE683" s="26"/>
      <c r="DF683" s="26"/>
      <c r="DG683" s="26"/>
      <c r="DH683" s="26"/>
      <c r="DI683" s="26"/>
      <c r="DJ683" s="26"/>
      <c r="DK683" s="26"/>
      <c r="DL683" s="26"/>
      <c r="DM683" s="26"/>
      <c r="DN683" s="26"/>
      <c r="DO683" s="26"/>
      <c r="DP683" s="26" t="s">
        <v>7901</v>
      </c>
      <c r="DQ683" s="26"/>
      <c r="DR683" s="26"/>
      <c r="DS683" s="26"/>
      <c r="DT683" s="26"/>
      <c r="DU683" s="26"/>
      <c r="DV683" s="26"/>
      <c r="DW683" s="26"/>
      <c r="DX683" s="26" t="s">
        <v>7902</v>
      </c>
      <c r="DY683" s="26"/>
      <c r="DZ683" s="26" t="s">
        <v>7903</v>
      </c>
      <c r="EA683" s="26"/>
      <c r="EB683" s="26"/>
      <c r="EC683" s="26" t="s">
        <v>7904</v>
      </c>
      <c r="ED683" s="26" t="s">
        <v>1906</v>
      </c>
      <c r="EE683" s="26"/>
      <c r="EF683" s="26"/>
      <c r="EG683" s="26" t="s">
        <v>7905</v>
      </c>
      <c r="EH683" s="26"/>
      <c r="EI683" s="26"/>
      <c r="EJ683" s="26"/>
      <c r="EK683" s="26"/>
      <c r="EL683" s="26"/>
      <c r="EM683" s="26"/>
      <c r="EN683" s="26" t="s">
        <v>1455</v>
      </c>
      <c r="EO683" s="26"/>
      <c r="EP683" s="26"/>
      <c r="EQ683" s="26"/>
      <c r="ER683" s="26"/>
      <c r="ES683" s="26"/>
      <c r="ET683" s="26"/>
      <c r="EU683" s="26"/>
      <c r="EV683" s="26"/>
      <c r="EW683" s="26"/>
      <c r="EX683" s="26"/>
      <c r="EY683" s="26"/>
      <c r="EZ683" s="26"/>
      <c r="FA683" s="26"/>
      <c r="FB683" s="26"/>
      <c r="FC683" s="26"/>
      <c r="FD683" s="26"/>
      <c r="FE683" s="26"/>
      <c r="FF683" s="26"/>
      <c r="FG683" s="26"/>
      <c r="FH683" s="26"/>
      <c r="FI683" s="26"/>
      <c r="FJ683" s="26"/>
      <c r="FK683" s="26"/>
      <c r="FL683" s="26"/>
      <c r="FM683" s="26"/>
      <c r="FN683" s="26"/>
      <c r="FO683" s="26"/>
      <c r="FP683" s="26"/>
      <c r="FQ683" s="26"/>
      <c r="FR683" s="26"/>
      <c r="FS683" s="26"/>
      <c r="FT683" s="26"/>
      <c r="FU683" s="26"/>
      <c r="FV683" s="26"/>
      <c r="FW683" s="26"/>
      <c r="FX683" s="26"/>
      <c r="FY683" s="26"/>
      <c r="FZ683" s="26"/>
      <c r="GA683" s="26"/>
      <c r="GB683" s="26"/>
      <c r="GC683" s="26"/>
      <c r="GD683" s="26"/>
      <c r="GE683" s="26"/>
      <c r="GF683" s="26"/>
      <c r="GG683" s="26"/>
      <c r="GH683" s="26"/>
      <c r="GI683" s="26"/>
      <c r="GJ683" s="26" t="s">
        <v>7906</v>
      </c>
      <c r="GK683" s="26"/>
      <c r="GL683" s="26"/>
      <c r="GM683" s="26"/>
      <c r="GN683" s="26"/>
      <c r="GO683" s="26"/>
      <c r="GP683" s="26" t="s">
        <v>7907</v>
      </c>
      <c r="GQ683" s="26"/>
      <c r="GR683" s="26"/>
      <c r="GS683" s="26"/>
      <c r="GT683" s="26"/>
      <c r="GU683" s="26"/>
      <c r="GV683" s="26"/>
      <c r="GW683" s="26"/>
      <c r="GX683" s="26"/>
      <c r="GY683" s="26"/>
      <c r="GZ683" s="26"/>
      <c r="HA683" s="26"/>
      <c r="HB683" s="26"/>
      <c r="HC683" s="26"/>
      <c r="HD683" s="26"/>
      <c r="HE683" s="26"/>
      <c r="HF683" s="26"/>
      <c r="HG683" s="26"/>
      <c r="HH683" s="26"/>
      <c r="HI683" s="26"/>
      <c r="HJ683" s="26"/>
      <c r="HK683" s="26"/>
      <c r="HL683" s="26"/>
      <c r="HM683" s="26"/>
      <c r="HN683" s="26"/>
      <c r="HO683" s="26"/>
      <c r="HP683" s="26" t="s">
        <v>7908</v>
      </c>
      <c r="HQ683" s="26"/>
      <c r="HR683" s="26"/>
      <c r="HS683" s="26"/>
      <c r="HT683" s="26"/>
      <c r="HU683" s="26"/>
      <c r="HV683" s="26"/>
      <c r="HW683" s="26"/>
      <c r="HX683" s="26"/>
      <c r="HY683" s="26"/>
      <c r="HZ683" s="26"/>
      <c r="IA683" s="26"/>
      <c r="IB683" s="26"/>
      <c r="IC683" s="26"/>
      <c r="ID683" s="26"/>
      <c r="IE683" s="26"/>
      <c r="IF683" s="26"/>
      <c r="IG683" s="26"/>
      <c r="IH683" s="26"/>
      <c r="II683" s="26"/>
      <c r="IJ683" s="26"/>
      <c r="IK683" s="26"/>
      <c r="IL683" s="26"/>
      <c r="IM683" s="26"/>
      <c r="IN683" s="26"/>
      <c r="IO683" s="26"/>
      <c r="IP683" s="26"/>
      <c r="IQ683" s="26"/>
      <c r="IR683" s="26"/>
      <c r="IS683" s="26"/>
      <c r="IT683" s="26"/>
      <c r="IU683" s="26"/>
      <c r="IV683" s="26"/>
      <c r="IW683" s="26"/>
      <c r="IX683" s="26"/>
      <c r="IY683" s="26"/>
      <c r="IZ683" s="26"/>
      <c r="JA683" s="26"/>
      <c r="JB683" s="26"/>
      <c r="JC683" s="26"/>
      <c r="JD683" s="26"/>
      <c r="JE683" s="26"/>
      <c r="JF683" s="26"/>
      <c r="JG683" s="26"/>
      <c r="JH683" s="26"/>
      <c r="JI683" s="26"/>
      <c r="JJ683" s="26"/>
      <c r="JK683" s="26"/>
      <c r="JL683" s="26"/>
      <c r="JM683" s="26"/>
      <c r="JN683" s="26"/>
      <c r="JO683" s="26"/>
      <c r="JP683" s="26"/>
      <c r="JQ683" s="26"/>
      <c r="JR683" s="26"/>
      <c r="JS683" s="26"/>
      <c r="JT683" s="26"/>
      <c r="JU683" s="26"/>
      <c r="JV683" s="26" t="s">
        <v>7909</v>
      </c>
      <c r="JW683" s="26"/>
      <c r="JX683" s="26"/>
      <c r="JY683" s="26"/>
      <c r="JZ683" s="26" t="s">
        <v>2373</v>
      </c>
      <c r="KA683" s="26"/>
      <c r="KB683" s="26"/>
      <c r="KC683" s="26"/>
      <c r="KD683" s="26"/>
      <c r="KE683" s="26"/>
      <c r="KF683" s="26"/>
      <c r="KG683" s="26"/>
      <c r="KH683" s="26"/>
      <c r="KI683" s="26"/>
      <c r="KJ683" s="26"/>
      <c r="KK683" s="26"/>
      <c r="KL683" s="26"/>
      <c r="KM683" s="26"/>
      <c r="KN683" s="26"/>
      <c r="KO683" s="26"/>
      <c r="KP683" s="26"/>
      <c r="KQ683" s="26"/>
      <c r="KR683" s="26"/>
      <c r="KS683" s="26"/>
      <c r="KT683" s="26"/>
      <c r="KU683" s="26"/>
      <c r="KV683" s="26"/>
      <c r="KW683" s="26"/>
      <c r="KX683" s="26"/>
      <c r="KY683" s="26"/>
      <c r="KZ683" s="26"/>
      <c r="LA683" s="26"/>
      <c r="LB683" s="26"/>
      <c r="LC683" s="26"/>
      <c r="LD683" s="26" t="s">
        <v>7910</v>
      </c>
      <c r="LE683" s="26" t="s">
        <v>1533</v>
      </c>
      <c r="LF683" s="26"/>
      <c r="LG683" s="26" t="s">
        <v>4188</v>
      </c>
      <c r="LH683" s="26" t="s">
        <v>7911</v>
      </c>
      <c r="LI683" s="26"/>
      <c r="LJ683" s="26"/>
      <c r="LK683" s="26" t="s">
        <v>7912</v>
      </c>
      <c r="LL683" s="26" t="s">
        <v>7913</v>
      </c>
      <c r="LM683" s="26"/>
      <c r="LN683" s="26"/>
      <c r="LO683" s="26"/>
      <c r="LP683" s="26" t="s">
        <v>7914</v>
      </c>
      <c r="LQ683" s="26"/>
      <c r="LR683" s="26"/>
      <c r="LS683" s="26"/>
      <c r="LT683" s="26" t="s">
        <v>7915</v>
      </c>
      <c r="LU683" s="26"/>
      <c r="LV683" s="26"/>
      <c r="LW683" s="26"/>
      <c r="LX683" s="26"/>
      <c r="LY683" s="26"/>
      <c r="LZ683" s="26"/>
      <c r="MA683" s="26"/>
      <c r="MB683" s="26"/>
      <c r="MC683" s="26"/>
      <c r="MD683" s="26"/>
      <c r="ME683" s="26"/>
      <c r="MF683" s="26"/>
      <c r="MG683" s="26"/>
      <c r="MH683" s="26"/>
      <c r="MI683" s="26"/>
      <c r="MJ683" s="26"/>
      <c r="MK683" s="26"/>
      <c r="ML683" s="26"/>
      <c r="MM683" s="26"/>
      <c r="MN683" s="26"/>
      <c r="MO683" s="26"/>
      <c r="MP683" s="26"/>
      <c r="MQ683" s="26"/>
      <c r="MR683" s="26"/>
      <c r="MS683" s="26"/>
      <c r="MT683" s="26"/>
      <c r="MU683" s="26"/>
      <c r="MV683" s="26"/>
      <c r="MW683" s="26"/>
      <c r="MX683" s="26"/>
      <c r="MY683" s="26"/>
      <c r="MZ683" s="26"/>
      <c r="NA683" s="26"/>
      <c r="NB683" s="26"/>
      <c r="NC683" s="26"/>
      <c r="ND683" s="26"/>
      <c r="NE683" s="26"/>
      <c r="NF683" s="26"/>
      <c r="NG683" s="26"/>
      <c r="NH683" s="26"/>
      <c r="NI683" s="26"/>
      <c r="NJ683" s="26"/>
      <c r="NK683" s="26"/>
      <c r="NL683" s="26"/>
      <c r="NM683" s="26"/>
      <c r="NN683" s="26"/>
      <c r="NO683" s="26"/>
      <c r="NP683" s="26"/>
      <c r="NQ683" s="26"/>
      <c r="NR683" s="26"/>
      <c r="NS683" s="26"/>
      <c r="NT683" s="26"/>
      <c r="NU683" s="26"/>
      <c r="NV683" s="26"/>
      <c r="NW683" s="26"/>
      <c r="NX683" s="26" t="s">
        <v>7916</v>
      </c>
      <c r="NY683" s="26"/>
      <c r="NZ683" s="26"/>
      <c r="OA683" s="26"/>
      <c r="OB683" s="26"/>
      <c r="OC683" s="26"/>
      <c r="OD683" s="26"/>
      <c r="OE683" s="26"/>
      <c r="OF683" s="26"/>
      <c r="OG683" s="26"/>
      <c r="OH683" s="26"/>
      <c r="OI683" s="26"/>
      <c r="OJ683" s="26"/>
      <c r="OK683" s="26"/>
      <c r="OL683" s="26"/>
      <c r="OM683" s="26"/>
      <c r="ON683" s="26"/>
      <c r="OO683" s="26"/>
      <c r="OP683" s="26"/>
      <c r="OQ683" s="26"/>
      <c r="OR683" s="26"/>
      <c r="OS683" s="26"/>
      <c r="OT683" s="26" t="s">
        <v>2738</v>
      </c>
      <c r="OU683" s="26"/>
      <c r="OV683" s="26"/>
      <c r="OW683" s="26"/>
      <c r="OX683" s="26" t="s">
        <v>7917</v>
      </c>
      <c r="OY683" s="26"/>
      <c r="OZ683" s="26"/>
      <c r="PA683" s="26"/>
      <c r="PB683" s="26"/>
      <c r="PC683" s="26"/>
      <c r="PD683" s="26"/>
      <c r="PE683" s="26"/>
      <c r="PF683" s="26"/>
      <c r="PG683" s="26" t="s">
        <v>7918</v>
      </c>
      <c r="PH683" s="26" t="s">
        <v>7919</v>
      </c>
      <c r="PI683" s="26"/>
      <c r="PJ683" s="26"/>
      <c r="PK683" s="26"/>
      <c r="PL683" s="26"/>
      <c r="PM683" s="26"/>
      <c r="PN683" s="26"/>
      <c r="PO683" s="26"/>
      <c r="PP683" s="26"/>
      <c r="PQ683" s="26"/>
      <c r="PR683" s="26"/>
      <c r="PS683" s="26"/>
      <c r="PT683" s="26"/>
      <c r="PU683" s="26"/>
      <c r="PV683" s="26"/>
      <c r="PW683" s="26"/>
      <c r="PX683" s="26"/>
      <c r="PY683" s="26"/>
      <c r="PZ683" s="26"/>
      <c r="QA683" s="26"/>
      <c r="QB683" s="26"/>
      <c r="QC683" s="26"/>
      <c r="QD683" s="26"/>
      <c r="QE683" s="26"/>
      <c r="QF683" s="26"/>
      <c r="QG683" s="26"/>
      <c r="QH683" s="26"/>
      <c r="QI683" s="26"/>
      <c r="QJ683" s="26"/>
      <c r="QK683" s="26"/>
      <c r="QL683" s="26"/>
      <c r="QM683" s="26"/>
      <c r="QN683" s="26"/>
      <c r="QO683" s="26"/>
      <c r="QP683" s="26"/>
      <c r="QQ683" s="26"/>
      <c r="QR683" s="26"/>
      <c r="QS683" s="26"/>
      <c r="QT683" s="26"/>
      <c r="QU683" s="26"/>
      <c r="QV683" s="26" t="s">
        <v>7920</v>
      </c>
      <c r="QW683" s="26"/>
      <c r="QX683" s="26"/>
      <c r="QY683" s="26"/>
      <c r="QZ683" s="26"/>
      <c r="RA683" s="26"/>
      <c r="RB683" s="26"/>
      <c r="RC683" s="26"/>
      <c r="RD683" s="26"/>
      <c r="RE683" s="26"/>
      <c r="RF683" s="26"/>
      <c r="RG683" s="26"/>
      <c r="RH683" s="26"/>
      <c r="RI683" s="26"/>
      <c r="RJ683" s="26"/>
      <c r="RK683" s="26"/>
      <c r="RL683" s="26"/>
      <c r="RM683" s="26"/>
      <c r="RN683" s="26"/>
      <c r="RO683" s="26"/>
      <c r="RP683" s="26"/>
      <c r="RQ683" s="26"/>
      <c r="RR683" s="26"/>
      <c r="RS683" s="26"/>
      <c r="RT683" s="26"/>
      <c r="RU683" s="26"/>
      <c r="RV683" s="26"/>
      <c r="RW683" s="26"/>
      <c r="RX683" s="26"/>
      <c r="RY683" s="26"/>
      <c r="RZ683" s="26"/>
      <c r="SA683" s="26"/>
      <c r="SB683" s="26"/>
      <c r="SC683" s="26"/>
      <c r="SD683" s="26"/>
      <c r="SE683" s="26" t="s">
        <v>7921</v>
      </c>
      <c r="SF683" s="26"/>
      <c r="SG683" s="26"/>
      <c r="SH683" s="26"/>
      <c r="SI683" s="26"/>
      <c r="SJ683" s="26"/>
      <c r="SK683" s="26"/>
      <c r="SL683" s="26"/>
      <c r="SM683" s="26"/>
      <c r="SN683" s="26"/>
      <c r="SO683" s="26"/>
      <c r="SP683" s="26"/>
      <c r="SQ683" s="26"/>
      <c r="SR683" s="26"/>
      <c r="SS683" s="26"/>
      <c r="ST683" s="26"/>
      <c r="SU683" s="26"/>
      <c r="SV683" s="26"/>
      <c r="SW683" s="26"/>
      <c r="SX683" s="26"/>
      <c r="SY683" s="26"/>
      <c r="SZ683" s="26"/>
      <c r="TA683" s="26"/>
      <c r="TB683" s="26"/>
      <c r="TC683" s="26"/>
      <c r="TD683" s="26"/>
      <c r="TE683" s="26"/>
      <c r="TF683" s="26"/>
      <c r="TG683" s="26"/>
      <c r="TH683" s="26"/>
      <c r="TI683" s="26"/>
      <c r="TJ683" s="26"/>
      <c r="TK683" s="26"/>
      <c r="TL683" s="26"/>
      <c r="TM683" s="26"/>
      <c r="TN683" s="26"/>
      <c r="TO683" s="26"/>
      <c r="TP683" s="26"/>
      <c r="TQ683" s="26"/>
      <c r="TR683" s="26"/>
      <c r="TS683" s="26"/>
      <c r="TT683" s="26"/>
      <c r="TU683" s="26"/>
      <c r="TV683" s="26"/>
      <c r="TW683" s="26"/>
      <c r="TX683" s="26"/>
      <c r="TY683" s="26"/>
      <c r="TZ683" s="26"/>
      <c r="UA683" s="26"/>
      <c r="UB683" s="26"/>
      <c r="UC683" s="26"/>
      <c r="UD683" s="26"/>
      <c r="UE683" s="26"/>
      <c r="UF683" s="26"/>
      <c r="UG683" s="26"/>
      <c r="UH683" s="26"/>
      <c r="UI683" s="26"/>
      <c r="UJ683" s="26"/>
      <c r="UK683" s="26"/>
      <c r="UL683" s="26"/>
      <c r="UM683" s="26"/>
      <c r="UN683" s="26"/>
      <c r="UO683" s="26"/>
      <c r="UP683" s="26"/>
      <c r="UQ683" s="26"/>
      <c r="UR683" s="26"/>
      <c r="US683" s="26"/>
      <c r="UT683" s="26"/>
      <c r="UU683" s="26"/>
      <c r="UV683" s="26"/>
      <c r="UW683" s="26"/>
      <c r="UX683" s="26"/>
      <c r="UY683" s="26"/>
      <c r="UZ683" s="26"/>
      <c r="VA683" s="26"/>
      <c r="VB683" s="26"/>
      <c r="VC683" s="26"/>
      <c r="VD683" s="26"/>
      <c r="VE683" s="26"/>
      <c r="VF683" s="26"/>
      <c r="VG683" s="26"/>
      <c r="VH683" s="26"/>
      <c r="VI683" s="26"/>
      <c r="VJ683" s="26"/>
      <c r="VK683" s="26"/>
      <c r="VL683" s="26"/>
      <c r="VM683" s="26"/>
      <c r="VN683" s="26"/>
      <c r="VO683" s="26"/>
      <c r="VP683" s="26"/>
      <c r="VQ683" s="26"/>
      <c r="VR683" s="26"/>
      <c r="VS683" s="26"/>
      <c r="VT683" s="26"/>
      <c r="VU683" s="26"/>
      <c r="VV683" s="26"/>
      <c r="VW683" s="26"/>
      <c r="VX683" s="26"/>
      <c r="VY683" s="26"/>
      <c r="VZ683" s="26"/>
      <c r="WA683" s="26"/>
      <c r="WB683" s="26"/>
      <c r="WC683" s="26"/>
      <c r="WD683" s="26"/>
      <c r="WE683" s="26"/>
      <c r="WF683" s="26"/>
      <c r="WG683" s="26"/>
      <c r="WH683" s="26"/>
      <c r="WI683" s="26"/>
      <c r="WJ683" s="26"/>
      <c r="WK683" s="26"/>
    </row>
    <row r="684" spans="1:609" x14ac:dyDescent="0.25">
      <c r="A684" s="26"/>
      <c r="B684" s="26"/>
      <c r="C684" s="26"/>
      <c r="D684" s="26"/>
      <c r="E684" s="26"/>
      <c r="F684" s="26"/>
      <c r="G684" s="26" t="s">
        <v>7922</v>
      </c>
      <c r="H684" s="26"/>
      <c r="I684" s="26"/>
      <c r="J684" s="26"/>
      <c r="K684" s="26"/>
      <c r="L684" s="26"/>
      <c r="M684" s="26"/>
      <c r="N684" s="26"/>
      <c r="O684" s="26"/>
      <c r="P684" s="26"/>
      <c r="Q684" s="26"/>
      <c r="R684" s="26"/>
      <c r="S684" s="26"/>
      <c r="T684" s="26" t="s">
        <v>7923</v>
      </c>
      <c r="U684" s="26" t="s">
        <v>2501</v>
      </c>
      <c r="V684" s="26"/>
      <c r="W684" s="26"/>
      <c r="X684" s="26"/>
      <c r="Y684" s="26"/>
      <c r="Z684" s="26"/>
      <c r="AA684" s="26" t="s">
        <v>7924</v>
      </c>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t="s">
        <v>3106</v>
      </c>
      <c r="BP684" s="26"/>
      <c r="BQ684" s="26"/>
      <c r="BR684" s="26"/>
      <c r="BS684" s="26"/>
      <c r="BT684" s="26"/>
      <c r="BU684" s="26"/>
      <c r="BV684" s="26"/>
      <c r="BW684" s="26"/>
      <c r="BX684" s="26"/>
      <c r="BY684" s="26"/>
      <c r="BZ684" s="26"/>
      <c r="CA684" s="26"/>
      <c r="CB684" s="26"/>
      <c r="CC684" s="26" t="s">
        <v>3073</v>
      </c>
      <c r="CD684" s="26" t="s">
        <v>7925</v>
      </c>
      <c r="CE684" s="26" t="s">
        <v>7926</v>
      </c>
      <c r="CF684" s="26"/>
      <c r="CG684" s="26"/>
      <c r="CH684" s="26"/>
      <c r="CI684" s="26"/>
      <c r="CJ684" s="26"/>
      <c r="CK684" s="26"/>
      <c r="CL684" s="26"/>
      <c r="CM684" s="26" t="s">
        <v>7927</v>
      </c>
      <c r="CN684" s="26"/>
      <c r="CO684" s="26"/>
      <c r="CP684" s="26"/>
      <c r="CQ684" s="26" t="s">
        <v>7928</v>
      </c>
      <c r="CR684" s="26"/>
      <c r="CS684" s="26" t="s">
        <v>7929</v>
      </c>
      <c r="CT684" s="26" t="s">
        <v>7930</v>
      </c>
      <c r="CU684" s="26" t="s">
        <v>4725</v>
      </c>
      <c r="CV684" s="26"/>
      <c r="CW684" s="26" t="s">
        <v>3463</v>
      </c>
      <c r="CX684" s="26" t="s">
        <v>7931</v>
      </c>
      <c r="CY684" s="26"/>
      <c r="CZ684" s="26"/>
      <c r="DA684" s="26"/>
      <c r="DB684" s="26"/>
      <c r="DC684" s="26"/>
      <c r="DD684" s="26"/>
      <c r="DE684" s="26"/>
      <c r="DF684" s="26"/>
      <c r="DG684" s="26"/>
      <c r="DH684" s="26"/>
      <c r="DI684" s="26"/>
      <c r="DJ684" s="26"/>
      <c r="DK684" s="26"/>
      <c r="DL684" s="26"/>
      <c r="DM684" s="26"/>
      <c r="DN684" s="26"/>
      <c r="DO684" s="26"/>
      <c r="DP684" s="26" t="s">
        <v>7932</v>
      </c>
      <c r="DQ684" s="26"/>
      <c r="DR684" s="26"/>
      <c r="DS684" s="26"/>
      <c r="DT684" s="26"/>
      <c r="DU684" s="26"/>
      <c r="DV684" s="26"/>
      <c r="DW684" s="26"/>
      <c r="DX684" s="26" t="s">
        <v>3036</v>
      </c>
      <c r="DY684" s="26"/>
      <c r="DZ684" s="26" t="s">
        <v>1873</v>
      </c>
      <c r="EA684" s="26"/>
      <c r="EB684" s="26"/>
      <c r="EC684" s="26" t="s">
        <v>1725</v>
      </c>
      <c r="ED684" s="26" t="s">
        <v>3146</v>
      </c>
      <c r="EE684" s="26"/>
      <c r="EF684" s="26"/>
      <c r="EG684" s="26" t="s">
        <v>7933</v>
      </c>
      <c r="EH684" s="26"/>
      <c r="EI684" s="26"/>
      <c r="EJ684" s="26"/>
      <c r="EK684" s="26"/>
      <c r="EL684" s="26"/>
      <c r="EM684" s="26"/>
      <c r="EN684" s="26" t="s">
        <v>7934</v>
      </c>
      <c r="EO684" s="26"/>
      <c r="EP684" s="26"/>
      <c r="EQ684" s="26"/>
      <c r="ER684" s="26"/>
      <c r="ES684" s="26"/>
      <c r="ET684" s="26"/>
      <c r="EU684" s="26"/>
      <c r="EV684" s="26"/>
      <c r="EW684" s="26"/>
      <c r="EX684" s="26"/>
      <c r="EY684" s="26"/>
      <c r="EZ684" s="26"/>
      <c r="FA684" s="26"/>
      <c r="FB684" s="26"/>
      <c r="FC684" s="26"/>
      <c r="FD684" s="26"/>
      <c r="FE684" s="26"/>
      <c r="FF684" s="26"/>
      <c r="FG684" s="26"/>
      <c r="FH684" s="26"/>
      <c r="FI684" s="26"/>
      <c r="FJ684" s="26"/>
      <c r="FK684" s="26"/>
      <c r="FL684" s="26"/>
      <c r="FM684" s="26"/>
      <c r="FN684" s="26"/>
      <c r="FO684" s="26"/>
      <c r="FP684" s="26"/>
      <c r="FQ684" s="26"/>
      <c r="FR684" s="26"/>
      <c r="FS684" s="26"/>
      <c r="FT684" s="26"/>
      <c r="FU684" s="26"/>
      <c r="FV684" s="26"/>
      <c r="FW684" s="26"/>
      <c r="FX684" s="26"/>
      <c r="FY684" s="26"/>
      <c r="FZ684" s="26"/>
      <c r="GA684" s="26"/>
      <c r="GB684" s="26"/>
      <c r="GC684" s="26"/>
      <c r="GD684" s="26"/>
      <c r="GE684" s="26"/>
      <c r="GF684" s="26"/>
      <c r="GG684" s="26"/>
      <c r="GH684" s="26"/>
      <c r="GI684" s="26"/>
      <c r="GJ684" s="26" t="s">
        <v>4598</v>
      </c>
      <c r="GK684" s="26"/>
      <c r="GL684" s="26"/>
      <c r="GM684" s="26"/>
      <c r="GN684" s="26"/>
      <c r="GO684" s="26"/>
      <c r="GP684" s="26" t="s">
        <v>2343</v>
      </c>
      <c r="GQ684" s="26"/>
      <c r="GR684" s="26"/>
      <c r="GS684" s="26"/>
      <c r="GT684" s="26"/>
      <c r="GU684" s="26"/>
      <c r="GV684" s="26"/>
      <c r="GW684" s="26"/>
      <c r="GX684" s="26"/>
      <c r="GY684" s="26"/>
      <c r="GZ684" s="26"/>
      <c r="HA684" s="26"/>
      <c r="HB684" s="26"/>
      <c r="HC684" s="26"/>
      <c r="HD684" s="26"/>
      <c r="HE684" s="26"/>
      <c r="HF684" s="26"/>
      <c r="HG684" s="26"/>
      <c r="HH684" s="26"/>
      <c r="HI684" s="26"/>
      <c r="HJ684" s="26"/>
      <c r="HK684" s="26"/>
      <c r="HL684" s="26"/>
      <c r="HM684" s="26"/>
      <c r="HN684" s="26"/>
      <c r="HO684" s="26"/>
      <c r="HP684" s="26" t="s">
        <v>7935</v>
      </c>
      <c r="HQ684" s="26"/>
      <c r="HR684" s="26"/>
      <c r="HS684" s="26"/>
      <c r="HT684" s="26"/>
      <c r="HU684" s="26"/>
      <c r="HV684" s="26"/>
      <c r="HW684" s="26"/>
      <c r="HX684" s="26"/>
      <c r="HY684" s="26"/>
      <c r="HZ684" s="26"/>
      <c r="IA684" s="26"/>
      <c r="IB684" s="26"/>
      <c r="IC684" s="26"/>
      <c r="ID684" s="26"/>
      <c r="IE684" s="26"/>
      <c r="IF684" s="26"/>
      <c r="IG684" s="26"/>
      <c r="IH684" s="26"/>
      <c r="II684" s="26"/>
      <c r="IJ684" s="26"/>
      <c r="IK684" s="26"/>
      <c r="IL684" s="26"/>
      <c r="IM684" s="26"/>
      <c r="IN684" s="26"/>
      <c r="IO684" s="26"/>
      <c r="IP684" s="26"/>
      <c r="IQ684" s="26"/>
      <c r="IR684" s="26"/>
      <c r="IS684" s="26"/>
      <c r="IT684" s="26"/>
      <c r="IU684" s="26"/>
      <c r="IV684" s="26"/>
      <c r="IW684" s="26"/>
      <c r="IX684" s="26"/>
      <c r="IY684" s="26"/>
      <c r="IZ684" s="26"/>
      <c r="JA684" s="26"/>
      <c r="JB684" s="26"/>
      <c r="JC684" s="26"/>
      <c r="JD684" s="26"/>
      <c r="JE684" s="26"/>
      <c r="JF684" s="26"/>
      <c r="JG684" s="26"/>
      <c r="JH684" s="26"/>
      <c r="JI684" s="26"/>
      <c r="JJ684" s="26"/>
      <c r="JK684" s="26"/>
      <c r="JL684" s="26"/>
      <c r="JM684" s="26"/>
      <c r="JN684" s="26"/>
      <c r="JO684" s="26"/>
      <c r="JP684" s="26"/>
      <c r="JQ684" s="26"/>
      <c r="JR684" s="26"/>
      <c r="JS684" s="26"/>
      <c r="JT684" s="26"/>
      <c r="JU684" s="26"/>
      <c r="JV684" s="26" t="s">
        <v>7936</v>
      </c>
      <c r="JW684" s="26"/>
      <c r="JX684" s="26"/>
      <c r="JY684" s="26"/>
      <c r="JZ684" s="26" t="s">
        <v>7937</v>
      </c>
      <c r="KA684" s="26"/>
      <c r="KB684" s="26"/>
      <c r="KC684" s="26"/>
      <c r="KD684" s="26"/>
      <c r="KE684" s="26"/>
      <c r="KF684" s="26"/>
      <c r="KG684" s="26"/>
      <c r="KH684" s="26"/>
      <c r="KI684" s="26"/>
      <c r="KJ684" s="26"/>
      <c r="KK684" s="26"/>
      <c r="KL684" s="26"/>
      <c r="KM684" s="26"/>
      <c r="KN684" s="26"/>
      <c r="KO684" s="26"/>
      <c r="KP684" s="26"/>
      <c r="KQ684" s="26"/>
      <c r="KR684" s="26"/>
      <c r="KS684" s="26"/>
      <c r="KT684" s="26"/>
      <c r="KU684" s="26"/>
      <c r="KV684" s="26"/>
      <c r="KW684" s="26"/>
      <c r="KX684" s="26"/>
      <c r="KY684" s="26"/>
      <c r="KZ684" s="26"/>
      <c r="LA684" s="26"/>
      <c r="LB684" s="26"/>
      <c r="LC684" s="26"/>
      <c r="LD684" s="26" t="s">
        <v>7938</v>
      </c>
      <c r="LE684" s="26" t="s">
        <v>7939</v>
      </c>
      <c r="LF684" s="26"/>
      <c r="LG684" s="26" t="s">
        <v>7940</v>
      </c>
      <c r="LH684" s="26" t="s">
        <v>7941</v>
      </c>
      <c r="LI684" s="26"/>
      <c r="LJ684" s="26"/>
      <c r="LK684" s="26" t="s">
        <v>7942</v>
      </c>
      <c r="LL684" s="26" t="s">
        <v>7943</v>
      </c>
      <c r="LM684" s="26"/>
      <c r="LN684" s="26"/>
      <c r="LO684" s="26"/>
      <c r="LP684" s="26" t="s">
        <v>1799</v>
      </c>
      <c r="LQ684" s="26"/>
      <c r="LR684" s="26"/>
      <c r="LS684" s="26"/>
      <c r="LT684" s="26" t="s">
        <v>2182</v>
      </c>
      <c r="LU684" s="26"/>
      <c r="LV684" s="26"/>
      <c r="LW684" s="26"/>
      <c r="LX684" s="26"/>
      <c r="LY684" s="26"/>
      <c r="LZ684" s="26"/>
      <c r="MA684" s="26"/>
      <c r="MB684" s="26"/>
      <c r="MC684" s="26"/>
      <c r="MD684" s="26"/>
      <c r="ME684" s="26"/>
      <c r="MF684" s="26"/>
      <c r="MG684" s="26"/>
      <c r="MH684" s="26"/>
      <c r="MI684" s="26"/>
      <c r="MJ684" s="26"/>
      <c r="MK684" s="26"/>
      <c r="ML684" s="26"/>
      <c r="MM684" s="26"/>
      <c r="MN684" s="26"/>
      <c r="MO684" s="26"/>
      <c r="MP684" s="26"/>
      <c r="MQ684" s="26"/>
      <c r="MR684" s="26"/>
      <c r="MS684" s="26"/>
      <c r="MT684" s="26"/>
      <c r="MU684" s="26"/>
      <c r="MV684" s="26"/>
      <c r="MW684" s="26"/>
      <c r="MX684" s="26"/>
      <c r="MY684" s="26"/>
      <c r="MZ684" s="26"/>
      <c r="NA684" s="26"/>
      <c r="NB684" s="26"/>
      <c r="NC684" s="26"/>
      <c r="ND684" s="26"/>
      <c r="NE684" s="26"/>
      <c r="NF684" s="26"/>
      <c r="NG684" s="26"/>
      <c r="NH684" s="26"/>
      <c r="NI684" s="26"/>
      <c r="NJ684" s="26"/>
      <c r="NK684" s="26"/>
      <c r="NL684" s="26"/>
      <c r="NM684" s="26"/>
      <c r="NN684" s="26"/>
      <c r="NO684" s="26"/>
      <c r="NP684" s="26"/>
      <c r="NQ684" s="26"/>
      <c r="NR684" s="26"/>
      <c r="NS684" s="26"/>
      <c r="NT684" s="26"/>
      <c r="NU684" s="26"/>
      <c r="NV684" s="26"/>
      <c r="NW684" s="26"/>
      <c r="NX684" s="26" t="s">
        <v>7944</v>
      </c>
      <c r="NY684" s="26"/>
      <c r="NZ684" s="26"/>
      <c r="OA684" s="26"/>
      <c r="OB684" s="26"/>
      <c r="OC684" s="26"/>
      <c r="OD684" s="26"/>
      <c r="OE684" s="26"/>
      <c r="OF684" s="26"/>
      <c r="OG684" s="26"/>
      <c r="OH684" s="26"/>
      <c r="OI684" s="26"/>
      <c r="OJ684" s="26"/>
      <c r="OK684" s="26"/>
      <c r="OL684" s="26"/>
      <c r="OM684" s="26"/>
      <c r="ON684" s="26"/>
      <c r="OO684" s="26"/>
      <c r="OP684" s="26"/>
      <c r="OQ684" s="26"/>
      <c r="OR684" s="26"/>
      <c r="OS684" s="26"/>
      <c r="OT684" s="26" t="s">
        <v>7945</v>
      </c>
      <c r="OU684" s="26"/>
      <c r="OV684" s="26"/>
      <c r="OW684" s="26"/>
      <c r="OX684" s="26" t="s">
        <v>7946</v>
      </c>
      <c r="OY684" s="26"/>
      <c r="OZ684" s="26"/>
      <c r="PA684" s="26"/>
      <c r="PB684" s="26"/>
      <c r="PC684" s="26"/>
      <c r="PD684" s="26"/>
      <c r="PE684" s="26"/>
      <c r="PF684" s="26"/>
      <c r="PG684" s="26" t="s">
        <v>7947</v>
      </c>
      <c r="PH684" s="26" t="s">
        <v>7948</v>
      </c>
      <c r="PI684" s="26"/>
      <c r="PJ684" s="26"/>
      <c r="PK684" s="26"/>
      <c r="PL684" s="26"/>
      <c r="PM684" s="26"/>
      <c r="PN684" s="26"/>
      <c r="PO684" s="26"/>
      <c r="PP684" s="26"/>
      <c r="PQ684" s="26"/>
      <c r="PR684" s="26"/>
      <c r="PS684" s="26"/>
      <c r="PT684" s="26"/>
      <c r="PU684" s="26"/>
      <c r="PV684" s="26"/>
      <c r="PW684" s="26"/>
      <c r="PX684" s="26"/>
      <c r="PY684" s="26"/>
      <c r="PZ684" s="26"/>
      <c r="QA684" s="26"/>
      <c r="QB684" s="26"/>
      <c r="QC684" s="26"/>
      <c r="QD684" s="26"/>
      <c r="QE684" s="26"/>
      <c r="QF684" s="26"/>
      <c r="QG684" s="26"/>
      <c r="QH684" s="26"/>
      <c r="QI684" s="26"/>
      <c r="QJ684" s="26"/>
      <c r="QK684" s="26"/>
      <c r="QL684" s="26"/>
      <c r="QM684" s="26"/>
      <c r="QN684" s="26"/>
      <c r="QO684" s="26"/>
      <c r="QP684" s="26"/>
      <c r="QQ684" s="26"/>
      <c r="QR684" s="26"/>
      <c r="QS684" s="26"/>
      <c r="QT684" s="26"/>
      <c r="QU684" s="26"/>
      <c r="QV684" s="26" t="s">
        <v>7949</v>
      </c>
      <c r="QW684" s="26"/>
      <c r="QX684" s="26"/>
      <c r="QY684" s="26"/>
      <c r="QZ684" s="26"/>
      <c r="RA684" s="26"/>
      <c r="RB684" s="26"/>
      <c r="RC684" s="26"/>
      <c r="RD684" s="26"/>
      <c r="RE684" s="26"/>
      <c r="RF684" s="26"/>
      <c r="RG684" s="26"/>
      <c r="RH684" s="26"/>
      <c r="RI684" s="26"/>
      <c r="RJ684" s="26"/>
      <c r="RK684" s="26"/>
      <c r="RL684" s="26"/>
      <c r="RM684" s="26"/>
      <c r="RN684" s="26"/>
      <c r="RO684" s="26"/>
      <c r="RP684" s="26"/>
      <c r="RQ684" s="26"/>
      <c r="RR684" s="26"/>
      <c r="RS684" s="26"/>
      <c r="RT684" s="26"/>
      <c r="RU684" s="26"/>
      <c r="RV684" s="26"/>
      <c r="RW684" s="26"/>
      <c r="RX684" s="26"/>
      <c r="RY684" s="26"/>
      <c r="RZ684" s="26"/>
      <c r="SA684" s="26"/>
      <c r="SB684" s="26"/>
      <c r="SC684" s="26"/>
      <c r="SD684" s="26"/>
      <c r="SE684" s="26" t="s">
        <v>4580</v>
      </c>
      <c r="SF684" s="26"/>
      <c r="SG684" s="26"/>
      <c r="SH684" s="26"/>
      <c r="SI684" s="26"/>
      <c r="SJ684" s="26"/>
      <c r="SK684" s="26"/>
      <c r="SL684" s="26"/>
      <c r="SM684" s="26"/>
      <c r="SN684" s="26"/>
      <c r="SO684" s="26"/>
      <c r="SP684" s="26"/>
      <c r="SQ684" s="26"/>
      <c r="SR684" s="26"/>
      <c r="SS684" s="26"/>
      <c r="ST684" s="26"/>
      <c r="SU684" s="26"/>
      <c r="SV684" s="26"/>
      <c r="SW684" s="26"/>
      <c r="SX684" s="26"/>
      <c r="SY684" s="26"/>
      <c r="SZ684" s="26"/>
      <c r="TA684" s="26"/>
      <c r="TB684" s="26"/>
      <c r="TC684" s="26"/>
      <c r="TD684" s="26"/>
      <c r="TE684" s="26"/>
      <c r="TF684" s="26"/>
      <c r="TG684" s="26"/>
      <c r="TH684" s="26"/>
      <c r="TI684" s="26"/>
      <c r="TJ684" s="26"/>
      <c r="TK684" s="26"/>
      <c r="TL684" s="26"/>
      <c r="TM684" s="26"/>
      <c r="TN684" s="26"/>
      <c r="TO684" s="26"/>
      <c r="TP684" s="26"/>
      <c r="TQ684" s="26"/>
      <c r="TR684" s="26"/>
      <c r="TS684" s="26"/>
      <c r="TT684" s="26"/>
      <c r="TU684" s="26"/>
      <c r="TV684" s="26"/>
      <c r="TW684" s="26"/>
      <c r="TX684" s="26"/>
      <c r="TY684" s="26"/>
      <c r="TZ684" s="26"/>
      <c r="UA684" s="26"/>
      <c r="UB684" s="26"/>
      <c r="UC684" s="26"/>
      <c r="UD684" s="26"/>
      <c r="UE684" s="26"/>
      <c r="UF684" s="26"/>
      <c r="UG684" s="26"/>
      <c r="UH684" s="26"/>
      <c r="UI684" s="26"/>
      <c r="UJ684" s="26"/>
      <c r="UK684" s="26"/>
      <c r="UL684" s="26"/>
      <c r="UM684" s="26"/>
      <c r="UN684" s="26"/>
      <c r="UO684" s="26"/>
      <c r="UP684" s="26"/>
      <c r="UQ684" s="26"/>
      <c r="UR684" s="26"/>
      <c r="US684" s="26"/>
      <c r="UT684" s="26"/>
      <c r="UU684" s="26"/>
      <c r="UV684" s="26"/>
      <c r="UW684" s="26"/>
      <c r="UX684" s="26"/>
      <c r="UY684" s="26"/>
      <c r="UZ684" s="26"/>
      <c r="VA684" s="26"/>
      <c r="VB684" s="26"/>
      <c r="VC684" s="26"/>
      <c r="VD684" s="26"/>
      <c r="VE684" s="26"/>
      <c r="VF684" s="26"/>
      <c r="VG684" s="26"/>
      <c r="VH684" s="26"/>
      <c r="VI684" s="26"/>
      <c r="VJ684" s="26"/>
      <c r="VK684" s="26"/>
      <c r="VL684" s="26"/>
      <c r="VM684" s="26"/>
      <c r="VN684" s="26"/>
      <c r="VO684" s="26"/>
      <c r="VP684" s="26"/>
      <c r="VQ684" s="26"/>
      <c r="VR684" s="26"/>
      <c r="VS684" s="26"/>
      <c r="VT684" s="26"/>
      <c r="VU684" s="26"/>
      <c r="VV684" s="26"/>
      <c r="VW684" s="26"/>
      <c r="VX684" s="26"/>
      <c r="VY684" s="26"/>
      <c r="VZ684" s="26"/>
      <c r="WA684" s="26"/>
      <c r="WB684" s="26"/>
      <c r="WC684" s="26"/>
      <c r="WD684" s="26"/>
      <c r="WE684" s="26"/>
      <c r="WF684" s="26"/>
      <c r="WG684" s="26"/>
      <c r="WH684" s="26"/>
      <c r="WI684" s="26"/>
      <c r="WJ684" s="26"/>
      <c r="WK684" s="26"/>
    </row>
    <row r="685" spans="1:609" x14ac:dyDescent="0.25">
      <c r="A685" s="26"/>
      <c r="B685" s="26"/>
      <c r="C685" s="26"/>
      <c r="D685" s="26"/>
      <c r="E685" s="26"/>
      <c r="F685" s="26"/>
      <c r="G685" s="26" t="s">
        <v>7950</v>
      </c>
      <c r="H685" s="26"/>
      <c r="I685" s="26"/>
      <c r="J685" s="26"/>
      <c r="K685" s="26"/>
      <c r="L685" s="26"/>
      <c r="M685" s="26"/>
      <c r="N685" s="26"/>
      <c r="O685" s="26"/>
      <c r="P685" s="26"/>
      <c r="Q685" s="26"/>
      <c r="R685" s="26"/>
      <c r="S685" s="26"/>
      <c r="T685" s="26" t="s">
        <v>7951</v>
      </c>
      <c r="U685" s="26" t="s">
        <v>7952</v>
      </c>
      <c r="V685" s="26"/>
      <c r="W685" s="26"/>
      <c r="X685" s="26"/>
      <c r="Y685" s="26"/>
      <c r="Z685" s="26"/>
      <c r="AA685" s="26" t="s">
        <v>7953</v>
      </c>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t="s">
        <v>7954</v>
      </c>
      <c r="BP685" s="26"/>
      <c r="BQ685" s="26"/>
      <c r="BR685" s="26"/>
      <c r="BS685" s="26"/>
      <c r="BT685" s="26"/>
      <c r="BU685" s="26"/>
      <c r="BV685" s="26"/>
      <c r="BW685" s="26"/>
      <c r="BX685" s="26"/>
      <c r="BY685" s="26"/>
      <c r="BZ685" s="26"/>
      <c r="CA685" s="26"/>
      <c r="CB685" s="26"/>
      <c r="CC685" s="26"/>
      <c r="CD685" s="26" t="s">
        <v>7955</v>
      </c>
      <c r="CE685" s="26" t="s">
        <v>1718</v>
      </c>
      <c r="CF685" s="26"/>
      <c r="CG685" s="26"/>
      <c r="CH685" s="26"/>
      <c r="CI685" s="26"/>
      <c r="CJ685" s="26"/>
      <c r="CK685" s="26"/>
      <c r="CL685" s="26"/>
      <c r="CM685" s="26" t="s">
        <v>4311</v>
      </c>
      <c r="CN685" s="26"/>
      <c r="CO685" s="26"/>
      <c r="CP685" s="26"/>
      <c r="CQ685" s="26" t="s">
        <v>7956</v>
      </c>
      <c r="CR685" s="26"/>
      <c r="CS685" s="26" t="s">
        <v>3023</v>
      </c>
      <c r="CT685" s="26" t="s">
        <v>7957</v>
      </c>
      <c r="CU685" s="26" t="s">
        <v>7958</v>
      </c>
      <c r="CV685" s="26"/>
      <c r="CW685" s="26" t="s">
        <v>1515</v>
      </c>
      <c r="CX685" s="26" t="s">
        <v>7959</v>
      </c>
      <c r="CY685" s="26"/>
      <c r="CZ685" s="26"/>
      <c r="DA685" s="26"/>
      <c r="DB685" s="26"/>
      <c r="DC685" s="26"/>
      <c r="DD685" s="26"/>
      <c r="DE685" s="26"/>
      <c r="DF685" s="26"/>
      <c r="DG685" s="26"/>
      <c r="DH685" s="26"/>
      <c r="DI685" s="26"/>
      <c r="DJ685" s="26"/>
      <c r="DK685" s="26"/>
      <c r="DL685" s="26"/>
      <c r="DM685" s="26"/>
      <c r="DN685" s="26"/>
      <c r="DO685" s="26"/>
      <c r="DP685" s="26" t="s">
        <v>2705</v>
      </c>
      <c r="DQ685" s="26"/>
      <c r="DR685" s="26"/>
      <c r="DS685" s="26"/>
      <c r="DT685" s="26"/>
      <c r="DU685" s="26"/>
      <c r="DV685" s="26"/>
      <c r="DW685" s="26"/>
      <c r="DX685" s="26" t="s">
        <v>7960</v>
      </c>
      <c r="DY685" s="26"/>
      <c r="DZ685" s="26" t="s">
        <v>1533</v>
      </c>
      <c r="EA685" s="26"/>
      <c r="EB685" s="26"/>
      <c r="EC685" s="26" t="s">
        <v>7961</v>
      </c>
      <c r="ED685" s="26" t="s">
        <v>7962</v>
      </c>
      <c r="EE685" s="26"/>
      <c r="EF685" s="26"/>
      <c r="EG685" s="26" t="s">
        <v>7963</v>
      </c>
      <c r="EH685" s="26"/>
      <c r="EI685" s="26"/>
      <c r="EJ685" s="26"/>
      <c r="EK685" s="26"/>
      <c r="EL685" s="26"/>
      <c r="EM685" s="26"/>
      <c r="EN685" s="26" t="s">
        <v>1799</v>
      </c>
      <c r="EO685" s="26"/>
      <c r="EP685" s="26"/>
      <c r="EQ685" s="26"/>
      <c r="ER685" s="26"/>
      <c r="ES685" s="26"/>
      <c r="ET685" s="26"/>
      <c r="EU685" s="26"/>
      <c r="EV685" s="26"/>
      <c r="EW685" s="26"/>
      <c r="EX685" s="26"/>
      <c r="EY685" s="26"/>
      <c r="EZ685" s="26"/>
      <c r="FA685" s="26"/>
      <c r="FB685" s="26"/>
      <c r="FC685" s="26"/>
      <c r="FD685" s="26"/>
      <c r="FE685" s="26"/>
      <c r="FF685" s="26"/>
      <c r="FG685" s="26"/>
      <c r="FH685" s="26"/>
      <c r="FI685" s="26"/>
      <c r="FJ685" s="26"/>
      <c r="FK685" s="26"/>
      <c r="FL685" s="26"/>
      <c r="FM685" s="26"/>
      <c r="FN685" s="26"/>
      <c r="FO685" s="26"/>
      <c r="FP685" s="26"/>
      <c r="FQ685" s="26"/>
      <c r="FR685" s="26"/>
      <c r="FS685" s="26"/>
      <c r="FT685" s="26"/>
      <c r="FU685" s="26"/>
      <c r="FV685" s="26"/>
      <c r="FW685" s="26"/>
      <c r="FX685" s="26"/>
      <c r="FY685" s="26"/>
      <c r="FZ685" s="26"/>
      <c r="GA685" s="26"/>
      <c r="GB685" s="26"/>
      <c r="GC685" s="26"/>
      <c r="GD685" s="26"/>
      <c r="GE685" s="26"/>
      <c r="GF685" s="26"/>
      <c r="GG685" s="26"/>
      <c r="GH685" s="26"/>
      <c r="GI685" s="26"/>
      <c r="GJ685" s="26" t="s">
        <v>7964</v>
      </c>
      <c r="GK685" s="26"/>
      <c r="GL685" s="26"/>
      <c r="GM685" s="26"/>
      <c r="GN685" s="26"/>
      <c r="GO685" s="26"/>
      <c r="GP685" s="26" t="s">
        <v>7965</v>
      </c>
      <c r="GQ685" s="26"/>
      <c r="GR685" s="26"/>
      <c r="GS685" s="26"/>
      <c r="GT685" s="26"/>
      <c r="GU685" s="26"/>
      <c r="GV685" s="26"/>
      <c r="GW685" s="26"/>
      <c r="GX685" s="26"/>
      <c r="GY685" s="26"/>
      <c r="GZ685" s="26"/>
      <c r="HA685" s="26"/>
      <c r="HB685" s="26"/>
      <c r="HC685" s="26"/>
      <c r="HD685" s="26"/>
      <c r="HE685" s="26"/>
      <c r="HF685" s="26"/>
      <c r="HG685" s="26"/>
      <c r="HH685" s="26"/>
      <c r="HI685" s="26"/>
      <c r="HJ685" s="26"/>
      <c r="HK685" s="26"/>
      <c r="HL685" s="26"/>
      <c r="HM685" s="26"/>
      <c r="HN685" s="26"/>
      <c r="HO685" s="26"/>
      <c r="HP685" s="26" t="s">
        <v>7966</v>
      </c>
      <c r="HQ685" s="26"/>
      <c r="HR685" s="26"/>
      <c r="HS685" s="26"/>
      <c r="HT685" s="26"/>
      <c r="HU685" s="26"/>
      <c r="HV685" s="26"/>
      <c r="HW685" s="26"/>
      <c r="HX685" s="26"/>
      <c r="HY685" s="26"/>
      <c r="HZ685" s="26"/>
      <c r="IA685" s="26"/>
      <c r="IB685" s="26"/>
      <c r="IC685" s="26"/>
      <c r="ID685" s="26"/>
      <c r="IE685" s="26"/>
      <c r="IF685" s="26"/>
      <c r="IG685" s="26"/>
      <c r="IH685" s="26"/>
      <c r="II685" s="26"/>
      <c r="IJ685" s="26"/>
      <c r="IK685" s="26"/>
      <c r="IL685" s="26"/>
      <c r="IM685" s="26"/>
      <c r="IN685" s="26"/>
      <c r="IO685" s="26"/>
      <c r="IP685" s="26"/>
      <c r="IQ685" s="26"/>
      <c r="IR685" s="26"/>
      <c r="IS685" s="26"/>
      <c r="IT685" s="26"/>
      <c r="IU685" s="26"/>
      <c r="IV685" s="26"/>
      <c r="IW685" s="26"/>
      <c r="IX685" s="26"/>
      <c r="IY685" s="26"/>
      <c r="IZ685" s="26"/>
      <c r="JA685" s="26"/>
      <c r="JB685" s="26"/>
      <c r="JC685" s="26"/>
      <c r="JD685" s="26"/>
      <c r="JE685" s="26"/>
      <c r="JF685" s="26"/>
      <c r="JG685" s="26"/>
      <c r="JH685" s="26"/>
      <c r="JI685" s="26"/>
      <c r="JJ685" s="26"/>
      <c r="JK685" s="26"/>
      <c r="JL685" s="26"/>
      <c r="JM685" s="26"/>
      <c r="JN685" s="26"/>
      <c r="JO685" s="26"/>
      <c r="JP685" s="26"/>
      <c r="JQ685" s="26"/>
      <c r="JR685" s="26"/>
      <c r="JS685" s="26"/>
      <c r="JT685" s="26"/>
      <c r="JU685" s="26"/>
      <c r="JV685" s="26" t="s">
        <v>7967</v>
      </c>
      <c r="JW685" s="26"/>
      <c r="JX685" s="26"/>
      <c r="JY685" s="26"/>
      <c r="JZ685" s="26" t="s">
        <v>7968</v>
      </c>
      <c r="KA685" s="26"/>
      <c r="KB685" s="26"/>
      <c r="KC685" s="26"/>
      <c r="KD685" s="26"/>
      <c r="KE685" s="26"/>
      <c r="KF685" s="26"/>
      <c r="KG685" s="26"/>
      <c r="KH685" s="26"/>
      <c r="KI685" s="26"/>
      <c r="KJ685" s="26"/>
      <c r="KK685" s="26"/>
      <c r="KL685" s="26"/>
      <c r="KM685" s="26"/>
      <c r="KN685" s="26"/>
      <c r="KO685" s="26"/>
      <c r="KP685" s="26"/>
      <c r="KQ685" s="26"/>
      <c r="KR685" s="26"/>
      <c r="KS685" s="26"/>
      <c r="KT685" s="26"/>
      <c r="KU685" s="26"/>
      <c r="KV685" s="26"/>
      <c r="KW685" s="26"/>
      <c r="KX685" s="26"/>
      <c r="KY685" s="26"/>
      <c r="KZ685" s="26"/>
      <c r="LA685" s="26"/>
      <c r="LB685" s="26"/>
      <c r="LC685" s="26"/>
      <c r="LD685" s="26" t="s">
        <v>7969</v>
      </c>
      <c r="LE685" s="26" t="s">
        <v>7443</v>
      </c>
      <c r="LF685" s="26"/>
      <c r="LG685" s="26" t="s">
        <v>7970</v>
      </c>
      <c r="LH685" s="26" t="s">
        <v>7971</v>
      </c>
      <c r="LI685" s="26"/>
      <c r="LJ685" s="26"/>
      <c r="LK685" s="26" t="s">
        <v>7972</v>
      </c>
      <c r="LL685" s="26" t="s">
        <v>7973</v>
      </c>
      <c r="LM685" s="26"/>
      <c r="LN685" s="26"/>
      <c r="LO685" s="26"/>
      <c r="LP685" s="26" t="s">
        <v>7974</v>
      </c>
      <c r="LQ685" s="26"/>
      <c r="LR685" s="26"/>
      <c r="LS685" s="26"/>
      <c r="LT685" s="26" t="s">
        <v>7975</v>
      </c>
      <c r="LU685" s="26"/>
      <c r="LV685" s="26"/>
      <c r="LW685" s="26"/>
      <c r="LX685" s="26"/>
      <c r="LY685" s="26"/>
      <c r="LZ685" s="26"/>
      <c r="MA685" s="26"/>
      <c r="MB685" s="26"/>
      <c r="MC685" s="26"/>
      <c r="MD685" s="26"/>
      <c r="ME685" s="26"/>
      <c r="MF685" s="26"/>
      <c r="MG685" s="26"/>
      <c r="MH685" s="26"/>
      <c r="MI685" s="26"/>
      <c r="MJ685" s="26"/>
      <c r="MK685" s="26"/>
      <c r="ML685" s="26"/>
      <c r="MM685" s="26"/>
      <c r="MN685" s="26"/>
      <c r="MO685" s="26"/>
      <c r="MP685" s="26"/>
      <c r="MQ685" s="26"/>
      <c r="MR685" s="26"/>
      <c r="MS685" s="26"/>
      <c r="MT685" s="26"/>
      <c r="MU685" s="26"/>
      <c r="MV685" s="26"/>
      <c r="MW685" s="26"/>
      <c r="MX685" s="26"/>
      <c r="MY685" s="26"/>
      <c r="MZ685" s="26"/>
      <c r="NA685" s="26"/>
      <c r="NB685" s="26"/>
      <c r="NC685" s="26"/>
      <c r="ND685" s="26"/>
      <c r="NE685" s="26"/>
      <c r="NF685" s="26"/>
      <c r="NG685" s="26"/>
      <c r="NH685" s="26"/>
      <c r="NI685" s="26"/>
      <c r="NJ685" s="26"/>
      <c r="NK685" s="26"/>
      <c r="NL685" s="26"/>
      <c r="NM685" s="26"/>
      <c r="NN685" s="26"/>
      <c r="NO685" s="26"/>
      <c r="NP685" s="26"/>
      <c r="NQ685" s="26"/>
      <c r="NR685" s="26"/>
      <c r="NS685" s="26"/>
      <c r="NT685" s="26"/>
      <c r="NU685" s="26"/>
      <c r="NV685" s="26"/>
      <c r="NW685" s="26"/>
      <c r="NX685" s="26" t="s">
        <v>3445</v>
      </c>
      <c r="NY685" s="26"/>
      <c r="NZ685" s="26"/>
      <c r="OA685" s="26"/>
      <c r="OB685" s="26"/>
      <c r="OC685" s="26"/>
      <c r="OD685" s="26"/>
      <c r="OE685" s="26"/>
      <c r="OF685" s="26"/>
      <c r="OG685" s="26"/>
      <c r="OH685" s="26"/>
      <c r="OI685" s="26"/>
      <c r="OJ685" s="26"/>
      <c r="OK685" s="26"/>
      <c r="OL685" s="26"/>
      <c r="OM685" s="26"/>
      <c r="ON685" s="26"/>
      <c r="OO685" s="26"/>
      <c r="OP685" s="26"/>
      <c r="OQ685" s="26"/>
      <c r="OR685" s="26"/>
      <c r="OS685" s="26"/>
      <c r="OT685" s="26" t="s">
        <v>7976</v>
      </c>
      <c r="OU685" s="26"/>
      <c r="OV685" s="26"/>
      <c r="OW685" s="26"/>
      <c r="OX685" s="26" t="s">
        <v>7977</v>
      </c>
      <c r="OY685" s="26"/>
      <c r="OZ685" s="26"/>
      <c r="PA685" s="26"/>
      <c r="PB685" s="26"/>
      <c r="PC685" s="26"/>
      <c r="PD685" s="26"/>
      <c r="PE685" s="26"/>
      <c r="PF685" s="26"/>
      <c r="PG685" s="26" t="s">
        <v>7978</v>
      </c>
      <c r="PH685" s="26" t="s">
        <v>7979</v>
      </c>
      <c r="PI685" s="26"/>
      <c r="PJ685" s="26"/>
      <c r="PK685" s="26"/>
      <c r="PL685" s="26"/>
      <c r="PM685" s="26"/>
      <c r="PN685" s="26"/>
      <c r="PO685" s="26"/>
      <c r="PP685" s="26"/>
      <c r="PQ685" s="26"/>
      <c r="PR685" s="26"/>
      <c r="PS685" s="26"/>
      <c r="PT685" s="26"/>
      <c r="PU685" s="26"/>
      <c r="PV685" s="26"/>
      <c r="PW685" s="26"/>
      <c r="PX685" s="26"/>
      <c r="PY685" s="26"/>
      <c r="PZ685" s="26"/>
      <c r="QA685" s="26"/>
      <c r="QB685" s="26"/>
      <c r="QC685" s="26"/>
      <c r="QD685" s="26"/>
      <c r="QE685" s="26"/>
      <c r="QF685" s="26"/>
      <c r="QG685" s="26"/>
      <c r="QH685" s="26"/>
      <c r="QI685" s="26"/>
      <c r="QJ685" s="26"/>
      <c r="QK685" s="26"/>
      <c r="QL685" s="26"/>
      <c r="QM685" s="26"/>
      <c r="QN685" s="26"/>
      <c r="QO685" s="26"/>
      <c r="QP685" s="26"/>
      <c r="QQ685" s="26"/>
      <c r="QR685" s="26"/>
      <c r="QS685" s="26"/>
      <c r="QT685" s="26"/>
      <c r="QU685" s="26"/>
      <c r="QV685" s="26" t="s">
        <v>7980</v>
      </c>
      <c r="QW685" s="26"/>
      <c r="QX685" s="26"/>
      <c r="QY685" s="26"/>
      <c r="QZ685" s="26"/>
      <c r="RA685" s="26"/>
      <c r="RB685" s="26"/>
      <c r="RC685" s="26"/>
      <c r="RD685" s="26"/>
      <c r="RE685" s="26"/>
      <c r="RF685" s="26"/>
      <c r="RG685" s="26"/>
      <c r="RH685" s="26"/>
      <c r="RI685" s="26"/>
      <c r="RJ685" s="26"/>
      <c r="RK685" s="26"/>
      <c r="RL685" s="26"/>
      <c r="RM685" s="26"/>
      <c r="RN685" s="26"/>
      <c r="RO685" s="26"/>
      <c r="RP685" s="26"/>
      <c r="RQ685" s="26"/>
      <c r="RR685" s="26"/>
      <c r="RS685" s="26"/>
      <c r="RT685" s="26"/>
      <c r="RU685" s="26"/>
      <c r="RV685" s="26"/>
      <c r="RW685" s="26"/>
      <c r="RX685" s="26"/>
      <c r="RY685" s="26"/>
      <c r="RZ685" s="26"/>
      <c r="SA685" s="26"/>
      <c r="SB685" s="26"/>
      <c r="SC685" s="26"/>
      <c r="SD685" s="26"/>
      <c r="SE685" s="26" t="s">
        <v>7981</v>
      </c>
      <c r="SF685" s="26"/>
      <c r="SG685" s="26"/>
      <c r="SH685" s="26"/>
      <c r="SI685" s="26"/>
      <c r="SJ685" s="26"/>
      <c r="SK685" s="26"/>
      <c r="SL685" s="26"/>
      <c r="SM685" s="26"/>
      <c r="SN685" s="26"/>
      <c r="SO685" s="26"/>
      <c r="SP685" s="26"/>
      <c r="SQ685" s="26"/>
      <c r="SR685" s="26"/>
      <c r="SS685" s="26"/>
      <c r="ST685" s="26"/>
      <c r="SU685" s="26"/>
      <c r="SV685" s="26"/>
      <c r="SW685" s="26"/>
      <c r="SX685" s="26"/>
      <c r="SY685" s="26"/>
      <c r="SZ685" s="26"/>
      <c r="TA685" s="26"/>
      <c r="TB685" s="26"/>
      <c r="TC685" s="26"/>
      <c r="TD685" s="26"/>
      <c r="TE685" s="26"/>
      <c r="TF685" s="26"/>
      <c r="TG685" s="26"/>
      <c r="TH685" s="26"/>
      <c r="TI685" s="26"/>
      <c r="TJ685" s="26"/>
      <c r="TK685" s="26"/>
      <c r="TL685" s="26"/>
      <c r="TM685" s="26"/>
      <c r="TN685" s="26"/>
      <c r="TO685" s="26"/>
      <c r="TP685" s="26"/>
      <c r="TQ685" s="26"/>
      <c r="TR685" s="26"/>
      <c r="TS685" s="26"/>
      <c r="TT685" s="26"/>
      <c r="TU685" s="26"/>
      <c r="TV685" s="26"/>
      <c r="TW685" s="26"/>
      <c r="TX685" s="26"/>
      <c r="TY685" s="26"/>
      <c r="TZ685" s="26"/>
      <c r="UA685" s="26"/>
      <c r="UB685" s="26"/>
      <c r="UC685" s="26"/>
      <c r="UD685" s="26"/>
      <c r="UE685" s="26"/>
      <c r="UF685" s="26"/>
      <c r="UG685" s="26"/>
      <c r="UH685" s="26"/>
      <c r="UI685" s="26"/>
      <c r="UJ685" s="26"/>
      <c r="UK685" s="26"/>
      <c r="UL685" s="26"/>
      <c r="UM685" s="26"/>
      <c r="UN685" s="26"/>
      <c r="UO685" s="26"/>
      <c r="UP685" s="26"/>
      <c r="UQ685" s="26"/>
      <c r="UR685" s="26"/>
      <c r="US685" s="26"/>
      <c r="UT685" s="26"/>
      <c r="UU685" s="26"/>
      <c r="UV685" s="26"/>
      <c r="UW685" s="26"/>
      <c r="UX685" s="26"/>
      <c r="UY685" s="26"/>
      <c r="UZ685" s="26"/>
      <c r="VA685" s="26"/>
      <c r="VB685" s="26"/>
      <c r="VC685" s="26"/>
      <c r="VD685" s="26"/>
      <c r="VE685" s="26"/>
      <c r="VF685" s="26"/>
      <c r="VG685" s="26"/>
      <c r="VH685" s="26"/>
      <c r="VI685" s="26"/>
      <c r="VJ685" s="26"/>
      <c r="VK685" s="26"/>
      <c r="VL685" s="26"/>
      <c r="VM685" s="26"/>
      <c r="VN685" s="26"/>
      <c r="VO685" s="26"/>
      <c r="VP685" s="26"/>
      <c r="VQ685" s="26"/>
      <c r="VR685" s="26"/>
      <c r="VS685" s="26"/>
      <c r="VT685" s="26"/>
      <c r="VU685" s="26"/>
      <c r="VV685" s="26"/>
      <c r="VW685" s="26"/>
      <c r="VX685" s="26"/>
      <c r="VY685" s="26"/>
      <c r="VZ685" s="26"/>
      <c r="WA685" s="26"/>
      <c r="WB685" s="26"/>
      <c r="WC685" s="26"/>
      <c r="WD685" s="26"/>
      <c r="WE685" s="26"/>
      <c r="WF685" s="26"/>
      <c r="WG685" s="26"/>
      <c r="WH685" s="26"/>
      <c r="WI685" s="26"/>
      <c r="WJ685" s="26"/>
      <c r="WK685" s="26"/>
    </row>
    <row r="686" spans="1:609" x14ac:dyDescent="0.25">
      <c r="A686" s="26"/>
      <c r="B686" s="26"/>
      <c r="C686" s="26"/>
      <c r="D686" s="26"/>
      <c r="E686" s="26"/>
      <c r="F686" s="26"/>
      <c r="G686" s="26" t="s">
        <v>7982</v>
      </c>
      <c r="H686" s="26"/>
      <c r="I686" s="26"/>
      <c r="J686" s="26"/>
      <c r="K686" s="26"/>
      <c r="L686" s="26"/>
      <c r="M686" s="26"/>
      <c r="N686" s="26"/>
      <c r="O686" s="26"/>
      <c r="P686" s="26"/>
      <c r="Q686" s="26"/>
      <c r="R686" s="26"/>
      <c r="S686" s="26"/>
      <c r="T686" s="26" t="s">
        <v>7983</v>
      </c>
      <c r="U686" s="26" t="s">
        <v>7984</v>
      </c>
      <c r="V686" s="26"/>
      <c r="W686" s="26"/>
      <c r="X686" s="26"/>
      <c r="Y686" s="26"/>
      <c r="Z686" s="26"/>
      <c r="AA686" s="26" t="s">
        <v>3920</v>
      </c>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t="s">
        <v>7985</v>
      </c>
      <c r="BP686" s="26"/>
      <c r="BQ686" s="26"/>
      <c r="BR686" s="26"/>
      <c r="BS686" s="26"/>
      <c r="BT686" s="26"/>
      <c r="BU686" s="26"/>
      <c r="BV686" s="26"/>
      <c r="BW686" s="26"/>
      <c r="BX686" s="26"/>
      <c r="BY686" s="26"/>
      <c r="BZ686" s="26"/>
      <c r="CA686" s="26"/>
      <c r="CB686" s="26"/>
      <c r="CC686" s="26"/>
      <c r="CD686" s="26" t="s">
        <v>7986</v>
      </c>
      <c r="CE686" s="26" t="s">
        <v>5257</v>
      </c>
      <c r="CF686" s="26"/>
      <c r="CG686" s="26"/>
      <c r="CH686" s="26"/>
      <c r="CI686" s="26"/>
      <c r="CJ686" s="26"/>
      <c r="CK686" s="26"/>
      <c r="CL686" s="26"/>
      <c r="CM686" s="26" t="s">
        <v>1799</v>
      </c>
      <c r="CN686" s="26"/>
      <c r="CO686" s="26"/>
      <c r="CP686" s="26"/>
      <c r="CQ686" s="26" t="s">
        <v>7987</v>
      </c>
      <c r="CR686" s="26"/>
      <c r="CS686" s="26" t="s">
        <v>2047</v>
      </c>
      <c r="CT686" s="26" t="s">
        <v>7988</v>
      </c>
      <c r="CU686" s="26" t="s">
        <v>2113</v>
      </c>
      <c r="CV686" s="26"/>
      <c r="CW686" s="26" t="s">
        <v>6507</v>
      </c>
      <c r="CX686" s="26" t="s">
        <v>6520</v>
      </c>
      <c r="CY686" s="26"/>
      <c r="CZ686" s="26"/>
      <c r="DA686" s="26"/>
      <c r="DB686" s="26"/>
      <c r="DC686" s="26"/>
      <c r="DD686" s="26"/>
      <c r="DE686" s="26"/>
      <c r="DF686" s="26"/>
      <c r="DG686" s="26"/>
      <c r="DH686" s="26"/>
      <c r="DI686" s="26"/>
      <c r="DJ686" s="26"/>
      <c r="DK686" s="26"/>
      <c r="DL686" s="26"/>
      <c r="DM686" s="26"/>
      <c r="DN686" s="26"/>
      <c r="DO686" s="26"/>
      <c r="DP686" s="26" t="s">
        <v>1603</v>
      </c>
      <c r="DQ686" s="26"/>
      <c r="DR686" s="26"/>
      <c r="DS686" s="26"/>
      <c r="DT686" s="26"/>
      <c r="DU686" s="26"/>
      <c r="DV686" s="26"/>
      <c r="DW686" s="26"/>
      <c r="DX686" s="26" t="s">
        <v>1817</v>
      </c>
      <c r="DY686" s="26"/>
      <c r="DZ686" s="26" t="s">
        <v>7989</v>
      </c>
      <c r="EA686" s="26"/>
      <c r="EB686" s="26"/>
      <c r="EC686" s="26" t="s">
        <v>7990</v>
      </c>
      <c r="ED686" s="26" t="s">
        <v>1647</v>
      </c>
      <c r="EE686" s="26"/>
      <c r="EF686" s="26"/>
      <c r="EG686" s="26" t="s">
        <v>7991</v>
      </c>
      <c r="EH686" s="26"/>
      <c r="EI686" s="26"/>
      <c r="EJ686" s="26"/>
      <c r="EK686" s="26"/>
      <c r="EL686" s="26"/>
      <c r="EM686" s="26"/>
      <c r="EN686" s="26" t="s">
        <v>7992</v>
      </c>
      <c r="EO686" s="26"/>
      <c r="EP686" s="26"/>
      <c r="EQ686" s="26"/>
      <c r="ER686" s="26"/>
      <c r="ES686" s="26"/>
      <c r="ET686" s="26"/>
      <c r="EU686" s="26"/>
      <c r="EV686" s="26"/>
      <c r="EW686" s="26"/>
      <c r="EX686" s="26"/>
      <c r="EY686" s="26"/>
      <c r="EZ686" s="26"/>
      <c r="FA686" s="26"/>
      <c r="FB686" s="26"/>
      <c r="FC686" s="26"/>
      <c r="FD686" s="26"/>
      <c r="FE686" s="26"/>
      <c r="FF686" s="26"/>
      <c r="FG686" s="26"/>
      <c r="FH686" s="26"/>
      <c r="FI686" s="26"/>
      <c r="FJ686" s="26"/>
      <c r="FK686" s="26"/>
      <c r="FL686" s="26"/>
      <c r="FM686" s="26"/>
      <c r="FN686" s="26"/>
      <c r="FO686" s="26"/>
      <c r="FP686" s="26"/>
      <c r="FQ686" s="26"/>
      <c r="FR686" s="26"/>
      <c r="FS686" s="26"/>
      <c r="FT686" s="26"/>
      <c r="FU686" s="26"/>
      <c r="FV686" s="26"/>
      <c r="FW686" s="26"/>
      <c r="FX686" s="26"/>
      <c r="FY686" s="26"/>
      <c r="FZ686" s="26"/>
      <c r="GA686" s="26"/>
      <c r="GB686" s="26"/>
      <c r="GC686" s="26"/>
      <c r="GD686" s="26"/>
      <c r="GE686" s="26"/>
      <c r="GF686" s="26"/>
      <c r="GG686" s="26"/>
      <c r="GH686" s="26"/>
      <c r="GI686" s="26"/>
      <c r="GJ686" s="26" t="s">
        <v>7993</v>
      </c>
      <c r="GK686" s="26"/>
      <c r="GL686" s="26"/>
      <c r="GM686" s="26"/>
      <c r="GN686" s="26"/>
      <c r="GO686" s="26"/>
      <c r="GP686" s="26" t="s">
        <v>7994</v>
      </c>
      <c r="GQ686" s="26"/>
      <c r="GR686" s="26"/>
      <c r="GS686" s="26"/>
      <c r="GT686" s="26"/>
      <c r="GU686" s="26"/>
      <c r="GV686" s="26"/>
      <c r="GW686" s="26"/>
      <c r="GX686" s="26"/>
      <c r="GY686" s="26"/>
      <c r="GZ686" s="26"/>
      <c r="HA686" s="26"/>
      <c r="HB686" s="26"/>
      <c r="HC686" s="26"/>
      <c r="HD686" s="26"/>
      <c r="HE686" s="26"/>
      <c r="HF686" s="26"/>
      <c r="HG686" s="26"/>
      <c r="HH686" s="26"/>
      <c r="HI686" s="26"/>
      <c r="HJ686" s="26"/>
      <c r="HK686" s="26"/>
      <c r="HL686" s="26"/>
      <c r="HM686" s="26"/>
      <c r="HN686" s="26"/>
      <c r="HO686" s="26"/>
      <c r="HP686" s="26" t="s">
        <v>7995</v>
      </c>
      <c r="HQ686" s="26"/>
      <c r="HR686" s="26"/>
      <c r="HS686" s="26"/>
      <c r="HT686" s="26"/>
      <c r="HU686" s="26"/>
      <c r="HV686" s="26"/>
      <c r="HW686" s="26"/>
      <c r="HX686" s="26"/>
      <c r="HY686" s="26"/>
      <c r="HZ686" s="26"/>
      <c r="IA686" s="26"/>
      <c r="IB686" s="26"/>
      <c r="IC686" s="26"/>
      <c r="ID686" s="26"/>
      <c r="IE686" s="26"/>
      <c r="IF686" s="26"/>
      <c r="IG686" s="26"/>
      <c r="IH686" s="26"/>
      <c r="II686" s="26"/>
      <c r="IJ686" s="26"/>
      <c r="IK686" s="26"/>
      <c r="IL686" s="26"/>
      <c r="IM686" s="26"/>
      <c r="IN686" s="26"/>
      <c r="IO686" s="26"/>
      <c r="IP686" s="26"/>
      <c r="IQ686" s="26"/>
      <c r="IR686" s="26"/>
      <c r="IS686" s="26"/>
      <c r="IT686" s="26"/>
      <c r="IU686" s="26"/>
      <c r="IV686" s="26"/>
      <c r="IW686" s="26"/>
      <c r="IX686" s="26"/>
      <c r="IY686" s="26"/>
      <c r="IZ686" s="26"/>
      <c r="JA686" s="26"/>
      <c r="JB686" s="26"/>
      <c r="JC686" s="26"/>
      <c r="JD686" s="26"/>
      <c r="JE686" s="26"/>
      <c r="JF686" s="26"/>
      <c r="JG686" s="26"/>
      <c r="JH686" s="26"/>
      <c r="JI686" s="26"/>
      <c r="JJ686" s="26"/>
      <c r="JK686" s="26"/>
      <c r="JL686" s="26"/>
      <c r="JM686" s="26"/>
      <c r="JN686" s="26"/>
      <c r="JO686" s="26"/>
      <c r="JP686" s="26"/>
      <c r="JQ686" s="26"/>
      <c r="JR686" s="26"/>
      <c r="JS686" s="26"/>
      <c r="JT686" s="26"/>
      <c r="JU686" s="26"/>
      <c r="JV686" s="26" t="s">
        <v>7996</v>
      </c>
      <c r="JW686" s="26"/>
      <c r="JX686" s="26"/>
      <c r="JY686" s="26"/>
      <c r="JZ686" s="26" t="s">
        <v>7997</v>
      </c>
      <c r="KA686" s="26"/>
      <c r="KB686" s="26"/>
      <c r="KC686" s="26"/>
      <c r="KD686" s="26"/>
      <c r="KE686" s="26"/>
      <c r="KF686" s="26"/>
      <c r="KG686" s="26"/>
      <c r="KH686" s="26"/>
      <c r="KI686" s="26"/>
      <c r="KJ686" s="26"/>
      <c r="KK686" s="26"/>
      <c r="KL686" s="26"/>
      <c r="KM686" s="26"/>
      <c r="KN686" s="26"/>
      <c r="KO686" s="26"/>
      <c r="KP686" s="26"/>
      <c r="KQ686" s="26"/>
      <c r="KR686" s="26"/>
      <c r="KS686" s="26"/>
      <c r="KT686" s="26"/>
      <c r="KU686" s="26"/>
      <c r="KV686" s="26"/>
      <c r="KW686" s="26"/>
      <c r="KX686" s="26"/>
      <c r="KY686" s="26"/>
      <c r="KZ686" s="26"/>
      <c r="LA686" s="26"/>
      <c r="LB686" s="26"/>
      <c r="LC686" s="26"/>
      <c r="LD686" s="26" t="s">
        <v>1734</v>
      </c>
      <c r="LE686" s="26" t="s">
        <v>7366</v>
      </c>
      <c r="LF686" s="26"/>
      <c r="LG686" s="26" t="s">
        <v>7998</v>
      </c>
      <c r="LH686" s="26" t="s">
        <v>7999</v>
      </c>
      <c r="LI686" s="26"/>
      <c r="LJ686" s="26"/>
      <c r="LK686" s="26" t="s">
        <v>1693</v>
      </c>
      <c r="LL686" s="26" t="s">
        <v>8000</v>
      </c>
      <c r="LM686" s="26"/>
      <c r="LN686" s="26"/>
      <c r="LO686" s="26"/>
      <c r="LP686" s="26"/>
      <c r="LQ686" s="26"/>
      <c r="LR686" s="26"/>
      <c r="LS686" s="26"/>
      <c r="LT686" s="26" t="s">
        <v>3071</v>
      </c>
      <c r="LU686" s="26"/>
      <c r="LV686" s="26"/>
      <c r="LW686" s="26"/>
      <c r="LX686" s="26"/>
      <c r="LY686" s="26"/>
      <c r="LZ686" s="26"/>
      <c r="MA686" s="26"/>
      <c r="MB686" s="26"/>
      <c r="MC686" s="26"/>
      <c r="MD686" s="26"/>
      <c r="ME686" s="26"/>
      <c r="MF686" s="26"/>
      <c r="MG686" s="26"/>
      <c r="MH686" s="26"/>
      <c r="MI686" s="26"/>
      <c r="MJ686" s="26"/>
      <c r="MK686" s="26"/>
      <c r="ML686" s="26"/>
      <c r="MM686" s="26"/>
      <c r="MN686" s="26"/>
      <c r="MO686" s="26"/>
      <c r="MP686" s="26"/>
      <c r="MQ686" s="26"/>
      <c r="MR686" s="26"/>
      <c r="MS686" s="26"/>
      <c r="MT686" s="26"/>
      <c r="MU686" s="26"/>
      <c r="MV686" s="26"/>
      <c r="MW686" s="26"/>
      <c r="MX686" s="26"/>
      <c r="MY686" s="26"/>
      <c r="MZ686" s="26"/>
      <c r="NA686" s="26"/>
      <c r="NB686" s="26"/>
      <c r="NC686" s="26"/>
      <c r="ND686" s="26"/>
      <c r="NE686" s="26"/>
      <c r="NF686" s="26"/>
      <c r="NG686" s="26"/>
      <c r="NH686" s="26"/>
      <c r="NI686" s="26"/>
      <c r="NJ686" s="26"/>
      <c r="NK686" s="26"/>
      <c r="NL686" s="26"/>
      <c r="NM686" s="26"/>
      <c r="NN686" s="26"/>
      <c r="NO686" s="26"/>
      <c r="NP686" s="26"/>
      <c r="NQ686" s="26"/>
      <c r="NR686" s="26"/>
      <c r="NS686" s="26"/>
      <c r="NT686" s="26"/>
      <c r="NU686" s="26"/>
      <c r="NV686" s="26"/>
      <c r="NW686" s="26"/>
      <c r="NX686" s="26" t="s">
        <v>8001</v>
      </c>
      <c r="NY686" s="26"/>
      <c r="NZ686" s="26"/>
      <c r="OA686" s="26"/>
      <c r="OB686" s="26"/>
      <c r="OC686" s="26"/>
      <c r="OD686" s="26"/>
      <c r="OE686" s="26"/>
      <c r="OF686" s="26"/>
      <c r="OG686" s="26"/>
      <c r="OH686" s="26"/>
      <c r="OI686" s="26"/>
      <c r="OJ686" s="26"/>
      <c r="OK686" s="26"/>
      <c r="OL686" s="26"/>
      <c r="OM686" s="26"/>
      <c r="ON686" s="26"/>
      <c r="OO686" s="26"/>
      <c r="OP686" s="26"/>
      <c r="OQ686" s="26"/>
      <c r="OR686" s="26"/>
      <c r="OS686" s="26"/>
      <c r="OT686" s="26" t="s">
        <v>8002</v>
      </c>
      <c r="OU686" s="26"/>
      <c r="OV686" s="26"/>
      <c r="OW686" s="26"/>
      <c r="OX686" s="26" t="s">
        <v>8003</v>
      </c>
      <c r="OY686" s="26"/>
      <c r="OZ686" s="26"/>
      <c r="PA686" s="26"/>
      <c r="PB686" s="26"/>
      <c r="PC686" s="26"/>
      <c r="PD686" s="26"/>
      <c r="PE686" s="26"/>
      <c r="PF686" s="26"/>
      <c r="PG686" s="26" t="s">
        <v>3416</v>
      </c>
      <c r="PH686" s="26" t="s">
        <v>6860</v>
      </c>
      <c r="PI686" s="26"/>
      <c r="PJ686" s="26"/>
      <c r="PK686" s="26"/>
      <c r="PL686" s="26"/>
      <c r="PM686" s="26"/>
      <c r="PN686" s="26"/>
      <c r="PO686" s="26"/>
      <c r="PP686" s="26"/>
      <c r="PQ686" s="26"/>
      <c r="PR686" s="26"/>
      <c r="PS686" s="26"/>
      <c r="PT686" s="26"/>
      <c r="PU686" s="26"/>
      <c r="PV686" s="26"/>
      <c r="PW686" s="26"/>
      <c r="PX686" s="26"/>
      <c r="PY686" s="26"/>
      <c r="PZ686" s="26"/>
      <c r="QA686" s="26"/>
      <c r="QB686" s="26"/>
      <c r="QC686" s="26"/>
      <c r="QD686" s="26"/>
      <c r="QE686" s="26"/>
      <c r="QF686" s="26"/>
      <c r="QG686" s="26"/>
      <c r="QH686" s="26"/>
      <c r="QI686" s="26"/>
      <c r="QJ686" s="26"/>
      <c r="QK686" s="26"/>
      <c r="QL686" s="26"/>
      <c r="QM686" s="26"/>
      <c r="QN686" s="26"/>
      <c r="QO686" s="26"/>
      <c r="QP686" s="26"/>
      <c r="QQ686" s="26"/>
      <c r="QR686" s="26"/>
      <c r="QS686" s="26"/>
      <c r="QT686" s="26"/>
      <c r="QU686" s="26"/>
      <c r="QV686" s="26" t="s">
        <v>8004</v>
      </c>
      <c r="QW686" s="26"/>
      <c r="QX686" s="26"/>
      <c r="QY686" s="26"/>
      <c r="QZ686" s="26"/>
      <c r="RA686" s="26"/>
      <c r="RB686" s="26"/>
      <c r="RC686" s="26"/>
      <c r="RD686" s="26"/>
      <c r="RE686" s="26"/>
      <c r="RF686" s="26"/>
      <c r="RG686" s="26"/>
      <c r="RH686" s="26"/>
      <c r="RI686" s="26"/>
      <c r="RJ686" s="26"/>
      <c r="RK686" s="26"/>
      <c r="RL686" s="26"/>
      <c r="RM686" s="26"/>
      <c r="RN686" s="26"/>
      <c r="RO686" s="26"/>
      <c r="RP686" s="26"/>
      <c r="RQ686" s="26"/>
      <c r="RR686" s="26"/>
      <c r="RS686" s="26"/>
      <c r="RT686" s="26"/>
      <c r="RU686" s="26"/>
      <c r="RV686" s="26"/>
      <c r="RW686" s="26"/>
      <c r="RX686" s="26"/>
      <c r="RY686" s="26"/>
      <c r="RZ686" s="26"/>
      <c r="SA686" s="26"/>
      <c r="SB686" s="26"/>
      <c r="SC686" s="26"/>
      <c r="SD686" s="26"/>
      <c r="SE686" s="26" t="s">
        <v>8005</v>
      </c>
      <c r="SF686" s="26"/>
      <c r="SG686" s="26"/>
      <c r="SH686" s="26"/>
      <c r="SI686" s="26"/>
      <c r="SJ686" s="26"/>
      <c r="SK686" s="26"/>
      <c r="SL686" s="26"/>
      <c r="SM686" s="26"/>
      <c r="SN686" s="26"/>
      <c r="SO686" s="26"/>
      <c r="SP686" s="26"/>
      <c r="SQ686" s="26"/>
      <c r="SR686" s="26"/>
      <c r="SS686" s="26"/>
      <c r="ST686" s="26"/>
      <c r="SU686" s="26"/>
      <c r="SV686" s="26"/>
      <c r="SW686" s="26"/>
      <c r="SX686" s="26"/>
      <c r="SY686" s="26"/>
      <c r="SZ686" s="26"/>
      <c r="TA686" s="26"/>
      <c r="TB686" s="26"/>
      <c r="TC686" s="26"/>
      <c r="TD686" s="26"/>
      <c r="TE686" s="26"/>
      <c r="TF686" s="26"/>
      <c r="TG686" s="26"/>
      <c r="TH686" s="26"/>
      <c r="TI686" s="26"/>
      <c r="TJ686" s="26"/>
      <c r="TK686" s="26"/>
      <c r="TL686" s="26"/>
      <c r="TM686" s="26"/>
      <c r="TN686" s="26"/>
      <c r="TO686" s="26"/>
      <c r="TP686" s="26"/>
      <c r="TQ686" s="26"/>
      <c r="TR686" s="26"/>
      <c r="TS686" s="26"/>
      <c r="TT686" s="26"/>
      <c r="TU686" s="26"/>
      <c r="TV686" s="26"/>
      <c r="TW686" s="26"/>
      <c r="TX686" s="26"/>
      <c r="TY686" s="26"/>
      <c r="TZ686" s="26"/>
      <c r="UA686" s="26"/>
      <c r="UB686" s="26"/>
      <c r="UC686" s="26"/>
      <c r="UD686" s="26"/>
      <c r="UE686" s="26"/>
      <c r="UF686" s="26"/>
      <c r="UG686" s="26"/>
      <c r="UH686" s="26"/>
      <c r="UI686" s="26"/>
      <c r="UJ686" s="26"/>
      <c r="UK686" s="26"/>
      <c r="UL686" s="26"/>
      <c r="UM686" s="26"/>
      <c r="UN686" s="26"/>
      <c r="UO686" s="26"/>
      <c r="UP686" s="26"/>
      <c r="UQ686" s="26"/>
      <c r="UR686" s="26"/>
      <c r="US686" s="26"/>
      <c r="UT686" s="26"/>
      <c r="UU686" s="26"/>
      <c r="UV686" s="26"/>
      <c r="UW686" s="26"/>
      <c r="UX686" s="26"/>
      <c r="UY686" s="26"/>
      <c r="UZ686" s="26"/>
      <c r="VA686" s="26"/>
      <c r="VB686" s="26"/>
      <c r="VC686" s="26"/>
      <c r="VD686" s="26"/>
      <c r="VE686" s="26"/>
      <c r="VF686" s="26"/>
      <c r="VG686" s="26"/>
      <c r="VH686" s="26"/>
      <c r="VI686" s="26"/>
      <c r="VJ686" s="26"/>
      <c r="VK686" s="26"/>
      <c r="VL686" s="26"/>
      <c r="VM686" s="26"/>
      <c r="VN686" s="26"/>
      <c r="VO686" s="26"/>
      <c r="VP686" s="26"/>
      <c r="VQ686" s="26"/>
      <c r="VR686" s="26"/>
      <c r="VS686" s="26"/>
      <c r="VT686" s="26"/>
      <c r="VU686" s="26"/>
      <c r="VV686" s="26"/>
      <c r="VW686" s="26"/>
      <c r="VX686" s="26"/>
      <c r="VY686" s="26"/>
      <c r="VZ686" s="26"/>
      <c r="WA686" s="26"/>
      <c r="WB686" s="26"/>
      <c r="WC686" s="26"/>
      <c r="WD686" s="26"/>
      <c r="WE686" s="26"/>
      <c r="WF686" s="26"/>
      <c r="WG686" s="26"/>
      <c r="WH686" s="26"/>
      <c r="WI686" s="26"/>
      <c r="WJ686" s="26"/>
      <c r="WK686" s="26"/>
    </row>
    <row r="687" spans="1:609" x14ac:dyDescent="0.25">
      <c r="A687" s="26"/>
      <c r="B687" s="26"/>
      <c r="C687" s="26"/>
      <c r="D687" s="26"/>
      <c r="E687" s="26"/>
      <c r="F687" s="26"/>
      <c r="G687" s="26" t="s">
        <v>2329</v>
      </c>
      <c r="H687" s="26"/>
      <c r="I687" s="26"/>
      <c r="J687" s="26"/>
      <c r="K687" s="26"/>
      <c r="L687" s="26"/>
      <c r="M687" s="26"/>
      <c r="N687" s="26"/>
      <c r="O687" s="26"/>
      <c r="P687" s="26"/>
      <c r="Q687" s="26"/>
      <c r="R687" s="26"/>
      <c r="S687" s="26"/>
      <c r="T687" s="26" t="s">
        <v>1807</v>
      </c>
      <c r="U687" s="26" t="s">
        <v>8006</v>
      </c>
      <c r="V687" s="26"/>
      <c r="W687" s="26"/>
      <c r="X687" s="26"/>
      <c r="Y687" s="26"/>
      <c r="Z687" s="26"/>
      <c r="AA687" s="26" t="s">
        <v>8007</v>
      </c>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t="s">
        <v>8008</v>
      </c>
      <c r="BP687" s="26"/>
      <c r="BQ687" s="26"/>
      <c r="BR687" s="26"/>
      <c r="BS687" s="26"/>
      <c r="BT687" s="26"/>
      <c r="BU687" s="26"/>
      <c r="BV687" s="26"/>
      <c r="BW687" s="26"/>
      <c r="BX687" s="26"/>
      <c r="BY687" s="26"/>
      <c r="BZ687" s="26"/>
      <c r="CA687" s="26"/>
      <c r="CB687" s="26"/>
      <c r="CC687" s="26"/>
      <c r="CD687" s="26" t="s">
        <v>2051</v>
      </c>
      <c r="CE687" s="26"/>
      <c r="CF687" s="26"/>
      <c r="CG687" s="26"/>
      <c r="CH687" s="26"/>
      <c r="CI687" s="26"/>
      <c r="CJ687" s="26"/>
      <c r="CK687" s="26"/>
      <c r="CL687" s="26"/>
      <c r="CM687" s="26" t="s">
        <v>1807</v>
      </c>
      <c r="CN687" s="26"/>
      <c r="CO687" s="26"/>
      <c r="CP687" s="26"/>
      <c r="CQ687" s="26" t="s">
        <v>8009</v>
      </c>
      <c r="CR687" s="26"/>
      <c r="CS687" s="26" t="s">
        <v>8010</v>
      </c>
      <c r="CT687" s="26" t="s">
        <v>8011</v>
      </c>
      <c r="CU687" s="26" t="s">
        <v>8012</v>
      </c>
      <c r="CV687" s="26"/>
      <c r="CW687" s="26" t="s">
        <v>8013</v>
      </c>
      <c r="CX687" s="26" t="s">
        <v>8014</v>
      </c>
      <c r="CY687" s="26"/>
      <c r="CZ687" s="26"/>
      <c r="DA687" s="26"/>
      <c r="DB687" s="26"/>
      <c r="DC687" s="26"/>
      <c r="DD687" s="26"/>
      <c r="DE687" s="26"/>
      <c r="DF687" s="26"/>
      <c r="DG687" s="26"/>
      <c r="DH687" s="26"/>
      <c r="DI687" s="26"/>
      <c r="DJ687" s="26"/>
      <c r="DK687" s="26"/>
      <c r="DL687" s="26"/>
      <c r="DM687" s="26"/>
      <c r="DN687" s="26"/>
      <c r="DO687" s="26"/>
      <c r="DP687" s="26" t="s">
        <v>8015</v>
      </c>
      <c r="DQ687" s="26"/>
      <c r="DR687" s="26"/>
      <c r="DS687" s="26"/>
      <c r="DT687" s="26"/>
      <c r="DU687" s="26"/>
      <c r="DV687" s="26"/>
      <c r="DW687" s="26"/>
      <c r="DX687" s="26" t="s">
        <v>331</v>
      </c>
      <c r="DY687" s="26"/>
      <c r="DZ687" s="26" t="s">
        <v>8016</v>
      </c>
      <c r="EA687" s="26"/>
      <c r="EB687" s="26"/>
      <c r="EC687" s="26" t="s">
        <v>8017</v>
      </c>
      <c r="ED687" s="26" t="s">
        <v>8018</v>
      </c>
      <c r="EE687" s="26"/>
      <c r="EF687" s="26"/>
      <c r="EG687" s="26" t="s">
        <v>7534</v>
      </c>
      <c r="EH687" s="26"/>
      <c r="EI687" s="26"/>
      <c r="EJ687" s="26"/>
      <c r="EK687" s="26"/>
      <c r="EL687" s="26"/>
      <c r="EM687" s="26"/>
      <c r="EN687" s="26" t="s">
        <v>8019</v>
      </c>
      <c r="EO687" s="26"/>
      <c r="EP687" s="26"/>
      <c r="EQ687" s="26"/>
      <c r="ER687" s="26"/>
      <c r="ES687" s="26"/>
      <c r="ET687" s="26"/>
      <c r="EU687" s="26"/>
      <c r="EV687" s="26"/>
      <c r="EW687" s="26"/>
      <c r="EX687" s="26"/>
      <c r="EY687" s="26"/>
      <c r="EZ687" s="26"/>
      <c r="FA687" s="26"/>
      <c r="FB687" s="26"/>
      <c r="FC687" s="26"/>
      <c r="FD687" s="26"/>
      <c r="FE687" s="26"/>
      <c r="FF687" s="26"/>
      <c r="FG687" s="26"/>
      <c r="FH687" s="26"/>
      <c r="FI687" s="26"/>
      <c r="FJ687" s="26"/>
      <c r="FK687" s="26"/>
      <c r="FL687" s="26"/>
      <c r="FM687" s="26"/>
      <c r="FN687" s="26"/>
      <c r="FO687" s="26"/>
      <c r="FP687" s="26"/>
      <c r="FQ687" s="26"/>
      <c r="FR687" s="26"/>
      <c r="FS687" s="26"/>
      <c r="FT687" s="26"/>
      <c r="FU687" s="26"/>
      <c r="FV687" s="26"/>
      <c r="FW687" s="26"/>
      <c r="FX687" s="26"/>
      <c r="FY687" s="26"/>
      <c r="FZ687" s="26"/>
      <c r="GA687" s="26"/>
      <c r="GB687" s="26"/>
      <c r="GC687" s="26"/>
      <c r="GD687" s="26"/>
      <c r="GE687" s="26"/>
      <c r="GF687" s="26"/>
      <c r="GG687" s="26"/>
      <c r="GH687" s="26"/>
      <c r="GI687" s="26"/>
      <c r="GJ687" s="26" t="s">
        <v>8020</v>
      </c>
      <c r="GK687" s="26"/>
      <c r="GL687" s="26"/>
      <c r="GM687" s="26"/>
      <c r="GN687" s="26"/>
      <c r="GO687" s="26"/>
      <c r="GP687" s="26" t="s">
        <v>8021</v>
      </c>
      <c r="GQ687" s="26"/>
      <c r="GR687" s="26"/>
      <c r="GS687" s="26"/>
      <c r="GT687" s="26"/>
      <c r="GU687" s="26"/>
      <c r="GV687" s="26"/>
      <c r="GW687" s="26"/>
      <c r="GX687" s="26"/>
      <c r="GY687" s="26"/>
      <c r="GZ687" s="26"/>
      <c r="HA687" s="26"/>
      <c r="HB687" s="26"/>
      <c r="HC687" s="26"/>
      <c r="HD687" s="26"/>
      <c r="HE687" s="26"/>
      <c r="HF687" s="26"/>
      <c r="HG687" s="26"/>
      <c r="HH687" s="26"/>
      <c r="HI687" s="26"/>
      <c r="HJ687" s="26"/>
      <c r="HK687" s="26"/>
      <c r="HL687" s="26"/>
      <c r="HM687" s="26"/>
      <c r="HN687" s="26"/>
      <c r="HO687" s="26"/>
      <c r="HP687" s="26" t="s">
        <v>1653</v>
      </c>
      <c r="HQ687" s="26"/>
      <c r="HR687" s="26"/>
      <c r="HS687" s="26"/>
      <c r="HT687" s="26"/>
      <c r="HU687" s="26"/>
      <c r="HV687" s="26"/>
      <c r="HW687" s="26"/>
      <c r="HX687" s="26"/>
      <c r="HY687" s="26"/>
      <c r="HZ687" s="26"/>
      <c r="IA687" s="26"/>
      <c r="IB687" s="26"/>
      <c r="IC687" s="26"/>
      <c r="ID687" s="26"/>
      <c r="IE687" s="26"/>
      <c r="IF687" s="26"/>
      <c r="IG687" s="26"/>
      <c r="IH687" s="26"/>
      <c r="II687" s="26"/>
      <c r="IJ687" s="26"/>
      <c r="IK687" s="26"/>
      <c r="IL687" s="26"/>
      <c r="IM687" s="26"/>
      <c r="IN687" s="26"/>
      <c r="IO687" s="26"/>
      <c r="IP687" s="26"/>
      <c r="IQ687" s="26"/>
      <c r="IR687" s="26"/>
      <c r="IS687" s="26"/>
      <c r="IT687" s="26"/>
      <c r="IU687" s="26"/>
      <c r="IV687" s="26"/>
      <c r="IW687" s="26"/>
      <c r="IX687" s="26"/>
      <c r="IY687" s="26"/>
      <c r="IZ687" s="26"/>
      <c r="JA687" s="26"/>
      <c r="JB687" s="26"/>
      <c r="JC687" s="26"/>
      <c r="JD687" s="26"/>
      <c r="JE687" s="26"/>
      <c r="JF687" s="26"/>
      <c r="JG687" s="26"/>
      <c r="JH687" s="26"/>
      <c r="JI687" s="26"/>
      <c r="JJ687" s="26"/>
      <c r="JK687" s="26"/>
      <c r="JL687" s="26"/>
      <c r="JM687" s="26"/>
      <c r="JN687" s="26"/>
      <c r="JO687" s="26"/>
      <c r="JP687" s="26"/>
      <c r="JQ687" s="26"/>
      <c r="JR687" s="26"/>
      <c r="JS687" s="26"/>
      <c r="JT687" s="26"/>
      <c r="JU687" s="26"/>
      <c r="JV687" s="26" t="s">
        <v>4652</v>
      </c>
      <c r="JW687" s="26"/>
      <c r="JX687" s="26"/>
      <c r="JY687" s="26"/>
      <c r="JZ687" s="26" t="s">
        <v>8022</v>
      </c>
      <c r="KA687" s="26"/>
      <c r="KB687" s="26"/>
      <c r="KC687" s="26"/>
      <c r="KD687" s="26"/>
      <c r="KE687" s="26"/>
      <c r="KF687" s="26"/>
      <c r="KG687" s="26"/>
      <c r="KH687" s="26"/>
      <c r="KI687" s="26"/>
      <c r="KJ687" s="26"/>
      <c r="KK687" s="26"/>
      <c r="KL687" s="26"/>
      <c r="KM687" s="26"/>
      <c r="KN687" s="26"/>
      <c r="KO687" s="26"/>
      <c r="KP687" s="26"/>
      <c r="KQ687" s="26"/>
      <c r="KR687" s="26"/>
      <c r="KS687" s="26"/>
      <c r="KT687" s="26"/>
      <c r="KU687" s="26"/>
      <c r="KV687" s="26"/>
      <c r="KW687" s="26"/>
      <c r="KX687" s="26"/>
      <c r="KY687" s="26"/>
      <c r="KZ687" s="26"/>
      <c r="LA687" s="26"/>
      <c r="LB687" s="26"/>
      <c r="LC687" s="26"/>
      <c r="LD687" s="26" t="s">
        <v>8023</v>
      </c>
      <c r="LE687" s="26" t="s">
        <v>8024</v>
      </c>
      <c r="LF687" s="26"/>
      <c r="LG687" s="26" t="s">
        <v>1653</v>
      </c>
      <c r="LH687" s="26" t="s">
        <v>8025</v>
      </c>
      <c r="LI687" s="26"/>
      <c r="LJ687" s="26"/>
      <c r="LK687" s="26" t="s">
        <v>8026</v>
      </c>
      <c r="LL687" s="26" t="s">
        <v>8027</v>
      </c>
      <c r="LM687" s="26"/>
      <c r="LN687" s="26"/>
      <c r="LO687" s="26"/>
      <c r="LP687" s="26"/>
      <c r="LQ687" s="26"/>
      <c r="LR687" s="26"/>
      <c r="LS687" s="26"/>
      <c r="LT687" s="26" t="s">
        <v>8028</v>
      </c>
      <c r="LU687" s="26"/>
      <c r="LV687" s="26"/>
      <c r="LW687" s="26"/>
      <c r="LX687" s="26"/>
      <c r="LY687" s="26"/>
      <c r="LZ687" s="26"/>
      <c r="MA687" s="26"/>
      <c r="MB687" s="26"/>
      <c r="MC687" s="26"/>
      <c r="MD687" s="26"/>
      <c r="ME687" s="26"/>
      <c r="MF687" s="26"/>
      <c r="MG687" s="26"/>
      <c r="MH687" s="26"/>
      <c r="MI687" s="26"/>
      <c r="MJ687" s="26"/>
      <c r="MK687" s="26"/>
      <c r="ML687" s="26"/>
      <c r="MM687" s="26"/>
      <c r="MN687" s="26"/>
      <c r="MO687" s="26"/>
      <c r="MP687" s="26"/>
      <c r="MQ687" s="26"/>
      <c r="MR687" s="26"/>
      <c r="MS687" s="26"/>
      <c r="MT687" s="26"/>
      <c r="MU687" s="26"/>
      <c r="MV687" s="26"/>
      <c r="MW687" s="26"/>
      <c r="MX687" s="26"/>
      <c r="MY687" s="26"/>
      <c r="MZ687" s="26"/>
      <c r="NA687" s="26"/>
      <c r="NB687" s="26"/>
      <c r="NC687" s="26"/>
      <c r="ND687" s="26"/>
      <c r="NE687" s="26"/>
      <c r="NF687" s="26"/>
      <c r="NG687" s="26"/>
      <c r="NH687" s="26"/>
      <c r="NI687" s="26"/>
      <c r="NJ687" s="26"/>
      <c r="NK687" s="26"/>
      <c r="NL687" s="26"/>
      <c r="NM687" s="26"/>
      <c r="NN687" s="26"/>
      <c r="NO687" s="26"/>
      <c r="NP687" s="26"/>
      <c r="NQ687" s="26"/>
      <c r="NR687" s="26"/>
      <c r="NS687" s="26"/>
      <c r="NT687" s="26"/>
      <c r="NU687" s="26"/>
      <c r="NV687" s="26"/>
      <c r="NW687" s="26"/>
      <c r="NX687" s="26" t="s">
        <v>8029</v>
      </c>
      <c r="NY687" s="26"/>
      <c r="NZ687" s="26"/>
      <c r="OA687" s="26"/>
      <c r="OB687" s="26"/>
      <c r="OC687" s="26"/>
      <c r="OD687" s="26"/>
      <c r="OE687" s="26"/>
      <c r="OF687" s="26"/>
      <c r="OG687" s="26"/>
      <c r="OH687" s="26"/>
      <c r="OI687" s="26"/>
      <c r="OJ687" s="26"/>
      <c r="OK687" s="26"/>
      <c r="OL687" s="26"/>
      <c r="OM687" s="26"/>
      <c r="ON687" s="26"/>
      <c r="OO687" s="26"/>
      <c r="OP687" s="26"/>
      <c r="OQ687" s="26"/>
      <c r="OR687" s="26"/>
      <c r="OS687" s="26"/>
      <c r="OT687" s="26" t="s">
        <v>8030</v>
      </c>
      <c r="OU687" s="26"/>
      <c r="OV687" s="26"/>
      <c r="OW687" s="26"/>
      <c r="OX687" s="26" t="s">
        <v>1862</v>
      </c>
      <c r="OY687" s="26"/>
      <c r="OZ687" s="26"/>
      <c r="PA687" s="26"/>
      <c r="PB687" s="26"/>
      <c r="PC687" s="26"/>
      <c r="PD687" s="26"/>
      <c r="PE687" s="26"/>
      <c r="PF687" s="26"/>
      <c r="PG687" s="26" t="s">
        <v>8031</v>
      </c>
      <c r="PH687" s="26" t="s">
        <v>8032</v>
      </c>
      <c r="PI687" s="26"/>
      <c r="PJ687" s="26"/>
      <c r="PK687" s="26"/>
      <c r="PL687" s="26"/>
      <c r="PM687" s="26"/>
      <c r="PN687" s="26"/>
      <c r="PO687" s="26"/>
      <c r="PP687" s="26"/>
      <c r="PQ687" s="26"/>
      <c r="PR687" s="26"/>
      <c r="PS687" s="26"/>
      <c r="PT687" s="26"/>
      <c r="PU687" s="26"/>
      <c r="PV687" s="26"/>
      <c r="PW687" s="26"/>
      <c r="PX687" s="26"/>
      <c r="PY687" s="26"/>
      <c r="PZ687" s="26"/>
      <c r="QA687" s="26"/>
      <c r="QB687" s="26"/>
      <c r="QC687" s="26"/>
      <c r="QD687" s="26"/>
      <c r="QE687" s="26"/>
      <c r="QF687" s="26"/>
      <c r="QG687" s="26"/>
      <c r="QH687" s="26"/>
      <c r="QI687" s="26"/>
      <c r="QJ687" s="26"/>
      <c r="QK687" s="26"/>
      <c r="QL687" s="26"/>
      <c r="QM687" s="26"/>
      <c r="QN687" s="26"/>
      <c r="QO687" s="26"/>
      <c r="QP687" s="26"/>
      <c r="QQ687" s="26"/>
      <c r="QR687" s="26"/>
      <c r="QS687" s="26"/>
      <c r="QT687" s="26"/>
      <c r="QU687" s="26"/>
      <c r="QV687" s="26" t="s">
        <v>8033</v>
      </c>
      <c r="QW687" s="26"/>
      <c r="QX687" s="26"/>
      <c r="QY687" s="26"/>
      <c r="QZ687" s="26"/>
      <c r="RA687" s="26"/>
      <c r="RB687" s="26"/>
      <c r="RC687" s="26"/>
      <c r="RD687" s="26"/>
      <c r="RE687" s="26"/>
      <c r="RF687" s="26"/>
      <c r="RG687" s="26"/>
      <c r="RH687" s="26"/>
      <c r="RI687" s="26"/>
      <c r="RJ687" s="26"/>
      <c r="RK687" s="26"/>
      <c r="RL687" s="26"/>
      <c r="RM687" s="26"/>
      <c r="RN687" s="26"/>
      <c r="RO687" s="26"/>
      <c r="RP687" s="26"/>
      <c r="RQ687" s="26"/>
      <c r="RR687" s="26"/>
      <c r="RS687" s="26"/>
      <c r="RT687" s="26"/>
      <c r="RU687" s="26"/>
      <c r="RV687" s="26"/>
      <c r="RW687" s="26"/>
      <c r="RX687" s="26"/>
      <c r="RY687" s="26"/>
      <c r="RZ687" s="26"/>
      <c r="SA687" s="26"/>
      <c r="SB687" s="26"/>
      <c r="SC687" s="26"/>
      <c r="SD687" s="26"/>
      <c r="SE687" s="26" t="s">
        <v>7316</v>
      </c>
      <c r="SF687" s="26"/>
      <c r="SG687" s="26"/>
      <c r="SH687" s="26"/>
      <c r="SI687" s="26"/>
      <c r="SJ687" s="26"/>
      <c r="SK687" s="26"/>
      <c r="SL687" s="26"/>
      <c r="SM687" s="26"/>
      <c r="SN687" s="26"/>
      <c r="SO687" s="26"/>
      <c r="SP687" s="26"/>
      <c r="SQ687" s="26"/>
      <c r="SR687" s="26"/>
      <c r="SS687" s="26"/>
      <c r="ST687" s="26"/>
      <c r="SU687" s="26"/>
      <c r="SV687" s="26"/>
      <c r="SW687" s="26"/>
      <c r="SX687" s="26"/>
      <c r="SY687" s="26"/>
      <c r="SZ687" s="26"/>
      <c r="TA687" s="26"/>
      <c r="TB687" s="26"/>
      <c r="TC687" s="26"/>
      <c r="TD687" s="26"/>
      <c r="TE687" s="26"/>
      <c r="TF687" s="26"/>
      <c r="TG687" s="26"/>
      <c r="TH687" s="26"/>
      <c r="TI687" s="26"/>
      <c r="TJ687" s="26"/>
      <c r="TK687" s="26"/>
      <c r="TL687" s="26"/>
      <c r="TM687" s="26"/>
      <c r="TN687" s="26"/>
      <c r="TO687" s="26"/>
      <c r="TP687" s="26"/>
      <c r="TQ687" s="26"/>
      <c r="TR687" s="26"/>
      <c r="TS687" s="26"/>
      <c r="TT687" s="26"/>
      <c r="TU687" s="26"/>
      <c r="TV687" s="26"/>
      <c r="TW687" s="26"/>
      <c r="TX687" s="26"/>
      <c r="TY687" s="26"/>
      <c r="TZ687" s="26"/>
      <c r="UA687" s="26"/>
      <c r="UB687" s="26"/>
      <c r="UC687" s="26"/>
      <c r="UD687" s="26"/>
      <c r="UE687" s="26"/>
      <c r="UF687" s="26"/>
      <c r="UG687" s="26"/>
      <c r="UH687" s="26"/>
      <c r="UI687" s="26"/>
      <c r="UJ687" s="26"/>
      <c r="UK687" s="26"/>
      <c r="UL687" s="26"/>
      <c r="UM687" s="26"/>
      <c r="UN687" s="26"/>
      <c r="UO687" s="26"/>
      <c r="UP687" s="26"/>
      <c r="UQ687" s="26"/>
      <c r="UR687" s="26"/>
      <c r="US687" s="26"/>
      <c r="UT687" s="26"/>
      <c r="UU687" s="26"/>
      <c r="UV687" s="26"/>
      <c r="UW687" s="26"/>
      <c r="UX687" s="26"/>
      <c r="UY687" s="26"/>
      <c r="UZ687" s="26"/>
      <c r="VA687" s="26"/>
      <c r="VB687" s="26"/>
      <c r="VC687" s="26"/>
      <c r="VD687" s="26"/>
      <c r="VE687" s="26"/>
      <c r="VF687" s="26"/>
      <c r="VG687" s="26"/>
      <c r="VH687" s="26"/>
      <c r="VI687" s="26"/>
      <c r="VJ687" s="26"/>
      <c r="VK687" s="26"/>
      <c r="VL687" s="26"/>
      <c r="VM687" s="26"/>
      <c r="VN687" s="26"/>
      <c r="VO687" s="26"/>
      <c r="VP687" s="26"/>
      <c r="VQ687" s="26"/>
      <c r="VR687" s="26"/>
      <c r="VS687" s="26"/>
      <c r="VT687" s="26"/>
      <c r="VU687" s="26"/>
      <c r="VV687" s="26"/>
      <c r="VW687" s="26"/>
      <c r="VX687" s="26"/>
      <c r="VY687" s="26"/>
      <c r="VZ687" s="26"/>
      <c r="WA687" s="26"/>
      <c r="WB687" s="26"/>
      <c r="WC687" s="26"/>
      <c r="WD687" s="26"/>
      <c r="WE687" s="26"/>
      <c r="WF687" s="26"/>
      <c r="WG687" s="26"/>
      <c r="WH687" s="26"/>
      <c r="WI687" s="26"/>
      <c r="WJ687" s="26"/>
      <c r="WK687" s="26"/>
    </row>
    <row r="688" spans="1:609" x14ac:dyDescent="0.25">
      <c r="A688" s="26"/>
      <c r="B688" s="26"/>
      <c r="C688" s="26"/>
      <c r="D688" s="26"/>
      <c r="E688" s="26"/>
      <c r="F688" s="26"/>
      <c r="G688" s="26" t="s">
        <v>8034</v>
      </c>
      <c r="H688" s="26"/>
      <c r="I688" s="26"/>
      <c r="J688" s="26"/>
      <c r="K688" s="26"/>
      <c r="L688" s="26"/>
      <c r="M688" s="26"/>
      <c r="N688" s="26"/>
      <c r="O688" s="26"/>
      <c r="P688" s="26"/>
      <c r="Q688" s="26"/>
      <c r="R688" s="26"/>
      <c r="S688" s="26"/>
      <c r="T688" s="26" t="s">
        <v>8035</v>
      </c>
      <c r="U688" s="26" t="s">
        <v>8036</v>
      </c>
      <c r="V688" s="26"/>
      <c r="W688" s="26"/>
      <c r="X688" s="26"/>
      <c r="Y688" s="26"/>
      <c r="Z688" s="26"/>
      <c r="AA688" s="26" t="s">
        <v>8037</v>
      </c>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t="s">
        <v>8038</v>
      </c>
      <c r="BP688" s="26"/>
      <c r="BQ688" s="26"/>
      <c r="BR688" s="26"/>
      <c r="BS688" s="26"/>
      <c r="BT688" s="26"/>
      <c r="BU688" s="26"/>
      <c r="BV688" s="26"/>
      <c r="BW688" s="26"/>
      <c r="BX688" s="26"/>
      <c r="BY688" s="26"/>
      <c r="BZ688" s="26"/>
      <c r="CA688" s="26"/>
      <c r="CB688" s="26"/>
      <c r="CC688" s="26"/>
      <c r="CD688" s="26" t="s">
        <v>5578</v>
      </c>
      <c r="CE688" s="26"/>
      <c r="CF688" s="26"/>
      <c r="CG688" s="26"/>
      <c r="CH688" s="26"/>
      <c r="CI688" s="26"/>
      <c r="CJ688" s="26"/>
      <c r="CK688" s="26"/>
      <c r="CL688" s="26"/>
      <c r="CM688" s="26" t="s">
        <v>8039</v>
      </c>
      <c r="CN688" s="26"/>
      <c r="CO688" s="26"/>
      <c r="CP688" s="26"/>
      <c r="CQ688" s="26" t="s">
        <v>8040</v>
      </c>
      <c r="CR688" s="26"/>
      <c r="CS688" s="26" t="s">
        <v>8041</v>
      </c>
      <c r="CT688" s="26" t="s">
        <v>2470</v>
      </c>
      <c r="CU688" s="26" t="s">
        <v>5762</v>
      </c>
      <c r="CV688" s="26"/>
      <c r="CW688" s="26" t="s">
        <v>5503</v>
      </c>
      <c r="CX688" s="26" t="s">
        <v>8042</v>
      </c>
      <c r="CY688" s="26"/>
      <c r="CZ688" s="26"/>
      <c r="DA688" s="26"/>
      <c r="DB688" s="26"/>
      <c r="DC688" s="26"/>
      <c r="DD688" s="26"/>
      <c r="DE688" s="26"/>
      <c r="DF688" s="26"/>
      <c r="DG688" s="26"/>
      <c r="DH688" s="26"/>
      <c r="DI688" s="26"/>
      <c r="DJ688" s="26"/>
      <c r="DK688" s="26"/>
      <c r="DL688" s="26"/>
      <c r="DM688" s="26"/>
      <c r="DN688" s="26"/>
      <c r="DO688" s="26"/>
      <c r="DP688" s="26" t="s">
        <v>8043</v>
      </c>
      <c r="DQ688" s="26"/>
      <c r="DR688" s="26"/>
      <c r="DS688" s="26"/>
      <c r="DT688" s="26"/>
      <c r="DU688" s="26"/>
      <c r="DV688" s="26"/>
      <c r="DW688" s="26"/>
      <c r="DX688" s="26"/>
      <c r="DY688" s="26"/>
      <c r="DZ688" s="26" t="s">
        <v>1802</v>
      </c>
      <c r="EA688" s="26"/>
      <c r="EB688" s="26"/>
      <c r="EC688" s="26" t="s">
        <v>8044</v>
      </c>
      <c r="ED688" s="26" t="s">
        <v>8045</v>
      </c>
      <c r="EE688" s="26"/>
      <c r="EF688" s="26"/>
      <c r="EG688" s="26" t="s">
        <v>6712</v>
      </c>
      <c r="EH688" s="26"/>
      <c r="EI688" s="26"/>
      <c r="EJ688" s="26"/>
      <c r="EK688" s="26"/>
      <c r="EL688" s="26"/>
      <c r="EM688" s="26"/>
      <c r="EN688" s="26" t="s">
        <v>8046</v>
      </c>
      <c r="EO688" s="26"/>
      <c r="EP688" s="26"/>
      <c r="EQ688" s="26"/>
      <c r="ER688" s="26"/>
      <c r="ES688" s="26"/>
      <c r="ET688" s="26"/>
      <c r="EU688" s="26"/>
      <c r="EV688" s="26"/>
      <c r="EW688" s="26"/>
      <c r="EX688" s="26"/>
      <c r="EY688" s="26"/>
      <c r="EZ688" s="26"/>
      <c r="FA688" s="26"/>
      <c r="FB688" s="26"/>
      <c r="FC688" s="26"/>
      <c r="FD688" s="26"/>
      <c r="FE688" s="26"/>
      <c r="FF688" s="26"/>
      <c r="FG688" s="26"/>
      <c r="FH688" s="26"/>
      <c r="FI688" s="26"/>
      <c r="FJ688" s="26"/>
      <c r="FK688" s="26"/>
      <c r="FL688" s="26"/>
      <c r="FM688" s="26"/>
      <c r="FN688" s="26"/>
      <c r="FO688" s="26"/>
      <c r="FP688" s="26"/>
      <c r="FQ688" s="26"/>
      <c r="FR688" s="26"/>
      <c r="FS688" s="26"/>
      <c r="FT688" s="26"/>
      <c r="FU688" s="26"/>
      <c r="FV688" s="26"/>
      <c r="FW688" s="26"/>
      <c r="FX688" s="26"/>
      <c r="FY688" s="26"/>
      <c r="FZ688" s="26"/>
      <c r="GA688" s="26"/>
      <c r="GB688" s="26"/>
      <c r="GC688" s="26"/>
      <c r="GD688" s="26"/>
      <c r="GE688" s="26"/>
      <c r="GF688" s="26"/>
      <c r="GG688" s="26"/>
      <c r="GH688" s="26"/>
      <c r="GI688" s="26"/>
      <c r="GJ688" s="26" t="s">
        <v>2806</v>
      </c>
      <c r="GK688" s="26"/>
      <c r="GL688" s="26"/>
      <c r="GM688" s="26"/>
      <c r="GN688" s="26"/>
      <c r="GO688" s="26"/>
      <c r="GP688" s="26" t="s">
        <v>8047</v>
      </c>
      <c r="GQ688" s="26"/>
      <c r="GR688" s="26"/>
      <c r="GS688" s="26"/>
      <c r="GT688" s="26"/>
      <c r="GU688" s="26"/>
      <c r="GV688" s="26"/>
      <c r="GW688" s="26"/>
      <c r="GX688" s="26"/>
      <c r="GY688" s="26"/>
      <c r="GZ688" s="26"/>
      <c r="HA688" s="26"/>
      <c r="HB688" s="26"/>
      <c r="HC688" s="26"/>
      <c r="HD688" s="26"/>
      <c r="HE688" s="26"/>
      <c r="HF688" s="26"/>
      <c r="HG688" s="26"/>
      <c r="HH688" s="26"/>
      <c r="HI688" s="26"/>
      <c r="HJ688" s="26"/>
      <c r="HK688" s="26"/>
      <c r="HL688" s="26"/>
      <c r="HM688" s="26"/>
      <c r="HN688" s="26"/>
      <c r="HO688" s="26"/>
      <c r="HP688" s="26" t="s">
        <v>8048</v>
      </c>
      <c r="HQ688" s="26"/>
      <c r="HR688" s="26"/>
      <c r="HS688" s="26"/>
      <c r="HT688" s="26"/>
      <c r="HU688" s="26"/>
      <c r="HV688" s="26"/>
      <c r="HW688" s="26"/>
      <c r="HX688" s="26"/>
      <c r="HY688" s="26"/>
      <c r="HZ688" s="26"/>
      <c r="IA688" s="26"/>
      <c r="IB688" s="26"/>
      <c r="IC688" s="26"/>
      <c r="ID688" s="26"/>
      <c r="IE688" s="26"/>
      <c r="IF688" s="26"/>
      <c r="IG688" s="26"/>
      <c r="IH688" s="26"/>
      <c r="II688" s="26"/>
      <c r="IJ688" s="26"/>
      <c r="IK688" s="26"/>
      <c r="IL688" s="26"/>
      <c r="IM688" s="26"/>
      <c r="IN688" s="26"/>
      <c r="IO688" s="26"/>
      <c r="IP688" s="26"/>
      <c r="IQ688" s="26"/>
      <c r="IR688" s="26"/>
      <c r="IS688" s="26"/>
      <c r="IT688" s="26"/>
      <c r="IU688" s="26"/>
      <c r="IV688" s="26"/>
      <c r="IW688" s="26"/>
      <c r="IX688" s="26"/>
      <c r="IY688" s="26"/>
      <c r="IZ688" s="26"/>
      <c r="JA688" s="26"/>
      <c r="JB688" s="26"/>
      <c r="JC688" s="26"/>
      <c r="JD688" s="26"/>
      <c r="JE688" s="26"/>
      <c r="JF688" s="26"/>
      <c r="JG688" s="26"/>
      <c r="JH688" s="26"/>
      <c r="JI688" s="26"/>
      <c r="JJ688" s="26"/>
      <c r="JK688" s="26"/>
      <c r="JL688" s="26"/>
      <c r="JM688" s="26"/>
      <c r="JN688" s="26"/>
      <c r="JO688" s="26"/>
      <c r="JP688" s="26"/>
      <c r="JQ688" s="26"/>
      <c r="JR688" s="26"/>
      <c r="JS688" s="26"/>
      <c r="JT688" s="26"/>
      <c r="JU688" s="26"/>
      <c r="JV688" s="26" t="s">
        <v>8049</v>
      </c>
      <c r="JW688" s="26"/>
      <c r="JX688" s="26"/>
      <c r="JY688" s="26"/>
      <c r="JZ688" s="26" t="s">
        <v>8050</v>
      </c>
      <c r="KA688" s="26"/>
      <c r="KB688" s="26"/>
      <c r="KC688" s="26"/>
      <c r="KD688" s="26"/>
      <c r="KE688" s="26"/>
      <c r="KF688" s="26"/>
      <c r="KG688" s="26"/>
      <c r="KH688" s="26"/>
      <c r="KI688" s="26"/>
      <c r="KJ688" s="26"/>
      <c r="KK688" s="26"/>
      <c r="KL688" s="26"/>
      <c r="KM688" s="26"/>
      <c r="KN688" s="26"/>
      <c r="KO688" s="26"/>
      <c r="KP688" s="26"/>
      <c r="KQ688" s="26"/>
      <c r="KR688" s="26"/>
      <c r="KS688" s="26"/>
      <c r="KT688" s="26"/>
      <c r="KU688" s="26"/>
      <c r="KV688" s="26"/>
      <c r="KW688" s="26"/>
      <c r="KX688" s="26"/>
      <c r="KY688" s="26"/>
      <c r="KZ688" s="26"/>
      <c r="LA688" s="26"/>
      <c r="LB688" s="26"/>
      <c r="LC688" s="26"/>
      <c r="LD688" s="26" t="s">
        <v>1829</v>
      </c>
      <c r="LE688" s="26" t="s">
        <v>8051</v>
      </c>
      <c r="LF688" s="26"/>
      <c r="LG688" s="26" t="s">
        <v>6326</v>
      </c>
      <c r="LH688" s="26"/>
      <c r="LI688" s="26"/>
      <c r="LJ688" s="26"/>
      <c r="LK688" s="26" t="s">
        <v>8052</v>
      </c>
      <c r="LL688" s="26" t="s">
        <v>8053</v>
      </c>
      <c r="LM688" s="26"/>
      <c r="LN688" s="26"/>
      <c r="LO688" s="26"/>
      <c r="LP688" s="26"/>
      <c r="LQ688" s="26"/>
      <c r="LR688" s="26"/>
      <c r="LS688" s="26"/>
      <c r="LT688" s="26" t="s">
        <v>4862</v>
      </c>
      <c r="LU688" s="26"/>
      <c r="LV688" s="26"/>
      <c r="LW688" s="26"/>
      <c r="LX688" s="26"/>
      <c r="LY688" s="26"/>
      <c r="LZ688" s="26"/>
      <c r="MA688" s="26"/>
      <c r="MB688" s="26"/>
      <c r="MC688" s="26"/>
      <c r="MD688" s="26"/>
      <c r="ME688" s="26"/>
      <c r="MF688" s="26"/>
      <c r="MG688" s="26"/>
      <c r="MH688" s="26"/>
      <c r="MI688" s="26"/>
      <c r="MJ688" s="26"/>
      <c r="MK688" s="26"/>
      <c r="ML688" s="26"/>
      <c r="MM688" s="26"/>
      <c r="MN688" s="26"/>
      <c r="MO688" s="26"/>
      <c r="MP688" s="26"/>
      <c r="MQ688" s="26"/>
      <c r="MR688" s="26"/>
      <c r="MS688" s="26"/>
      <c r="MT688" s="26"/>
      <c r="MU688" s="26"/>
      <c r="MV688" s="26"/>
      <c r="MW688" s="26"/>
      <c r="MX688" s="26"/>
      <c r="MY688" s="26"/>
      <c r="MZ688" s="26"/>
      <c r="NA688" s="26"/>
      <c r="NB688" s="26"/>
      <c r="NC688" s="26"/>
      <c r="ND688" s="26"/>
      <c r="NE688" s="26"/>
      <c r="NF688" s="26"/>
      <c r="NG688" s="26"/>
      <c r="NH688" s="26"/>
      <c r="NI688" s="26"/>
      <c r="NJ688" s="26"/>
      <c r="NK688" s="26"/>
      <c r="NL688" s="26"/>
      <c r="NM688" s="26"/>
      <c r="NN688" s="26"/>
      <c r="NO688" s="26"/>
      <c r="NP688" s="26"/>
      <c r="NQ688" s="26"/>
      <c r="NR688" s="26"/>
      <c r="NS688" s="26"/>
      <c r="NT688" s="26"/>
      <c r="NU688" s="26"/>
      <c r="NV688" s="26"/>
      <c r="NW688" s="26"/>
      <c r="NX688" s="26" t="s">
        <v>1749</v>
      </c>
      <c r="NY688" s="26"/>
      <c r="NZ688" s="26"/>
      <c r="OA688" s="26"/>
      <c r="OB688" s="26"/>
      <c r="OC688" s="26"/>
      <c r="OD688" s="26"/>
      <c r="OE688" s="26"/>
      <c r="OF688" s="26"/>
      <c r="OG688" s="26"/>
      <c r="OH688" s="26"/>
      <c r="OI688" s="26"/>
      <c r="OJ688" s="26"/>
      <c r="OK688" s="26"/>
      <c r="OL688" s="26"/>
      <c r="OM688" s="26"/>
      <c r="ON688" s="26"/>
      <c r="OO688" s="26"/>
      <c r="OP688" s="26"/>
      <c r="OQ688" s="26"/>
      <c r="OR688" s="26"/>
      <c r="OS688" s="26"/>
      <c r="OT688" s="26" t="s">
        <v>1541</v>
      </c>
      <c r="OU688" s="26"/>
      <c r="OV688" s="26"/>
      <c r="OW688" s="26"/>
      <c r="OX688" s="26" t="s">
        <v>2706</v>
      </c>
      <c r="OY688" s="26"/>
      <c r="OZ688" s="26"/>
      <c r="PA688" s="26"/>
      <c r="PB688" s="26"/>
      <c r="PC688" s="26"/>
      <c r="PD688" s="26"/>
      <c r="PE688" s="26"/>
      <c r="PF688" s="26"/>
      <c r="PG688" s="26" t="s">
        <v>8054</v>
      </c>
      <c r="PH688" s="26" t="s">
        <v>1807</v>
      </c>
      <c r="PI688" s="26"/>
      <c r="PJ688" s="26"/>
      <c r="PK688" s="26"/>
      <c r="PL688" s="26"/>
      <c r="PM688" s="26"/>
      <c r="PN688" s="26"/>
      <c r="PO688" s="26"/>
      <c r="PP688" s="26"/>
      <c r="PQ688" s="26"/>
      <c r="PR688" s="26"/>
      <c r="PS688" s="26"/>
      <c r="PT688" s="26"/>
      <c r="PU688" s="26"/>
      <c r="PV688" s="26"/>
      <c r="PW688" s="26"/>
      <c r="PX688" s="26"/>
      <c r="PY688" s="26"/>
      <c r="PZ688" s="26"/>
      <c r="QA688" s="26"/>
      <c r="QB688" s="26"/>
      <c r="QC688" s="26"/>
      <c r="QD688" s="26"/>
      <c r="QE688" s="26"/>
      <c r="QF688" s="26"/>
      <c r="QG688" s="26"/>
      <c r="QH688" s="26"/>
      <c r="QI688" s="26"/>
      <c r="QJ688" s="26"/>
      <c r="QK688" s="26"/>
      <c r="QL688" s="26"/>
      <c r="QM688" s="26"/>
      <c r="QN688" s="26"/>
      <c r="QO688" s="26"/>
      <c r="QP688" s="26"/>
      <c r="QQ688" s="26"/>
      <c r="QR688" s="26"/>
      <c r="QS688" s="26"/>
      <c r="QT688" s="26"/>
      <c r="QU688" s="26"/>
      <c r="QV688" s="26" t="s">
        <v>1801</v>
      </c>
      <c r="QW688" s="26"/>
      <c r="QX688" s="26"/>
      <c r="QY688" s="26"/>
      <c r="QZ688" s="26"/>
      <c r="RA688" s="26"/>
      <c r="RB688" s="26"/>
      <c r="RC688" s="26"/>
      <c r="RD688" s="26"/>
      <c r="RE688" s="26"/>
      <c r="RF688" s="26"/>
      <c r="RG688" s="26"/>
      <c r="RH688" s="26"/>
      <c r="RI688" s="26"/>
      <c r="RJ688" s="26"/>
      <c r="RK688" s="26"/>
      <c r="RL688" s="26"/>
      <c r="RM688" s="26"/>
      <c r="RN688" s="26"/>
      <c r="RO688" s="26"/>
      <c r="RP688" s="26"/>
      <c r="RQ688" s="26"/>
      <c r="RR688" s="26"/>
      <c r="RS688" s="26"/>
      <c r="RT688" s="26"/>
      <c r="RU688" s="26"/>
      <c r="RV688" s="26"/>
      <c r="RW688" s="26"/>
      <c r="RX688" s="26"/>
      <c r="RY688" s="26"/>
      <c r="RZ688" s="26"/>
      <c r="SA688" s="26"/>
      <c r="SB688" s="26"/>
      <c r="SC688" s="26"/>
      <c r="SD688" s="26"/>
      <c r="SE688" s="26"/>
      <c r="SF688" s="26"/>
      <c r="SG688" s="26"/>
      <c r="SH688" s="26"/>
      <c r="SI688" s="26"/>
      <c r="SJ688" s="26"/>
      <c r="SK688" s="26"/>
      <c r="SL688" s="26"/>
      <c r="SM688" s="26"/>
      <c r="SN688" s="26"/>
      <c r="SO688" s="26"/>
      <c r="SP688" s="26"/>
      <c r="SQ688" s="26"/>
      <c r="SR688" s="26"/>
      <c r="SS688" s="26"/>
      <c r="ST688" s="26"/>
      <c r="SU688" s="26"/>
      <c r="SV688" s="26"/>
      <c r="SW688" s="26"/>
      <c r="SX688" s="26"/>
      <c r="SY688" s="26"/>
      <c r="SZ688" s="26"/>
      <c r="TA688" s="26"/>
      <c r="TB688" s="26"/>
      <c r="TC688" s="26"/>
      <c r="TD688" s="26"/>
      <c r="TE688" s="26"/>
      <c r="TF688" s="26"/>
      <c r="TG688" s="26"/>
      <c r="TH688" s="26"/>
      <c r="TI688" s="26"/>
      <c r="TJ688" s="26"/>
      <c r="TK688" s="26"/>
      <c r="TL688" s="26"/>
      <c r="TM688" s="26"/>
      <c r="TN688" s="26"/>
      <c r="TO688" s="26"/>
      <c r="TP688" s="26"/>
      <c r="TQ688" s="26"/>
      <c r="TR688" s="26"/>
      <c r="TS688" s="26"/>
      <c r="TT688" s="26"/>
      <c r="TU688" s="26"/>
      <c r="TV688" s="26"/>
      <c r="TW688" s="26"/>
      <c r="TX688" s="26"/>
      <c r="TY688" s="26"/>
      <c r="TZ688" s="26"/>
      <c r="UA688" s="26"/>
      <c r="UB688" s="26"/>
      <c r="UC688" s="26"/>
      <c r="UD688" s="26"/>
      <c r="UE688" s="26"/>
      <c r="UF688" s="26"/>
      <c r="UG688" s="26"/>
      <c r="UH688" s="26"/>
      <c r="UI688" s="26"/>
      <c r="UJ688" s="26"/>
      <c r="UK688" s="26"/>
      <c r="UL688" s="26"/>
      <c r="UM688" s="26"/>
      <c r="UN688" s="26"/>
      <c r="UO688" s="26"/>
      <c r="UP688" s="26"/>
      <c r="UQ688" s="26"/>
      <c r="UR688" s="26"/>
      <c r="US688" s="26"/>
      <c r="UT688" s="26"/>
      <c r="UU688" s="26"/>
      <c r="UV688" s="26"/>
      <c r="UW688" s="26"/>
      <c r="UX688" s="26"/>
      <c r="UY688" s="26"/>
      <c r="UZ688" s="26"/>
      <c r="VA688" s="26"/>
      <c r="VB688" s="26"/>
      <c r="VC688" s="26"/>
      <c r="VD688" s="26"/>
      <c r="VE688" s="26"/>
      <c r="VF688" s="26"/>
      <c r="VG688" s="26"/>
      <c r="VH688" s="26"/>
      <c r="VI688" s="26"/>
      <c r="VJ688" s="26"/>
      <c r="VK688" s="26"/>
      <c r="VL688" s="26"/>
      <c r="VM688" s="26"/>
      <c r="VN688" s="26"/>
      <c r="VO688" s="26"/>
      <c r="VP688" s="26"/>
      <c r="VQ688" s="26"/>
      <c r="VR688" s="26"/>
      <c r="VS688" s="26"/>
      <c r="VT688" s="26"/>
      <c r="VU688" s="26"/>
      <c r="VV688" s="26"/>
      <c r="VW688" s="26"/>
      <c r="VX688" s="26"/>
      <c r="VY688" s="26"/>
      <c r="VZ688" s="26"/>
      <c r="WA688" s="26"/>
      <c r="WB688" s="26"/>
      <c r="WC688" s="26"/>
      <c r="WD688" s="26"/>
      <c r="WE688" s="26"/>
      <c r="WF688" s="26"/>
      <c r="WG688" s="26"/>
      <c r="WH688" s="26"/>
      <c r="WI688" s="26"/>
      <c r="WJ688" s="26"/>
      <c r="WK688" s="26"/>
    </row>
    <row r="689" spans="1:609" x14ac:dyDescent="0.25">
      <c r="A689" s="26"/>
      <c r="B689" s="26"/>
      <c r="C689" s="26"/>
      <c r="D689" s="26"/>
      <c r="E689" s="26"/>
      <c r="F689" s="26"/>
      <c r="G689" s="26" t="s">
        <v>8055</v>
      </c>
      <c r="H689" s="26"/>
      <c r="I689" s="26"/>
      <c r="J689" s="26"/>
      <c r="K689" s="26"/>
      <c r="L689" s="26"/>
      <c r="M689" s="26"/>
      <c r="N689" s="26"/>
      <c r="O689" s="26"/>
      <c r="P689" s="26"/>
      <c r="Q689" s="26"/>
      <c r="R689" s="26"/>
      <c r="S689" s="26"/>
      <c r="T689" s="26" t="s">
        <v>8056</v>
      </c>
      <c r="U689" s="26" t="s">
        <v>4370</v>
      </c>
      <c r="V689" s="26"/>
      <c r="W689" s="26"/>
      <c r="X689" s="26"/>
      <c r="Y689" s="26"/>
      <c r="Z689" s="26"/>
      <c r="AA689" s="26" t="s">
        <v>4366</v>
      </c>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t="s">
        <v>8057</v>
      </c>
      <c r="BP689" s="26"/>
      <c r="BQ689" s="26"/>
      <c r="BR689" s="26"/>
      <c r="BS689" s="26"/>
      <c r="BT689" s="26"/>
      <c r="BU689" s="26"/>
      <c r="BV689" s="26"/>
      <c r="BW689" s="26"/>
      <c r="BX689" s="26"/>
      <c r="BY689" s="26"/>
      <c r="BZ689" s="26"/>
      <c r="CA689" s="26"/>
      <c r="CB689" s="26"/>
      <c r="CC689" s="26"/>
      <c r="CD689" s="26" t="s">
        <v>8058</v>
      </c>
      <c r="CE689" s="26"/>
      <c r="CF689" s="26"/>
      <c r="CG689" s="26"/>
      <c r="CH689" s="26"/>
      <c r="CI689" s="26"/>
      <c r="CJ689" s="26"/>
      <c r="CK689" s="26"/>
      <c r="CL689" s="26"/>
      <c r="CM689" s="26" t="s">
        <v>4725</v>
      </c>
      <c r="CN689" s="26"/>
      <c r="CO689" s="26"/>
      <c r="CP689" s="26"/>
      <c r="CQ689" s="26" t="s">
        <v>8059</v>
      </c>
      <c r="CR689" s="26"/>
      <c r="CS689" s="26" t="s">
        <v>4567</v>
      </c>
      <c r="CT689" s="26" t="s">
        <v>4938</v>
      </c>
      <c r="CU689" s="26" t="s">
        <v>2723</v>
      </c>
      <c r="CV689" s="26"/>
      <c r="CW689" s="26" t="s">
        <v>1603</v>
      </c>
      <c r="CX689" s="26" t="s">
        <v>2167</v>
      </c>
      <c r="CY689" s="26"/>
      <c r="CZ689" s="26"/>
      <c r="DA689" s="26"/>
      <c r="DB689" s="26"/>
      <c r="DC689" s="26"/>
      <c r="DD689" s="26"/>
      <c r="DE689" s="26"/>
      <c r="DF689" s="26"/>
      <c r="DG689" s="26"/>
      <c r="DH689" s="26"/>
      <c r="DI689" s="26"/>
      <c r="DJ689" s="26"/>
      <c r="DK689" s="26"/>
      <c r="DL689" s="26"/>
      <c r="DM689" s="26"/>
      <c r="DN689" s="26"/>
      <c r="DO689" s="26"/>
      <c r="DP689" s="26" t="s">
        <v>7267</v>
      </c>
      <c r="DQ689" s="26"/>
      <c r="DR689" s="26"/>
      <c r="DS689" s="26"/>
      <c r="DT689" s="26"/>
      <c r="DU689" s="26"/>
      <c r="DV689" s="26"/>
      <c r="DW689" s="26"/>
      <c r="DX689" s="26"/>
      <c r="DY689" s="26"/>
      <c r="DZ689" s="26" t="s">
        <v>7354</v>
      </c>
      <c r="EA689" s="26"/>
      <c r="EB689" s="26"/>
      <c r="EC689" s="26" t="s">
        <v>8060</v>
      </c>
      <c r="ED689" s="26" t="s">
        <v>8061</v>
      </c>
      <c r="EE689" s="26"/>
      <c r="EF689" s="26"/>
      <c r="EG689" s="26" t="s">
        <v>1658</v>
      </c>
      <c r="EH689" s="26"/>
      <c r="EI689" s="26"/>
      <c r="EJ689" s="26"/>
      <c r="EK689" s="26"/>
      <c r="EL689" s="26"/>
      <c r="EM689" s="26"/>
      <c r="EN689" s="26" t="s">
        <v>3971</v>
      </c>
      <c r="EO689" s="26"/>
      <c r="EP689" s="26"/>
      <c r="EQ689" s="26"/>
      <c r="ER689" s="26"/>
      <c r="ES689" s="26"/>
      <c r="ET689" s="26"/>
      <c r="EU689" s="26"/>
      <c r="EV689" s="26"/>
      <c r="EW689" s="26"/>
      <c r="EX689" s="26"/>
      <c r="EY689" s="26"/>
      <c r="EZ689" s="26"/>
      <c r="FA689" s="26"/>
      <c r="FB689" s="26"/>
      <c r="FC689" s="26"/>
      <c r="FD689" s="26"/>
      <c r="FE689" s="26"/>
      <c r="FF689" s="26"/>
      <c r="FG689" s="26"/>
      <c r="FH689" s="26"/>
      <c r="FI689" s="26"/>
      <c r="FJ689" s="26"/>
      <c r="FK689" s="26"/>
      <c r="FL689" s="26"/>
      <c r="FM689" s="26"/>
      <c r="FN689" s="26"/>
      <c r="FO689" s="26"/>
      <c r="FP689" s="26"/>
      <c r="FQ689" s="26"/>
      <c r="FR689" s="26"/>
      <c r="FS689" s="26"/>
      <c r="FT689" s="26"/>
      <c r="FU689" s="26"/>
      <c r="FV689" s="26"/>
      <c r="FW689" s="26"/>
      <c r="FX689" s="26"/>
      <c r="FY689" s="26"/>
      <c r="FZ689" s="26"/>
      <c r="GA689" s="26"/>
      <c r="GB689" s="26"/>
      <c r="GC689" s="26"/>
      <c r="GD689" s="26"/>
      <c r="GE689" s="26"/>
      <c r="GF689" s="26"/>
      <c r="GG689" s="26"/>
      <c r="GH689" s="26"/>
      <c r="GI689" s="26"/>
      <c r="GJ689" s="26"/>
      <c r="GK689" s="26"/>
      <c r="GL689" s="26"/>
      <c r="GM689" s="26"/>
      <c r="GN689" s="26"/>
      <c r="GO689" s="26"/>
      <c r="GP689" s="26" t="s">
        <v>8062</v>
      </c>
      <c r="GQ689" s="26"/>
      <c r="GR689" s="26"/>
      <c r="GS689" s="26"/>
      <c r="GT689" s="26"/>
      <c r="GU689" s="26"/>
      <c r="GV689" s="26"/>
      <c r="GW689" s="26"/>
      <c r="GX689" s="26"/>
      <c r="GY689" s="26"/>
      <c r="GZ689" s="26"/>
      <c r="HA689" s="26"/>
      <c r="HB689" s="26"/>
      <c r="HC689" s="26"/>
      <c r="HD689" s="26"/>
      <c r="HE689" s="26"/>
      <c r="HF689" s="26"/>
      <c r="HG689" s="26"/>
      <c r="HH689" s="26"/>
      <c r="HI689" s="26"/>
      <c r="HJ689" s="26"/>
      <c r="HK689" s="26"/>
      <c r="HL689" s="26"/>
      <c r="HM689" s="26"/>
      <c r="HN689" s="26"/>
      <c r="HO689" s="26"/>
      <c r="HP689" s="26" t="s">
        <v>8063</v>
      </c>
      <c r="HQ689" s="26"/>
      <c r="HR689" s="26"/>
      <c r="HS689" s="26"/>
      <c r="HT689" s="26"/>
      <c r="HU689" s="26"/>
      <c r="HV689" s="26"/>
      <c r="HW689" s="26"/>
      <c r="HX689" s="26"/>
      <c r="HY689" s="26"/>
      <c r="HZ689" s="26"/>
      <c r="IA689" s="26"/>
      <c r="IB689" s="26"/>
      <c r="IC689" s="26"/>
      <c r="ID689" s="26"/>
      <c r="IE689" s="26"/>
      <c r="IF689" s="26"/>
      <c r="IG689" s="26"/>
      <c r="IH689" s="26"/>
      <c r="II689" s="26"/>
      <c r="IJ689" s="26"/>
      <c r="IK689" s="26"/>
      <c r="IL689" s="26"/>
      <c r="IM689" s="26"/>
      <c r="IN689" s="26"/>
      <c r="IO689" s="26"/>
      <c r="IP689" s="26"/>
      <c r="IQ689" s="26"/>
      <c r="IR689" s="26"/>
      <c r="IS689" s="26"/>
      <c r="IT689" s="26"/>
      <c r="IU689" s="26"/>
      <c r="IV689" s="26"/>
      <c r="IW689" s="26"/>
      <c r="IX689" s="26"/>
      <c r="IY689" s="26"/>
      <c r="IZ689" s="26"/>
      <c r="JA689" s="26"/>
      <c r="JB689" s="26"/>
      <c r="JC689" s="26"/>
      <c r="JD689" s="26"/>
      <c r="JE689" s="26"/>
      <c r="JF689" s="26"/>
      <c r="JG689" s="26"/>
      <c r="JH689" s="26"/>
      <c r="JI689" s="26"/>
      <c r="JJ689" s="26"/>
      <c r="JK689" s="26"/>
      <c r="JL689" s="26"/>
      <c r="JM689" s="26"/>
      <c r="JN689" s="26"/>
      <c r="JO689" s="26"/>
      <c r="JP689" s="26"/>
      <c r="JQ689" s="26"/>
      <c r="JR689" s="26"/>
      <c r="JS689" s="26"/>
      <c r="JT689" s="26"/>
      <c r="JU689" s="26"/>
      <c r="JV689" s="26" t="s">
        <v>8064</v>
      </c>
      <c r="JW689" s="26"/>
      <c r="JX689" s="26"/>
      <c r="JY689" s="26"/>
      <c r="JZ689" s="26" t="s">
        <v>8065</v>
      </c>
      <c r="KA689" s="26"/>
      <c r="KB689" s="26"/>
      <c r="KC689" s="26"/>
      <c r="KD689" s="26"/>
      <c r="KE689" s="26"/>
      <c r="KF689" s="26"/>
      <c r="KG689" s="26"/>
      <c r="KH689" s="26"/>
      <c r="KI689" s="26"/>
      <c r="KJ689" s="26"/>
      <c r="KK689" s="26"/>
      <c r="KL689" s="26"/>
      <c r="KM689" s="26"/>
      <c r="KN689" s="26"/>
      <c r="KO689" s="26"/>
      <c r="KP689" s="26"/>
      <c r="KQ689" s="26"/>
      <c r="KR689" s="26"/>
      <c r="KS689" s="26"/>
      <c r="KT689" s="26"/>
      <c r="KU689" s="26"/>
      <c r="KV689" s="26"/>
      <c r="KW689" s="26"/>
      <c r="KX689" s="26"/>
      <c r="KY689" s="26"/>
      <c r="KZ689" s="26"/>
      <c r="LA689" s="26"/>
      <c r="LB689" s="26"/>
      <c r="LC689" s="26"/>
      <c r="LD689" s="26" t="s">
        <v>1754</v>
      </c>
      <c r="LE689" s="26" t="s">
        <v>8066</v>
      </c>
      <c r="LF689" s="26"/>
      <c r="LG689" s="26" t="s">
        <v>8067</v>
      </c>
      <c r="LH689" s="26"/>
      <c r="LI689" s="26"/>
      <c r="LJ689" s="26"/>
      <c r="LK689" s="26" t="s">
        <v>8068</v>
      </c>
      <c r="LL689" s="26" t="s">
        <v>8069</v>
      </c>
      <c r="LM689" s="26"/>
      <c r="LN689" s="26"/>
      <c r="LO689" s="26"/>
      <c r="LP689" s="26"/>
      <c r="LQ689" s="26"/>
      <c r="LR689" s="26"/>
      <c r="LS689" s="26"/>
      <c r="LT689" s="26" t="s">
        <v>8070</v>
      </c>
      <c r="LU689" s="26"/>
      <c r="LV689" s="26"/>
      <c r="LW689" s="26"/>
      <c r="LX689" s="26"/>
      <c r="LY689" s="26"/>
      <c r="LZ689" s="26"/>
      <c r="MA689" s="26"/>
      <c r="MB689" s="26"/>
      <c r="MC689" s="26"/>
      <c r="MD689" s="26"/>
      <c r="ME689" s="26"/>
      <c r="MF689" s="26"/>
      <c r="MG689" s="26"/>
      <c r="MH689" s="26"/>
      <c r="MI689" s="26"/>
      <c r="MJ689" s="26"/>
      <c r="MK689" s="26"/>
      <c r="ML689" s="26"/>
      <c r="MM689" s="26"/>
      <c r="MN689" s="26"/>
      <c r="MO689" s="26"/>
      <c r="MP689" s="26"/>
      <c r="MQ689" s="26"/>
      <c r="MR689" s="26"/>
      <c r="MS689" s="26"/>
      <c r="MT689" s="26"/>
      <c r="MU689" s="26"/>
      <c r="MV689" s="26"/>
      <c r="MW689" s="26"/>
      <c r="MX689" s="26"/>
      <c r="MY689" s="26"/>
      <c r="MZ689" s="26"/>
      <c r="NA689" s="26"/>
      <c r="NB689" s="26"/>
      <c r="NC689" s="26"/>
      <c r="ND689" s="26"/>
      <c r="NE689" s="26"/>
      <c r="NF689" s="26"/>
      <c r="NG689" s="26"/>
      <c r="NH689" s="26"/>
      <c r="NI689" s="26"/>
      <c r="NJ689" s="26"/>
      <c r="NK689" s="26"/>
      <c r="NL689" s="26"/>
      <c r="NM689" s="26"/>
      <c r="NN689" s="26"/>
      <c r="NO689" s="26"/>
      <c r="NP689" s="26"/>
      <c r="NQ689" s="26"/>
      <c r="NR689" s="26"/>
      <c r="NS689" s="26"/>
      <c r="NT689" s="26"/>
      <c r="NU689" s="26"/>
      <c r="NV689" s="26"/>
      <c r="NW689" s="26"/>
      <c r="NX689" s="26" t="s">
        <v>8071</v>
      </c>
      <c r="NY689" s="26"/>
      <c r="NZ689" s="26"/>
      <c r="OA689" s="26"/>
      <c r="OB689" s="26"/>
      <c r="OC689" s="26"/>
      <c r="OD689" s="26"/>
      <c r="OE689" s="26"/>
      <c r="OF689" s="26"/>
      <c r="OG689" s="26"/>
      <c r="OH689" s="26"/>
      <c r="OI689" s="26"/>
      <c r="OJ689" s="26"/>
      <c r="OK689" s="26"/>
      <c r="OL689" s="26"/>
      <c r="OM689" s="26"/>
      <c r="ON689" s="26"/>
      <c r="OO689" s="26"/>
      <c r="OP689" s="26"/>
      <c r="OQ689" s="26"/>
      <c r="OR689" s="26"/>
      <c r="OS689" s="26"/>
      <c r="OT689" s="26" t="s">
        <v>8072</v>
      </c>
      <c r="OU689" s="26"/>
      <c r="OV689" s="26"/>
      <c r="OW689" s="26"/>
      <c r="OX689" s="26" t="s">
        <v>1432</v>
      </c>
      <c r="OY689" s="26"/>
      <c r="OZ689" s="26"/>
      <c r="PA689" s="26"/>
      <c r="PB689" s="26"/>
      <c r="PC689" s="26"/>
      <c r="PD689" s="26"/>
      <c r="PE689" s="26"/>
      <c r="PF689" s="26"/>
      <c r="PG689" s="26" t="s">
        <v>1669</v>
      </c>
      <c r="PH689" s="26" t="s">
        <v>1467</v>
      </c>
      <c r="PI689" s="26"/>
      <c r="PJ689" s="26"/>
      <c r="PK689" s="26"/>
      <c r="PL689" s="26"/>
      <c r="PM689" s="26"/>
      <c r="PN689" s="26"/>
      <c r="PO689" s="26"/>
      <c r="PP689" s="26"/>
      <c r="PQ689" s="26"/>
      <c r="PR689" s="26"/>
      <c r="PS689" s="26"/>
      <c r="PT689" s="26"/>
      <c r="PU689" s="26"/>
      <c r="PV689" s="26"/>
      <c r="PW689" s="26"/>
      <c r="PX689" s="26"/>
      <c r="PY689" s="26"/>
      <c r="PZ689" s="26"/>
      <c r="QA689" s="26"/>
      <c r="QB689" s="26"/>
      <c r="QC689" s="26"/>
      <c r="QD689" s="26"/>
      <c r="QE689" s="26"/>
      <c r="QF689" s="26"/>
      <c r="QG689" s="26"/>
      <c r="QH689" s="26"/>
      <c r="QI689" s="26"/>
      <c r="QJ689" s="26"/>
      <c r="QK689" s="26"/>
      <c r="QL689" s="26"/>
      <c r="QM689" s="26"/>
      <c r="QN689" s="26"/>
      <c r="QO689" s="26"/>
      <c r="QP689" s="26"/>
      <c r="QQ689" s="26"/>
      <c r="QR689" s="26"/>
      <c r="QS689" s="26"/>
      <c r="QT689" s="26"/>
      <c r="QU689" s="26"/>
      <c r="QV689" s="26" t="s">
        <v>2505</v>
      </c>
      <c r="QW689" s="26"/>
      <c r="QX689" s="26"/>
      <c r="QY689" s="26"/>
      <c r="QZ689" s="26"/>
      <c r="RA689" s="26"/>
      <c r="RB689" s="26"/>
      <c r="RC689" s="26"/>
      <c r="RD689" s="26"/>
      <c r="RE689" s="26"/>
      <c r="RF689" s="26"/>
      <c r="RG689" s="26"/>
      <c r="RH689" s="26"/>
      <c r="RI689" s="26"/>
      <c r="RJ689" s="26"/>
      <c r="RK689" s="26"/>
      <c r="RL689" s="26"/>
      <c r="RM689" s="26"/>
      <c r="RN689" s="26"/>
      <c r="RO689" s="26"/>
      <c r="RP689" s="26"/>
      <c r="RQ689" s="26"/>
      <c r="RR689" s="26"/>
      <c r="RS689" s="26"/>
      <c r="RT689" s="26"/>
      <c r="RU689" s="26"/>
      <c r="RV689" s="26"/>
      <c r="RW689" s="26"/>
      <c r="RX689" s="26"/>
      <c r="RY689" s="26"/>
      <c r="RZ689" s="26"/>
      <c r="SA689" s="26"/>
      <c r="SB689" s="26"/>
      <c r="SC689" s="26"/>
      <c r="SD689" s="26"/>
      <c r="SE689" s="26"/>
      <c r="SF689" s="26"/>
      <c r="SG689" s="26"/>
      <c r="SH689" s="26"/>
      <c r="SI689" s="26"/>
      <c r="SJ689" s="26"/>
      <c r="SK689" s="26"/>
      <c r="SL689" s="26"/>
      <c r="SM689" s="26"/>
      <c r="SN689" s="26"/>
      <c r="SO689" s="26"/>
      <c r="SP689" s="26"/>
      <c r="SQ689" s="26"/>
      <c r="SR689" s="26"/>
      <c r="SS689" s="26"/>
      <c r="ST689" s="26"/>
      <c r="SU689" s="26"/>
      <c r="SV689" s="26"/>
      <c r="SW689" s="26"/>
      <c r="SX689" s="26"/>
      <c r="SY689" s="26"/>
      <c r="SZ689" s="26"/>
      <c r="TA689" s="26"/>
      <c r="TB689" s="26"/>
      <c r="TC689" s="26"/>
      <c r="TD689" s="26"/>
      <c r="TE689" s="26"/>
      <c r="TF689" s="26"/>
      <c r="TG689" s="26"/>
      <c r="TH689" s="26"/>
      <c r="TI689" s="26"/>
      <c r="TJ689" s="26"/>
      <c r="TK689" s="26"/>
      <c r="TL689" s="26"/>
      <c r="TM689" s="26"/>
      <c r="TN689" s="26"/>
      <c r="TO689" s="26"/>
      <c r="TP689" s="26"/>
      <c r="TQ689" s="26"/>
      <c r="TR689" s="26"/>
      <c r="TS689" s="26"/>
      <c r="TT689" s="26"/>
      <c r="TU689" s="26"/>
      <c r="TV689" s="26"/>
      <c r="TW689" s="26"/>
      <c r="TX689" s="26"/>
      <c r="TY689" s="26"/>
      <c r="TZ689" s="26"/>
      <c r="UA689" s="26"/>
      <c r="UB689" s="26"/>
      <c r="UC689" s="26"/>
      <c r="UD689" s="26"/>
      <c r="UE689" s="26"/>
      <c r="UF689" s="26"/>
      <c r="UG689" s="26"/>
      <c r="UH689" s="26"/>
      <c r="UI689" s="26"/>
      <c r="UJ689" s="26"/>
      <c r="UK689" s="26"/>
      <c r="UL689" s="26"/>
      <c r="UM689" s="26"/>
      <c r="UN689" s="26"/>
      <c r="UO689" s="26"/>
      <c r="UP689" s="26"/>
      <c r="UQ689" s="26"/>
      <c r="UR689" s="26"/>
      <c r="US689" s="26"/>
      <c r="UT689" s="26"/>
      <c r="UU689" s="26"/>
      <c r="UV689" s="26"/>
      <c r="UW689" s="26"/>
      <c r="UX689" s="26"/>
      <c r="UY689" s="26"/>
      <c r="UZ689" s="26"/>
      <c r="VA689" s="26"/>
      <c r="VB689" s="26"/>
      <c r="VC689" s="26"/>
      <c r="VD689" s="26"/>
      <c r="VE689" s="26"/>
      <c r="VF689" s="26"/>
      <c r="VG689" s="26"/>
      <c r="VH689" s="26"/>
      <c r="VI689" s="26"/>
      <c r="VJ689" s="26"/>
      <c r="VK689" s="26"/>
      <c r="VL689" s="26"/>
      <c r="VM689" s="26"/>
      <c r="VN689" s="26"/>
      <c r="VO689" s="26"/>
      <c r="VP689" s="26"/>
      <c r="VQ689" s="26"/>
      <c r="VR689" s="26"/>
      <c r="VS689" s="26"/>
      <c r="VT689" s="26"/>
      <c r="VU689" s="26"/>
      <c r="VV689" s="26"/>
      <c r="VW689" s="26"/>
      <c r="VX689" s="26"/>
      <c r="VY689" s="26"/>
      <c r="VZ689" s="26"/>
      <c r="WA689" s="26"/>
      <c r="WB689" s="26"/>
      <c r="WC689" s="26"/>
      <c r="WD689" s="26"/>
      <c r="WE689" s="26"/>
      <c r="WF689" s="26"/>
      <c r="WG689" s="26"/>
      <c r="WH689" s="26"/>
      <c r="WI689" s="26"/>
      <c r="WJ689" s="26"/>
      <c r="WK689" s="26"/>
    </row>
    <row r="690" spans="1:609" x14ac:dyDescent="0.25">
      <c r="A690" s="26"/>
      <c r="B690" s="26"/>
      <c r="C690" s="26"/>
      <c r="D690" s="26"/>
      <c r="E690" s="26"/>
      <c r="F690" s="26"/>
      <c r="G690" s="26" t="s">
        <v>8073</v>
      </c>
      <c r="H690" s="26"/>
      <c r="I690" s="26"/>
      <c r="J690" s="26"/>
      <c r="K690" s="26"/>
      <c r="L690" s="26"/>
      <c r="M690" s="26"/>
      <c r="N690" s="26"/>
      <c r="O690" s="26"/>
      <c r="P690" s="26"/>
      <c r="Q690" s="26"/>
      <c r="R690" s="26"/>
      <c r="S690" s="26"/>
      <c r="T690" s="26" t="s">
        <v>3394</v>
      </c>
      <c r="U690" s="26" t="s">
        <v>4146</v>
      </c>
      <c r="V690" s="26"/>
      <c r="W690" s="26"/>
      <c r="X690" s="26"/>
      <c r="Y690" s="26"/>
      <c r="Z690" s="26"/>
      <c r="AA690" s="26" t="s">
        <v>8074</v>
      </c>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t="s">
        <v>7422</v>
      </c>
      <c r="BP690" s="26"/>
      <c r="BQ690" s="26"/>
      <c r="BR690" s="26"/>
      <c r="BS690" s="26"/>
      <c r="BT690" s="26"/>
      <c r="BU690" s="26"/>
      <c r="BV690" s="26"/>
      <c r="BW690" s="26"/>
      <c r="BX690" s="26"/>
      <c r="BY690" s="26"/>
      <c r="BZ690" s="26"/>
      <c r="CA690" s="26"/>
      <c r="CB690" s="26"/>
      <c r="CC690" s="26"/>
      <c r="CD690" s="26" t="s">
        <v>8075</v>
      </c>
      <c r="CE690" s="26"/>
      <c r="CF690" s="26"/>
      <c r="CG690" s="26"/>
      <c r="CH690" s="26"/>
      <c r="CI690" s="26"/>
      <c r="CJ690" s="26"/>
      <c r="CK690" s="26"/>
      <c r="CL690" s="26"/>
      <c r="CM690" s="26" t="s">
        <v>8076</v>
      </c>
      <c r="CN690" s="26"/>
      <c r="CO690" s="26"/>
      <c r="CP690" s="26"/>
      <c r="CQ690" s="26" t="s">
        <v>7916</v>
      </c>
      <c r="CR690" s="26"/>
      <c r="CS690" s="26" t="s">
        <v>8077</v>
      </c>
      <c r="CT690" s="26" t="s">
        <v>8078</v>
      </c>
      <c r="CU690" s="26" t="s">
        <v>5184</v>
      </c>
      <c r="CV690" s="26"/>
      <c r="CW690" s="26" t="s">
        <v>8079</v>
      </c>
      <c r="CX690" s="26"/>
      <c r="CY690" s="26"/>
      <c r="CZ690" s="26"/>
      <c r="DA690" s="26"/>
      <c r="DB690" s="26"/>
      <c r="DC690" s="26"/>
      <c r="DD690" s="26"/>
      <c r="DE690" s="26"/>
      <c r="DF690" s="26"/>
      <c r="DG690" s="26"/>
      <c r="DH690" s="26"/>
      <c r="DI690" s="26"/>
      <c r="DJ690" s="26"/>
      <c r="DK690" s="26"/>
      <c r="DL690" s="26"/>
      <c r="DM690" s="26"/>
      <c r="DN690" s="26"/>
      <c r="DO690" s="26"/>
      <c r="DP690" s="26" t="s">
        <v>8080</v>
      </c>
      <c r="DQ690" s="26"/>
      <c r="DR690" s="26"/>
      <c r="DS690" s="26"/>
      <c r="DT690" s="26"/>
      <c r="DU690" s="26"/>
      <c r="DV690" s="26"/>
      <c r="DW690" s="26"/>
      <c r="DX690" s="26"/>
      <c r="DY690" s="26"/>
      <c r="DZ690" s="26" t="s">
        <v>8081</v>
      </c>
      <c r="EA690" s="26"/>
      <c r="EB690" s="26"/>
      <c r="EC690" s="26"/>
      <c r="ED690" s="26" t="s">
        <v>8082</v>
      </c>
      <c r="EE690" s="26"/>
      <c r="EF690" s="26"/>
      <c r="EG690" s="26" t="s">
        <v>8083</v>
      </c>
      <c r="EH690" s="26"/>
      <c r="EI690" s="26"/>
      <c r="EJ690" s="26"/>
      <c r="EK690" s="26"/>
      <c r="EL690" s="26"/>
      <c r="EM690" s="26"/>
      <c r="EN690" s="26" t="s">
        <v>1537</v>
      </c>
      <c r="EO690" s="26"/>
      <c r="EP690" s="26"/>
      <c r="EQ690" s="26"/>
      <c r="ER690" s="26"/>
      <c r="ES690" s="26"/>
      <c r="ET690" s="26"/>
      <c r="EU690" s="26"/>
      <c r="EV690" s="26"/>
      <c r="EW690" s="26"/>
      <c r="EX690" s="26"/>
      <c r="EY690" s="26"/>
      <c r="EZ690" s="26"/>
      <c r="FA690" s="26"/>
      <c r="FB690" s="26"/>
      <c r="FC690" s="26"/>
      <c r="FD690" s="26"/>
      <c r="FE690" s="26"/>
      <c r="FF690" s="26"/>
      <c r="FG690" s="26"/>
      <c r="FH690" s="26"/>
      <c r="FI690" s="26"/>
      <c r="FJ690" s="26"/>
      <c r="FK690" s="26"/>
      <c r="FL690" s="26"/>
      <c r="FM690" s="26"/>
      <c r="FN690" s="26"/>
      <c r="FO690" s="26"/>
      <c r="FP690" s="26"/>
      <c r="FQ690" s="26"/>
      <c r="FR690" s="26"/>
      <c r="FS690" s="26"/>
      <c r="FT690" s="26"/>
      <c r="FU690" s="26"/>
      <c r="FV690" s="26"/>
      <c r="FW690" s="26"/>
      <c r="FX690" s="26"/>
      <c r="FY690" s="26"/>
      <c r="FZ690" s="26"/>
      <c r="GA690" s="26"/>
      <c r="GB690" s="26"/>
      <c r="GC690" s="26"/>
      <c r="GD690" s="26"/>
      <c r="GE690" s="26"/>
      <c r="GF690" s="26"/>
      <c r="GG690" s="26"/>
      <c r="GH690" s="26"/>
      <c r="GI690" s="26"/>
      <c r="GJ690" s="26"/>
      <c r="GK690" s="26"/>
      <c r="GL690" s="26"/>
      <c r="GM690" s="26"/>
      <c r="GN690" s="26"/>
      <c r="GO690" s="26"/>
      <c r="GP690" s="26" t="s">
        <v>8084</v>
      </c>
      <c r="GQ690" s="26"/>
      <c r="GR690" s="26"/>
      <c r="GS690" s="26"/>
      <c r="GT690" s="26"/>
      <c r="GU690" s="26"/>
      <c r="GV690" s="26"/>
      <c r="GW690" s="26"/>
      <c r="GX690" s="26"/>
      <c r="GY690" s="26"/>
      <c r="GZ690" s="26"/>
      <c r="HA690" s="26"/>
      <c r="HB690" s="26"/>
      <c r="HC690" s="26"/>
      <c r="HD690" s="26"/>
      <c r="HE690" s="26"/>
      <c r="HF690" s="26"/>
      <c r="HG690" s="26"/>
      <c r="HH690" s="26"/>
      <c r="HI690" s="26"/>
      <c r="HJ690" s="26"/>
      <c r="HK690" s="26"/>
      <c r="HL690" s="26"/>
      <c r="HM690" s="26"/>
      <c r="HN690" s="26"/>
      <c r="HO690" s="26"/>
      <c r="HP690" s="26" t="s">
        <v>8085</v>
      </c>
      <c r="HQ690" s="26"/>
      <c r="HR690" s="26"/>
      <c r="HS690" s="26"/>
      <c r="HT690" s="26"/>
      <c r="HU690" s="26"/>
      <c r="HV690" s="26"/>
      <c r="HW690" s="26"/>
      <c r="HX690" s="26"/>
      <c r="HY690" s="26"/>
      <c r="HZ690" s="26"/>
      <c r="IA690" s="26"/>
      <c r="IB690" s="26"/>
      <c r="IC690" s="26"/>
      <c r="ID690" s="26"/>
      <c r="IE690" s="26"/>
      <c r="IF690" s="26"/>
      <c r="IG690" s="26"/>
      <c r="IH690" s="26"/>
      <c r="II690" s="26"/>
      <c r="IJ690" s="26"/>
      <c r="IK690" s="26"/>
      <c r="IL690" s="26"/>
      <c r="IM690" s="26"/>
      <c r="IN690" s="26"/>
      <c r="IO690" s="26"/>
      <c r="IP690" s="26"/>
      <c r="IQ690" s="26"/>
      <c r="IR690" s="26"/>
      <c r="IS690" s="26"/>
      <c r="IT690" s="26"/>
      <c r="IU690" s="26"/>
      <c r="IV690" s="26"/>
      <c r="IW690" s="26"/>
      <c r="IX690" s="26"/>
      <c r="IY690" s="26"/>
      <c r="IZ690" s="26"/>
      <c r="JA690" s="26"/>
      <c r="JB690" s="26"/>
      <c r="JC690" s="26"/>
      <c r="JD690" s="26"/>
      <c r="JE690" s="26"/>
      <c r="JF690" s="26"/>
      <c r="JG690" s="26"/>
      <c r="JH690" s="26"/>
      <c r="JI690" s="26"/>
      <c r="JJ690" s="26"/>
      <c r="JK690" s="26"/>
      <c r="JL690" s="26"/>
      <c r="JM690" s="26"/>
      <c r="JN690" s="26"/>
      <c r="JO690" s="26"/>
      <c r="JP690" s="26"/>
      <c r="JQ690" s="26"/>
      <c r="JR690" s="26"/>
      <c r="JS690" s="26"/>
      <c r="JT690" s="26"/>
      <c r="JU690" s="26"/>
      <c r="JV690" s="26" t="s">
        <v>8086</v>
      </c>
      <c r="JW690" s="26"/>
      <c r="JX690" s="26"/>
      <c r="JY690" s="26"/>
      <c r="JZ690" s="26" t="s">
        <v>8087</v>
      </c>
      <c r="KA690" s="26"/>
      <c r="KB690" s="26"/>
      <c r="KC690" s="26"/>
      <c r="KD690" s="26"/>
      <c r="KE690" s="26"/>
      <c r="KF690" s="26"/>
      <c r="KG690" s="26"/>
      <c r="KH690" s="26"/>
      <c r="KI690" s="26"/>
      <c r="KJ690" s="26"/>
      <c r="KK690" s="26"/>
      <c r="KL690" s="26"/>
      <c r="KM690" s="26"/>
      <c r="KN690" s="26"/>
      <c r="KO690" s="26"/>
      <c r="KP690" s="26"/>
      <c r="KQ690" s="26"/>
      <c r="KR690" s="26"/>
      <c r="KS690" s="26"/>
      <c r="KT690" s="26"/>
      <c r="KU690" s="26"/>
      <c r="KV690" s="26"/>
      <c r="KW690" s="26"/>
      <c r="KX690" s="26"/>
      <c r="KY690" s="26"/>
      <c r="KZ690" s="26"/>
      <c r="LA690" s="26"/>
      <c r="LB690" s="26"/>
      <c r="LC690" s="26"/>
      <c r="LD690" s="26" t="s">
        <v>8088</v>
      </c>
      <c r="LE690" s="26" t="s">
        <v>7314</v>
      </c>
      <c r="LF690" s="26"/>
      <c r="LG690" s="26"/>
      <c r="LH690" s="26"/>
      <c r="LI690" s="26"/>
      <c r="LJ690" s="26"/>
      <c r="LK690" s="26" t="s">
        <v>8089</v>
      </c>
      <c r="LL690" s="26" t="s">
        <v>8090</v>
      </c>
      <c r="LM690" s="26"/>
      <c r="LN690" s="26"/>
      <c r="LO690" s="26"/>
      <c r="LP690" s="26"/>
      <c r="LQ690" s="26"/>
      <c r="LR690" s="26"/>
      <c r="LS690" s="26"/>
      <c r="LT690" s="26" t="s">
        <v>8091</v>
      </c>
      <c r="LU690" s="26"/>
      <c r="LV690" s="26"/>
      <c r="LW690" s="26"/>
      <c r="LX690" s="26"/>
      <c r="LY690" s="26"/>
      <c r="LZ690" s="26"/>
      <c r="MA690" s="26"/>
      <c r="MB690" s="26"/>
      <c r="MC690" s="26"/>
      <c r="MD690" s="26"/>
      <c r="ME690" s="26"/>
      <c r="MF690" s="26"/>
      <c r="MG690" s="26"/>
      <c r="MH690" s="26"/>
      <c r="MI690" s="26"/>
      <c r="MJ690" s="26"/>
      <c r="MK690" s="26"/>
      <c r="ML690" s="26"/>
      <c r="MM690" s="26"/>
      <c r="MN690" s="26"/>
      <c r="MO690" s="26"/>
      <c r="MP690" s="26"/>
      <c r="MQ690" s="26"/>
      <c r="MR690" s="26"/>
      <c r="MS690" s="26"/>
      <c r="MT690" s="26"/>
      <c r="MU690" s="26"/>
      <c r="MV690" s="26"/>
      <c r="MW690" s="26"/>
      <c r="MX690" s="26"/>
      <c r="MY690" s="26"/>
      <c r="MZ690" s="26"/>
      <c r="NA690" s="26"/>
      <c r="NB690" s="26"/>
      <c r="NC690" s="26"/>
      <c r="ND690" s="26"/>
      <c r="NE690" s="26"/>
      <c r="NF690" s="26"/>
      <c r="NG690" s="26"/>
      <c r="NH690" s="26"/>
      <c r="NI690" s="26"/>
      <c r="NJ690" s="26"/>
      <c r="NK690" s="26"/>
      <c r="NL690" s="26"/>
      <c r="NM690" s="26"/>
      <c r="NN690" s="26"/>
      <c r="NO690" s="26"/>
      <c r="NP690" s="26"/>
      <c r="NQ690" s="26"/>
      <c r="NR690" s="26"/>
      <c r="NS690" s="26"/>
      <c r="NT690" s="26"/>
      <c r="NU690" s="26"/>
      <c r="NV690" s="26"/>
      <c r="NW690" s="26"/>
      <c r="NX690" s="26" t="s">
        <v>8092</v>
      </c>
      <c r="NY690" s="26"/>
      <c r="NZ690" s="26"/>
      <c r="OA690" s="26"/>
      <c r="OB690" s="26"/>
      <c r="OC690" s="26"/>
      <c r="OD690" s="26"/>
      <c r="OE690" s="26"/>
      <c r="OF690" s="26"/>
      <c r="OG690" s="26"/>
      <c r="OH690" s="26"/>
      <c r="OI690" s="26"/>
      <c r="OJ690" s="26"/>
      <c r="OK690" s="26"/>
      <c r="OL690" s="26"/>
      <c r="OM690" s="26"/>
      <c r="ON690" s="26"/>
      <c r="OO690" s="26"/>
      <c r="OP690" s="26"/>
      <c r="OQ690" s="26"/>
      <c r="OR690" s="26"/>
      <c r="OS690" s="26"/>
      <c r="OT690" s="26" t="s">
        <v>8093</v>
      </c>
      <c r="OU690" s="26"/>
      <c r="OV690" s="26"/>
      <c r="OW690" s="26"/>
      <c r="OX690" s="26" t="s">
        <v>8094</v>
      </c>
      <c r="OY690" s="26"/>
      <c r="OZ690" s="26"/>
      <c r="PA690" s="26"/>
      <c r="PB690" s="26"/>
      <c r="PC690" s="26"/>
      <c r="PD690" s="26"/>
      <c r="PE690" s="26"/>
      <c r="PF690" s="26"/>
      <c r="PG690" s="26" t="s">
        <v>8095</v>
      </c>
      <c r="PH690" s="26" t="s">
        <v>8096</v>
      </c>
      <c r="PI690" s="26"/>
      <c r="PJ690" s="26"/>
      <c r="PK690" s="26"/>
      <c r="PL690" s="26"/>
      <c r="PM690" s="26"/>
      <c r="PN690" s="26"/>
      <c r="PO690" s="26"/>
      <c r="PP690" s="26"/>
      <c r="PQ690" s="26"/>
      <c r="PR690" s="26"/>
      <c r="PS690" s="26"/>
      <c r="PT690" s="26"/>
      <c r="PU690" s="26"/>
      <c r="PV690" s="26"/>
      <c r="PW690" s="26"/>
      <c r="PX690" s="26"/>
      <c r="PY690" s="26"/>
      <c r="PZ690" s="26"/>
      <c r="QA690" s="26"/>
      <c r="QB690" s="26"/>
      <c r="QC690" s="26"/>
      <c r="QD690" s="26"/>
      <c r="QE690" s="26"/>
      <c r="QF690" s="26"/>
      <c r="QG690" s="26"/>
      <c r="QH690" s="26"/>
      <c r="QI690" s="26"/>
      <c r="QJ690" s="26"/>
      <c r="QK690" s="26"/>
      <c r="QL690" s="26"/>
      <c r="QM690" s="26"/>
      <c r="QN690" s="26"/>
      <c r="QO690" s="26"/>
      <c r="QP690" s="26"/>
      <c r="QQ690" s="26"/>
      <c r="QR690" s="26"/>
      <c r="QS690" s="26"/>
      <c r="QT690" s="26"/>
      <c r="QU690" s="26"/>
      <c r="QV690" s="26" t="s">
        <v>2211</v>
      </c>
      <c r="QW690" s="26"/>
      <c r="QX690" s="26"/>
      <c r="QY690" s="26"/>
      <c r="QZ690" s="26"/>
      <c r="RA690" s="26"/>
      <c r="RB690" s="26"/>
      <c r="RC690" s="26"/>
      <c r="RD690" s="26"/>
      <c r="RE690" s="26"/>
      <c r="RF690" s="26"/>
      <c r="RG690" s="26"/>
      <c r="RH690" s="26"/>
      <c r="RI690" s="26"/>
      <c r="RJ690" s="26"/>
      <c r="RK690" s="26"/>
      <c r="RL690" s="26"/>
      <c r="RM690" s="26"/>
      <c r="RN690" s="26"/>
      <c r="RO690" s="26"/>
      <c r="RP690" s="26"/>
      <c r="RQ690" s="26"/>
      <c r="RR690" s="26"/>
      <c r="RS690" s="26"/>
      <c r="RT690" s="26"/>
      <c r="RU690" s="26"/>
      <c r="RV690" s="26"/>
      <c r="RW690" s="26"/>
      <c r="RX690" s="26"/>
      <c r="RY690" s="26"/>
      <c r="RZ690" s="26"/>
      <c r="SA690" s="26"/>
      <c r="SB690" s="26"/>
      <c r="SC690" s="26"/>
      <c r="SD690" s="26"/>
      <c r="SE690" s="26"/>
      <c r="SF690" s="26"/>
      <c r="SG690" s="26"/>
      <c r="SH690" s="26"/>
      <c r="SI690" s="26"/>
      <c r="SJ690" s="26"/>
      <c r="SK690" s="26"/>
      <c r="SL690" s="26"/>
      <c r="SM690" s="26"/>
      <c r="SN690" s="26"/>
      <c r="SO690" s="26"/>
      <c r="SP690" s="26"/>
      <c r="SQ690" s="26"/>
      <c r="SR690" s="26"/>
      <c r="SS690" s="26"/>
      <c r="ST690" s="26"/>
      <c r="SU690" s="26"/>
      <c r="SV690" s="26"/>
      <c r="SW690" s="26"/>
      <c r="SX690" s="26"/>
      <c r="SY690" s="26"/>
      <c r="SZ690" s="26"/>
      <c r="TA690" s="26"/>
      <c r="TB690" s="26"/>
      <c r="TC690" s="26"/>
      <c r="TD690" s="26"/>
      <c r="TE690" s="26"/>
      <c r="TF690" s="26"/>
      <c r="TG690" s="26"/>
      <c r="TH690" s="26"/>
      <c r="TI690" s="26"/>
      <c r="TJ690" s="26"/>
      <c r="TK690" s="26"/>
      <c r="TL690" s="26"/>
      <c r="TM690" s="26"/>
      <c r="TN690" s="26"/>
      <c r="TO690" s="26"/>
      <c r="TP690" s="26"/>
      <c r="TQ690" s="26"/>
      <c r="TR690" s="26"/>
      <c r="TS690" s="26"/>
      <c r="TT690" s="26"/>
      <c r="TU690" s="26"/>
      <c r="TV690" s="26"/>
      <c r="TW690" s="26"/>
      <c r="TX690" s="26"/>
      <c r="TY690" s="26"/>
      <c r="TZ690" s="26"/>
      <c r="UA690" s="26"/>
      <c r="UB690" s="26"/>
      <c r="UC690" s="26"/>
      <c r="UD690" s="26"/>
      <c r="UE690" s="26"/>
      <c r="UF690" s="26"/>
      <c r="UG690" s="26"/>
      <c r="UH690" s="26"/>
      <c r="UI690" s="26"/>
      <c r="UJ690" s="26"/>
      <c r="UK690" s="26"/>
      <c r="UL690" s="26"/>
      <c r="UM690" s="26"/>
      <c r="UN690" s="26"/>
      <c r="UO690" s="26"/>
      <c r="UP690" s="26"/>
      <c r="UQ690" s="26"/>
      <c r="UR690" s="26"/>
      <c r="US690" s="26"/>
      <c r="UT690" s="26"/>
      <c r="UU690" s="26"/>
      <c r="UV690" s="26"/>
      <c r="UW690" s="26"/>
      <c r="UX690" s="26"/>
      <c r="UY690" s="26"/>
      <c r="UZ690" s="26"/>
      <c r="VA690" s="26"/>
      <c r="VB690" s="26"/>
      <c r="VC690" s="26"/>
      <c r="VD690" s="26"/>
      <c r="VE690" s="26"/>
      <c r="VF690" s="26"/>
      <c r="VG690" s="26"/>
      <c r="VH690" s="26"/>
      <c r="VI690" s="26"/>
      <c r="VJ690" s="26"/>
      <c r="VK690" s="26"/>
      <c r="VL690" s="26"/>
      <c r="VM690" s="26"/>
      <c r="VN690" s="26"/>
      <c r="VO690" s="26"/>
      <c r="VP690" s="26"/>
      <c r="VQ690" s="26"/>
      <c r="VR690" s="26"/>
      <c r="VS690" s="26"/>
      <c r="VT690" s="26"/>
      <c r="VU690" s="26"/>
      <c r="VV690" s="26"/>
      <c r="VW690" s="26"/>
      <c r="VX690" s="26"/>
      <c r="VY690" s="26"/>
      <c r="VZ690" s="26"/>
      <c r="WA690" s="26"/>
      <c r="WB690" s="26"/>
      <c r="WC690" s="26"/>
      <c r="WD690" s="26"/>
      <c r="WE690" s="26"/>
      <c r="WF690" s="26"/>
      <c r="WG690" s="26"/>
      <c r="WH690" s="26"/>
      <c r="WI690" s="26"/>
      <c r="WJ690" s="26"/>
      <c r="WK690" s="26"/>
    </row>
    <row r="691" spans="1:609" x14ac:dyDescent="0.25">
      <c r="A691" s="26"/>
      <c r="B691" s="26"/>
      <c r="C691" s="26"/>
      <c r="D691" s="26"/>
      <c r="E691" s="26"/>
      <c r="F691" s="26"/>
      <c r="G691" s="26" t="s">
        <v>8097</v>
      </c>
      <c r="H691" s="26"/>
      <c r="I691" s="26"/>
      <c r="J691" s="26"/>
      <c r="K691" s="26"/>
      <c r="L691" s="26"/>
      <c r="M691" s="26"/>
      <c r="N691" s="26"/>
      <c r="O691" s="26"/>
      <c r="P691" s="26"/>
      <c r="Q691" s="26"/>
      <c r="R691" s="26"/>
      <c r="S691" s="26"/>
      <c r="T691" s="26" t="s">
        <v>1799</v>
      </c>
      <c r="U691" s="26" t="s">
        <v>8098</v>
      </c>
      <c r="V691" s="26"/>
      <c r="W691" s="26"/>
      <c r="X691" s="26"/>
      <c r="Y691" s="26"/>
      <c r="Z691" s="26"/>
      <c r="AA691" s="26" t="s">
        <v>8099</v>
      </c>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t="s">
        <v>8100</v>
      </c>
      <c r="BP691" s="26"/>
      <c r="BQ691" s="26"/>
      <c r="BR691" s="26"/>
      <c r="BS691" s="26"/>
      <c r="BT691" s="26"/>
      <c r="BU691" s="26"/>
      <c r="BV691" s="26"/>
      <c r="BW691" s="26"/>
      <c r="BX691" s="26"/>
      <c r="BY691" s="26"/>
      <c r="BZ691" s="26"/>
      <c r="CA691" s="26"/>
      <c r="CB691" s="26"/>
      <c r="CC691" s="26"/>
      <c r="CD691" s="26" t="s">
        <v>8101</v>
      </c>
      <c r="CE691" s="26"/>
      <c r="CF691" s="26"/>
      <c r="CG691" s="26"/>
      <c r="CH691" s="26"/>
      <c r="CI691" s="26"/>
      <c r="CJ691" s="26"/>
      <c r="CK691" s="26"/>
      <c r="CL691" s="26"/>
      <c r="CM691" s="26" t="s">
        <v>8102</v>
      </c>
      <c r="CN691" s="26"/>
      <c r="CO691" s="26"/>
      <c r="CP691" s="26"/>
      <c r="CQ691" s="26" t="s">
        <v>8103</v>
      </c>
      <c r="CR691" s="26"/>
      <c r="CS691" s="26" t="s">
        <v>1913</v>
      </c>
      <c r="CT691" s="26" t="s">
        <v>8104</v>
      </c>
      <c r="CU691" s="26" t="s">
        <v>8105</v>
      </c>
      <c r="CV691" s="26"/>
      <c r="CW691" s="26" t="s">
        <v>2738</v>
      </c>
      <c r="CX691" s="26"/>
      <c r="CY691" s="26"/>
      <c r="CZ691" s="26"/>
      <c r="DA691" s="26"/>
      <c r="DB691" s="26"/>
      <c r="DC691" s="26"/>
      <c r="DD691" s="26"/>
      <c r="DE691" s="26"/>
      <c r="DF691" s="26"/>
      <c r="DG691" s="26"/>
      <c r="DH691" s="26"/>
      <c r="DI691" s="26"/>
      <c r="DJ691" s="26"/>
      <c r="DK691" s="26"/>
      <c r="DL691" s="26"/>
      <c r="DM691" s="26"/>
      <c r="DN691" s="26"/>
      <c r="DO691" s="26"/>
      <c r="DP691" s="26" t="s">
        <v>8106</v>
      </c>
      <c r="DQ691" s="26"/>
      <c r="DR691" s="26"/>
      <c r="DS691" s="26"/>
      <c r="DT691" s="26"/>
      <c r="DU691" s="26"/>
      <c r="DV691" s="26"/>
      <c r="DW691" s="26"/>
      <c r="DX691" s="26"/>
      <c r="DY691" s="26"/>
      <c r="DZ691" s="26" t="s">
        <v>8107</v>
      </c>
      <c r="EA691" s="26"/>
      <c r="EB691" s="26"/>
      <c r="EC691" s="26"/>
      <c r="ED691" s="26" t="s">
        <v>8108</v>
      </c>
      <c r="EE691" s="26"/>
      <c r="EF691" s="26"/>
      <c r="EG691" s="26" t="s">
        <v>8109</v>
      </c>
      <c r="EH691" s="26"/>
      <c r="EI691" s="26"/>
      <c r="EJ691" s="26"/>
      <c r="EK691" s="26"/>
      <c r="EL691" s="26"/>
      <c r="EM691" s="26"/>
      <c r="EN691" s="26" t="s">
        <v>6326</v>
      </c>
      <c r="EO691" s="26"/>
      <c r="EP691" s="26"/>
      <c r="EQ691" s="26"/>
      <c r="ER691" s="26"/>
      <c r="ES691" s="26"/>
      <c r="ET691" s="26"/>
      <c r="EU691" s="26"/>
      <c r="EV691" s="26"/>
      <c r="EW691" s="26"/>
      <c r="EX691" s="26"/>
      <c r="EY691" s="26"/>
      <c r="EZ691" s="26"/>
      <c r="FA691" s="26"/>
      <c r="FB691" s="26"/>
      <c r="FC691" s="26"/>
      <c r="FD691" s="26"/>
      <c r="FE691" s="26"/>
      <c r="FF691" s="26"/>
      <c r="FG691" s="26"/>
      <c r="FH691" s="26"/>
      <c r="FI691" s="26"/>
      <c r="FJ691" s="26"/>
      <c r="FK691" s="26"/>
      <c r="FL691" s="26"/>
      <c r="FM691" s="26"/>
      <c r="FN691" s="26"/>
      <c r="FO691" s="26"/>
      <c r="FP691" s="26"/>
      <c r="FQ691" s="26"/>
      <c r="FR691" s="26"/>
      <c r="FS691" s="26"/>
      <c r="FT691" s="26"/>
      <c r="FU691" s="26"/>
      <c r="FV691" s="26"/>
      <c r="FW691" s="26"/>
      <c r="FX691" s="26"/>
      <c r="FY691" s="26"/>
      <c r="FZ691" s="26"/>
      <c r="GA691" s="26"/>
      <c r="GB691" s="26"/>
      <c r="GC691" s="26"/>
      <c r="GD691" s="26"/>
      <c r="GE691" s="26"/>
      <c r="GF691" s="26"/>
      <c r="GG691" s="26"/>
      <c r="GH691" s="26"/>
      <c r="GI691" s="26"/>
      <c r="GJ691" s="26"/>
      <c r="GK691" s="26"/>
      <c r="GL691" s="26"/>
      <c r="GM691" s="26"/>
      <c r="GN691" s="26"/>
      <c r="GO691" s="26"/>
      <c r="GP691" s="26" t="s">
        <v>8110</v>
      </c>
      <c r="GQ691" s="26"/>
      <c r="GR691" s="26"/>
      <c r="GS691" s="26"/>
      <c r="GT691" s="26"/>
      <c r="GU691" s="26"/>
      <c r="GV691" s="26"/>
      <c r="GW691" s="26"/>
      <c r="GX691" s="26"/>
      <c r="GY691" s="26"/>
      <c r="GZ691" s="26"/>
      <c r="HA691" s="26"/>
      <c r="HB691" s="26"/>
      <c r="HC691" s="26"/>
      <c r="HD691" s="26"/>
      <c r="HE691" s="26"/>
      <c r="HF691" s="26"/>
      <c r="HG691" s="26"/>
      <c r="HH691" s="26"/>
      <c r="HI691" s="26"/>
      <c r="HJ691" s="26"/>
      <c r="HK691" s="26"/>
      <c r="HL691" s="26"/>
      <c r="HM691" s="26"/>
      <c r="HN691" s="26"/>
      <c r="HO691" s="26"/>
      <c r="HP691" s="26" t="s">
        <v>8111</v>
      </c>
      <c r="HQ691" s="26"/>
      <c r="HR691" s="26"/>
      <c r="HS691" s="26"/>
      <c r="HT691" s="26"/>
      <c r="HU691" s="26"/>
      <c r="HV691" s="26"/>
      <c r="HW691" s="26"/>
      <c r="HX691" s="26"/>
      <c r="HY691" s="26"/>
      <c r="HZ691" s="26"/>
      <c r="IA691" s="26"/>
      <c r="IB691" s="26"/>
      <c r="IC691" s="26"/>
      <c r="ID691" s="26"/>
      <c r="IE691" s="26"/>
      <c r="IF691" s="26"/>
      <c r="IG691" s="26"/>
      <c r="IH691" s="26"/>
      <c r="II691" s="26"/>
      <c r="IJ691" s="26"/>
      <c r="IK691" s="26"/>
      <c r="IL691" s="26"/>
      <c r="IM691" s="26"/>
      <c r="IN691" s="26"/>
      <c r="IO691" s="26"/>
      <c r="IP691" s="26"/>
      <c r="IQ691" s="26"/>
      <c r="IR691" s="26"/>
      <c r="IS691" s="26"/>
      <c r="IT691" s="26"/>
      <c r="IU691" s="26"/>
      <c r="IV691" s="26"/>
      <c r="IW691" s="26"/>
      <c r="IX691" s="26"/>
      <c r="IY691" s="26"/>
      <c r="IZ691" s="26"/>
      <c r="JA691" s="26"/>
      <c r="JB691" s="26"/>
      <c r="JC691" s="26"/>
      <c r="JD691" s="26"/>
      <c r="JE691" s="26"/>
      <c r="JF691" s="26"/>
      <c r="JG691" s="26"/>
      <c r="JH691" s="26"/>
      <c r="JI691" s="26"/>
      <c r="JJ691" s="26"/>
      <c r="JK691" s="26"/>
      <c r="JL691" s="26"/>
      <c r="JM691" s="26"/>
      <c r="JN691" s="26"/>
      <c r="JO691" s="26"/>
      <c r="JP691" s="26"/>
      <c r="JQ691" s="26"/>
      <c r="JR691" s="26"/>
      <c r="JS691" s="26"/>
      <c r="JT691" s="26"/>
      <c r="JU691" s="26"/>
      <c r="JV691" s="26" t="s">
        <v>8112</v>
      </c>
      <c r="JW691" s="26"/>
      <c r="JX691" s="26"/>
      <c r="JY691" s="26"/>
      <c r="JZ691" s="26" t="s">
        <v>8113</v>
      </c>
      <c r="KA691" s="26"/>
      <c r="KB691" s="26"/>
      <c r="KC691" s="26"/>
      <c r="KD691" s="26"/>
      <c r="KE691" s="26"/>
      <c r="KF691" s="26"/>
      <c r="KG691" s="26"/>
      <c r="KH691" s="26"/>
      <c r="KI691" s="26"/>
      <c r="KJ691" s="26"/>
      <c r="KK691" s="26"/>
      <c r="KL691" s="26"/>
      <c r="KM691" s="26"/>
      <c r="KN691" s="26"/>
      <c r="KO691" s="26"/>
      <c r="KP691" s="26"/>
      <c r="KQ691" s="26"/>
      <c r="KR691" s="26"/>
      <c r="KS691" s="26"/>
      <c r="KT691" s="26"/>
      <c r="KU691" s="26"/>
      <c r="KV691" s="26"/>
      <c r="KW691" s="26"/>
      <c r="KX691" s="26"/>
      <c r="KY691" s="26"/>
      <c r="KZ691" s="26"/>
      <c r="LA691" s="26"/>
      <c r="LB691" s="26"/>
      <c r="LC691" s="26"/>
      <c r="LD691" s="26" t="s">
        <v>1921</v>
      </c>
      <c r="LE691" s="26" t="s">
        <v>8114</v>
      </c>
      <c r="LF691" s="26"/>
      <c r="LG691" s="26"/>
      <c r="LH691" s="26"/>
      <c r="LI691" s="26"/>
      <c r="LJ691" s="26"/>
      <c r="LK691" s="26" t="s">
        <v>8115</v>
      </c>
      <c r="LL691" s="26" t="s">
        <v>8116</v>
      </c>
      <c r="LM691" s="26"/>
      <c r="LN691" s="26"/>
      <c r="LO691" s="26"/>
      <c r="LP691" s="26"/>
      <c r="LQ691" s="26"/>
      <c r="LR691" s="26"/>
      <c r="LS691" s="26"/>
      <c r="LT691" s="26" t="s">
        <v>8117</v>
      </c>
      <c r="LU691" s="26"/>
      <c r="LV691" s="26"/>
      <c r="LW691" s="26"/>
      <c r="LX691" s="26"/>
      <c r="LY691" s="26"/>
      <c r="LZ691" s="26"/>
      <c r="MA691" s="26"/>
      <c r="MB691" s="26"/>
      <c r="MC691" s="26"/>
      <c r="MD691" s="26"/>
      <c r="ME691" s="26"/>
      <c r="MF691" s="26"/>
      <c r="MG691" s="26"/>
      <c r="MH691" s="26"/>
      <c r="MI691" s="26"/>
      <c r="MJ691" s="26"/>
      <c r="MK691" s="26"/>
      <c r="ML691" s="26"/>
      <c r="MM691" s="26"/>
      <c r="MN691" s="26"/>
      <c r="MO691" s="26"/>
      <c r="MP691" s="26"/>
      <c r="MQ691" s="26"/>
      <c r="MR691" s="26"/>
      <c r="MS691" s="26"/>
      <c r="MT691" s="26"/>
      <c r="MU691" s="26"/>
      <c r="MV691" s="26"/>
      <c r="MW691" s="26"/>
      <c r="MX691" s="26"/>
      <c r="MY691" s="26"/>
      <c r="MZ691" s="26"/>
      <c r="NA691" s="26"/>
      <c r="NB691" s="26"/>
      <c r="NC691" s="26"/>
      <c r="ND691" s="26"/>
      <c r="NE691" s="26"/>
      <c r="NF691" s="26"/>
      <c r="NG691" s="26"/>
      <c r="NH691" s="26"/>
      <c r="NI691" s="26"/>
      <c r="NJ691" s="26"/>
      <c r="NK691" s="26"/>
      <c r="NL691" s="26"/>
      <c r="NM691" s="26"/>
      <c r="NN691" s="26"/>
      <c r="NO691" s="26"/>
      <c r="NP691" s="26"/>
      <c r="NQ691" s="26"/>
      <c r="NR691" s="26"/>
      <c r="NS691" s="26"/>
      <c r="NT691" s="26"/>
      <c r="NU691" s="26"/>
      <c r="NV691" s="26"/>
      <c r="NW691" s="26"/>
      <c r="NX691" s="26" t="s">
        <v>8118</v>
      </c>
      <c r="NY691" s="26"/>
      <c r="NZ691" s="26"/>
      <c r="OA691" s="26"/>
      <c r="OB691" s="26"/>
      <c r="OC691" s="26"/>
      <c r="OD691" s="26"/>
      <c r="OE691" s="26"/>
      <c r="OF691" s="26"/>
      <c r="OG691" s="26"/>
      <c r="OH691" s="26"/>
      <c r="OI691" s="26"/>
      <c r="OJ691" s="26"/>
      <c r="OK691" s="26"/>
      <c r="OL691" s="26"/>
      <c r="OM691" s="26"/>
      <c r="ON691" s="26"/>
      <c r="OO691" s="26"/>
      <c r="OP691" s="26"/>
      <c r="OQ691" s="26"/>
      <c r="OR691" s="26"/>
      <c r="OS691" s="26"/>
      <c r="OT691" s="26" t="s">
        <v>4232</v>
      </c>
      <c r="OU691" s="26"/>
      <c r="OV691" s="26"/>
      <c r="OW691" s="26"/>
      <c r="OX691" s="26" t="s">
        <v>4260</v>
      </c>
      <c r="OY691" s="26"/>
      <c r="OZ691" s="26"/>
      <c r="PA691" s="26"/>
      <c r="PB691" s="26"/>
      <c r="PC691" s="26"/>
      <c r="PD691" s="26"/>
      <c r="PE691" s="26"/>
      <c r="PF691" s="26"/>
      <c r="PG691" s="26" t="s">
        <v>4778</v>
      </c>
      <c r="PH691" s="26" t="s">
        <v>8119</v>
      </c>
      <c r="PI691" s="26"/>
      <c r="PJ691" s="26"/>
      <c r="PK691" s="26"/>
      <c r="PL691" s="26"/>
      <c r="PM691" s="26"/>
      <c r="PN691" s="26"/>
      <c r="PO691" s="26"/>
      <c r="PP691" s="26"/>
      <c r="PQ691" s="26"/>
      <c r="PR691" s="26"/>
      <c r="PS691" s="26"/>
      <c r="PT691" s="26"/>
      <c r="PU691" s="26"/>
      <c r="PV691" s="26"/>
      <c r="PW691" s="26"/>
      <c r="PX691" s="26"/>
      <c r="PY691" s="26"/>
      <c r="PZ691" s="26"/>
      <c r="QA691" s="26"/>
      <c r="QB691" s="26"/>
      <c r="QC691" s="26"/>
      <c r="QD691" s="26"/>
      <c r="QE691" s="26"/>
      <c r="QF691" s="26"/>
      <c r="QG691" s="26"/>
      <c r="QH691" s="26"/>
      <c r="QI691" s="26"/>
      <c r="QJ691" s="26"/>
      <c r="QK691" s="26"/>
      <c r="QL691" s="26"/>
      <c r="QM691" s="26"/>
      <c r="QN691" s="26"/>
      <c r="QO691" s="26"/>
      <c r="QP691" s="26"/>
      <c r="QQ691" s="26"/>
      <c r="QR691" s="26"/>
      <c r="QS691" s="26"/>
      <c r="QT691" s="26"/>
      <c r="QU691" s="26"/>
      <c r="QV691" s="26" t="s">
        <v>2897</v>
      </c>
      <c r="QW691" s="26"/>
      <c r="QX691" s="26"/>
      <c r="QY691" s="26"/>
      <c r="QZ691" s="26"/>
      <c r="RA691" s="26"/>
      <c r="RB691" s="26"/>
      <c r="RC691" s="26"/>
      <c r="RD691" s="26"/>
      <c r="RE691" s="26"/>
      <c r="RF691" s="26"/>
      <c r="RG691" s="26"/>
      <c r="RH691" s="26"/>
      <c r="RI691" s="26"/>
      <c r="RJ691" s="26"/>
      <c r="RK691" s="26"/>
      <c r="RL691" s="26"/>
      <c r="RM691" s="26"/>
      <c r="RN691" s="26"/>
      <c r="RO691" s="26"/>
      <c r="RP691" s="26"/>
      <c r="RQ691" s="26"/>
      <c r="RR691" s="26"/>
      <c r="RS691" s="26"/>
      <c r="RT691" s="26"/>
      <c r="RU691" s="26"/>
      <c r="RV691" s="26"/>
      <c r="RW691" s="26"/>
      <c r="RX691" s="26"/>
      <c r="RY691" s="26"/>
      <c r="RZ691" s="26"/>
      <c r="SA691" s="26"/>
      <c r="SB691" s="26"/>
      <c r="SC691" s="26"/>
      <c r="SD691" s="26"/>
      <c r="SE691" s="26"/>
      <c r="SF691" s="26"/>
      <c r="SG691" s="26"/>
      <c r="SH691" s="26"/>
      <c r="SI691" s="26"/>
      <c r="SJ691" s="26"/>
      <c r="SK691" s="26"/>
      <c r="SL691" s="26"/>
      <c r="SM691" s="26"/>
      <c r="SN691" s="26"/>
      <c r="SO691" s="26"/>
      <c r="SP691" s="26"/>
      <c r="SQ691" s="26"/>
      <c r="SR691" s="26"/>
      <c r="SS691" s="26"/>
      <c r="ST691" s="26"/>
      <c r="SU691" s="26"/>
      <c r="SV691" s="26"/>
      <c r="SW691" s="26"/>
      <c r="SX691" s="26"/>
      <c r="SY691" s="26"/>
      <c r="SZ691" s="26"/>
      <c r="TA691" s="26"/>
      <c r="TB691" s="26"/>
      <c r="TC691" s="26"/>
      <c r="TD691" s="26"/>
      <c r="TE691" s="26"/>
      <c r="TF691" s="26"/>
      <c r="TG691" s="26"/>
      <c r="TH691" s="26"/>
      <c r="TI691" s="26"/>
      <c r="TJ691" s="26"/>
      <c r="TK691" s="26"/>
      <c r="TL691" s="26"/>
      <c r="TM691" s="26"/>
      <c r="TN691" s="26"/>
      <c r="TO691" s="26"/>
      <c r="TP691" s="26"/>
      <c r="TQ691" s="26"/>
      <c r="TR691" s="26"/>
      <c r="TS691" s="26"/>
      <c r="TT691" s="26"/>
      <c r="TU691" s="26"/>
      <c r="TV691" s="26"/>
      <c r="TW691" s="26"/>
      <c r="TX691" s="26"/>
      <c r="TY691" s="26"/>
      <c r="TZ691" s="26"/>
      <c r="UA691" s="26"/>
      <c r="UB691" s="26"/>
      <c r="UC691" s="26"/>
      <c r="UD691" s="26"/>
      <c r="UE691" s="26"/>
      <c r="UF691" s="26"/>
      <c r="UG691" s="26"/>
      <c r="UH691" s="26"/>
      <c r="UI691" s="26"/>
      <c r="UJ691" s="26"/>
      <c r="UK691" s="26"/>
      <c r="UL691" s="26"/>
      <c r="UM691" s="26"/>
      <c r="UN691" s="26"/>
      <c r="UO691" s="26"/>
      <c r="UP691" s="26"/>
      <c r="UQ691" s="26"/>
      <c r="UR691" s="26"/>
      <c r="US691" s="26"/>
      <c r="UT691" s="26"/>
      <c r="UU691" s="26"/>
      <c r="UV691" s="26"/>
      <c r="UW691" s="26"/>
      <c r="UX691" s="26"/>
      <c r="UY691" s="26"/>
      <c r="UZ691" s="26"/>
      <c r="VA691" s="26"/>
      <c r="VB691" s="26"/>
      <c r="VC691" s="26"/>
      <c r="VD691" s="26"/>
      <c r="VE691" s="26"/>
      <c r="VF691" s="26"/>
      <c r="VG691" s="26"/>
      <c r="VH691" s="26"/>
      <c r="VI691" s="26"/>
      <c r="VJ691" s="26"/>
      <c r="VK691" s="26"/>
      <c r="VL691" s="26"/>
      <c r="VM691" s="26"/>
      <c r="VN691" s="26"/>
      <c r="VO691" s="26"/>
      <c r="VP691" s="26"/>
      <c r="VQ691" s="26"/>
      <c r="VR691" s="26"/>
      <c r="VS691" s="26"/>
      <c r="VT691" s="26"/>
      <c r="VU691" s="26"/>
      <c r="VV691" s="26"/>
      <c r="VW691" s="26"/>
      <c r="VX691" s="26"/>
      <c r="VY691" s="26"/>
      <c r="VZ691" s="26"/>
      <c r="WA691" s="26"/>
      <c r="WB691" s="26"/>
      <c r="WC691" s="26"/>
      <c r="WD691" s="26"/>
      <c r="WE691" s="26"/>
      <c r="WF691" s="26"/>
      <c r="WG691" s="26"/>
      <c r="WH691" s="26"/>
      <c r="WI691" s="26"/>
      <c r="WJ691" s="26"/>
      <c r="WK691" s="26"/>
    </row>
    <row r="692" spans="1:609" x14ac:dyDescent="0.25">
      <c r="A692" s="26"/>
      <c r="B692" s="26"/>
      <c r="C692" s="26"/>
      <c r="D692" s="26"/>
      <c r="E692" s="26"/>
      <c r="F692" s="26"/>
      <c r="G692" s="26" t="s">
        <v>8120</v>
      </c>
      <c r="H692" s="26"/>
      <c r="I692" s="26"/>
      <c r="J692" s="26"/>
      <c r="K692" s="26"/>
      <c r="L692" s="26"/>
      <c r="M692" s="26"/>
      <c r="N692" s="26"/>
      <c r="O692" s="26"/>
      <c r="P692" s="26"/>
      <c r="Q692" s="26"/>
      <c r="R692" s="26"/>
      <c r="S692" s="26"/>
      <c r="T692" s="26" t="s">
        <v>8121</v>
      </c>
      <c r="U692" s="26" t="s">
        <v>8122</v>
      </c>
      <c r="V692" s="26"/>
      <c r="W692" s="26"/>
      <c r="X692" s="26"/>
      <c r="Y692" s="26"/>
      <c r="Z692" s="26"/>
      <c r="AA692" s="26" t="s">
        <v>8123</v>
      </c>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t="s">
        <v>8124</v>
      </c>
      <c r="BP692" s="26"/>
      <c r="BQ692" s="26"/>
      <c r="BR692" s="26"/>
      <c r="BS692" s="26"/>
      <c r="BT692" s="26"/>
      <c r="BU692" s="26"/>
      <c r="BV692" s="26"/>
      <c r="BW692" s="26"/>
      <c r="BX692" s="26"/>
      <c r="BY692" s="26"/>
      <c r="BZ692" s="26"/>
      <c r="CA692" s="26"/>
      <c r="CB692" s="26"/>
      <c r="CC692" s="26"/>
      <c r="CD692" s="26" t="s">
        <v>2051</v>
      </c>
      <c r="CE692" s="26"/>
      <c r="CF692" s="26"/>
      <c r="CG692" s="26"/>
      <c r="CH692" s="26"/>
      <c r="CI692" s="26"/>
      <c r="CJ692" s="26"/>
      <c r="CK692" s="26"/>
      <c r="CL692" s="26"/>
      <c r="CM692" s="26" t="s">
        <v>2510</v>
      </c>
      <c r="CN692" s="26"/>
      <c r="CO692" s="26"/>
      <c r="CP692" s="26"/>
      <c r="CQ692" s="26" t="s">
        <v>4311</v>
      </c>
      <c r="CR692" s="26"/>
      <c r="CS692" s="26" t="s">
        <v>6444</v>
      </c>
      <c r="CT692" s="26" t="s">
        <v>8125</v>
      </c>
      <c r="CU692" s="26" t="s">
        <v>4192</v>
      </c>
      <c r="CV692" s="26"/>
      <c r="CW692" s="26" t="s">
        <v>1802</v>
      </c>
      <c r="CX692" s="26"/>
      <c r="CY692" s="26"/>
      <c r="CZ692" s="26"/>
      <c r="DA692" s="26"/>
      <c r="DB692" s="26"/>
      <c r="DC692" s="26"/>
      <c r="DD692" s="26"/>
      <c r="DE692" s="26"/>
      <c r="DF692" s="26"/>
      <c r="DG692" s="26"/>
      <c r="DH692" s="26"/>
      <c r="DI692" s="26"/>
      <c r="DJ692" s="26"/>
      <c r="DK692" s="26"/>
      <c r="DL692" s="26"/>
      <c r="DM692" s="26"/>
      <c r="DN692" s="26"/>
      <c r="DO692" s="26"/>
      <c r="DP692" s="26" t="s">
        <v>2723</v>
      </c>
      <c r="DQ692" s="26"/>
      <c r="DR692" s="26"/>
      <c r="DS692" s="26"/>
      <c r="DT692" s="26"/>
      <c r="DU692" s="26"/>
      <c r="DV692" s="26"/>
      <c r="DW692" s="26"/>
      <c r="DX692" s="26"/>
      <c r="DY692" s="26"/>
      <c r="DZ692" s="26" t="s">
        <v>8126</v>
      </c>
      <c r="EA692" s="26"/>
      <c r="EB692" s="26"/>
      <c r="EC692" s="26"/>
      <c r="ED692" s="26" t="s">
        <v>5506</v>
      </c>
      <c r="EE692" s="26"/>
      <c r="EF692" s="26"/>
      <c r="EG692" s="26" t="s">
        <v>8127</v>
      </c>
      <c r="EH692" s="26"/>
      <c r="EI692" s="26"/>
      <c r="EJ692" s="26"/>
      <c r="EK692" s="26"/>
      <c r="EL692" s="26"/>
      <c r="EM692" s="26"/>
      <c r="EN692" s="26" t="s">
        <v>8128</v>
      </c>
      <c r="EO692" s="26"/>
      <c r="EP692" s="26"/>
      <c r="EQ692" s="26"/>
      <c r="ER692" s="26"/>
      <c r="ES692" s="26"/>
      <c r="ET692" s="26"/>
      <c r="EU692" s="26"/>
      <c r="EV692" s="26"/>
      <c r="EW692" s="26"/>
      <c r="EX692" s="26"/>
      <c r="EY692" s="26"/>
      <c r="EZ692" s="26"/>
      <c r="FA692" s="26"/>
      <c r="FB692" s="26"/>
      <c r="FC692" s="26"/>
      <c r="FD692" s="26"/>
      <c r="FE692" s="26"/>
      <c r="FF692" s="26"/>
      <c r="FG692" s="26"/>
      <c r="FH692" s="26"/>
      <c r="FI692" s="26"/>
      <c r="FJ692" s="26"/>
      <c r="FK692" s="26"/>
      <c r="FL692" s="26"/>
      <c r="FM692" s="26"/>
      <c r="FN692" s="26"/>
      <c r="FO692" s="26"/>
      <c r="FP692" s="26"/>
      <c r="FQ692" s="26"/>
      <c r="FR692" s="26"/>
      <c r="FS692" s="26"/>
      <c r="FT692" s="26"/>
      <c r="FU692" s="26"/>
      <c r="FV692" s="26"/>
      <c r="FW692" s="26"/>
      <c r="FX692" s="26"/>
      <c r="FY692" s="26"/>
      <c r="FZ692" s="26"/>
      <c r="GA692" s="26"/>
      <c r="GB692" s="26"/>
      <c r="GC692" s="26"/>
      <c r="GD692" s="26"/>
      <c r="GE692" s="26"/>
      <c r="GF692" s="26"/>
      <c r="GG692" s="26"/>
      <c r="GH692" s="26"/>
      <c r="GI692" s="26"/>
      <c r="GJ692" s="26"/>
      <c r="GK692" s="26"/>
      <c r="GL692" s="26"/>
      <c r="GM692" s="26"/>
      <c r="GN692" s="26"/>
      <c r="GO692" s="26"/>
      <c r="GP692" s="26"/>
      <c r="GQ692" s="26"/>
      <c r="GR692" s="26"/>
      <c r="GS692" s="26"/>
      <c r="GT692" s="26"/>
      <c r="GU692" s="26"/>
      <c r="GV692" s="26"/>
      <c r="GW692" s="26"/>
      <c r="GX692" s="26"/>
      <c r="GY692" s="26"/>
      <c r="GZ692" s="26"/>
      <c r="HA692" s="26"/>
      <c r="HB692" s="26"/>
      <c r="HC692" s="26"/>
      <c r="HD692" s="26"/>
      <c r="HE692" s="26"/>
      <c r="HF692" s="26"/>
      <c r="HG692" s="26"/>
      <c r="HH692" s="26"/>
      <c r="HI692" s="26"/>
      <c r="HJ692" s="26"/>
      <c r="HK692" s="26"/>
      <c r="HL692" s="26"/>
      <c r="HM692" s="26"/>
      <c r="HN692" s="26"/>
      <c r="HO692" s="26"/>
      <c r="HP692" s="26" t="s">
        <v>5198</v>
      </c>
      <c r="HQ692" s="26"/>
      <c r="HR692" s="26"/>
      <c r="HS692" s="26"/>
      <c r="HT692" s="26"/>
      <c r="HU692" s="26"/>
      <c r="HV692" s="26"/>
      <c r="HW692" s="26"/>
      <c r="HX692" s="26"/>
      <c r="HY692" s="26"/>
      <c r="HZ692" s="26"/>
      <c r="IA692" s="26"/>
      <c r="IB692" s="26"/>
      <c r="IC692" s="26"/>
      <c r="ID692" s="26"/>
      <c r="IE692" s="26"/>
      <c r="IF692" s="26"/>
      <c r="IG692" s="26"/>
      <c r="IH692" s="26"/>
      <c r="II692" s="26"/>
      <c r="IJ692" s="26"/>
      <c r="IK692" s="26"/>
      <c r="IL692" s="26"/>
      <c r="IM692" s="26"/>
      <c r="IN692" s="26"/>
      <c r="IO692" s="26"/>
      <c r="IP692" s="26"/>
      <c r="IQ692" s="26"/>
      <c r="IR692" s="26"/>
      <c r="IS692" s="26"/>
      <c r="IT692" s="26"/>
      <c r="IU692" s="26"/>
      <c r="IV692" s="26"/>
      <c r="IW692" s="26"/>
      <c r="IX692" s="26"/>
      <c r="IY692" s="26"/>
      <c r="IZ692" s="26"/>
      <c r="JA692" s="26"/>
      <c r="JB692" s="26"/>
      <c r="JC692" s="26"/>
      <c r="JD692" s="26"/>
      <c r="JE692" s="26"/>
      <c r="JF692" s="26"/>
      <c r="JG692" s="26"/>
      <c r="JH692" s="26"/>
      <c r="JI692" s="26"/>
      <c r="JJ692" s="26"/>
      <c r="JK692" s="26"/>
      <c r="JL692" s="26"/>
      <c r="JM692" s="26"/>
      <c r="JN692" s="26"/>
      <c r="JO692" s="26"/>
      <c r="JP692" s="26"/>
      <c r="JQ692" s="26"/>
      <c r="JR692" s="26"/>
      <c r="JS692" s="26"/>
      <c r="JT692" s="26"/>
      <c r="JU692" s="26"/>
      <c r="JV692" s="26" t="s">
        <v>2393</v>
      </c>
      <c r="JW692" s="26"/>
      <c r="JX692" s="26"/>
      <c r="JY692" s="26"/>
      <c r="JZ692" s="26" t="s">
        <v>8129</v>
      </c>
      <c r="KA692" s="26"/>
      <c r="KB692" s="26"/>
      <c r="KC692" s="26"/>
      <c r="KD692" s="26"/>
      <c r="KE692" s="26"/>
      <c r="KF692" s="26"/>
      <c r="KG692" s="26"/>
      <c r="KH692" s="26"/>
      <c r="KI692" s="26"/>
      <c r="KJ692" s="26"/>
      <c r="KK692" s="26"/>
      <c r="KL692" s="26"/>
      <c r="KM692" s="26"/>
      <c r="KN692" s="26"/>
      <c r="KO692" s="26"/>
      <c r="KP692" s="26"/>
      <c r="KQ692" s="26"/>
      <c r="KR692" s="26"/>
      <c r="KS692" s="26"/>
      <c r="KT692" s="26"/>
      <c r="KU692" s="26"/>
      <c r="KV692" s="26"/>
      <c r="KW692" s="26"/>
      <c r="KX692" s="26"/>
      <c r="KY692" s="26"/>
      <c r="KZ692" s="26"/>
      <c r="LA692" s="26"/>
      <c r="LB692" s="26"/>
      <c r="LC692" s="26"/>
      <c r="LD692" s="26" t="s">
        <v>8130</v>
      </c>
      <c r="LE692" s="26" t="s">
        <v>2644</v>
      </c>
      <c r="LF692" s="26"/>
      <c r="LG692" s="26"/>
      <c r="LH692" s="26"/>
      <c r="LI692" s="26"/>
      <c r="LJ692" s="26"/>
      <c r="LK692" s="26" t="s">
        <v>3657</v>
      </c>
      <c r="LL692" s="26" t="s">
        <v>8131</v>
      </c>
      <c r="LM692" s="26"/>
      <c r="LN692" s="26"/>
      <c r="LO692" s="26"/>
      <c r="LP692" s="26"/>
      <c r="LQ692" s="26"/>
      <c r="LR692" s="26"/>
      <c r="LS692" s="26"/>
      <c r="LT692" s="26" t="s">
        <v>8132</v>
      </c>
      <c r="LU692" s="26"/>
      <c r="LV692" s="26"/>
      <c r="LW692" s="26"/>
      <c r="LX692" s="26"/>
      <c r="LY692" s="26"/>
      <c r="LZ692" s="26"/>
      <c r="MA692" s="26"/>
      <c r="MB692" s="26"/>
      <c r="MC692" s="26"/>
      <c r="MD692" s="26"/>
      <c r="ME692" s="26"/>
      <c r="MF692" s="26"/>
      <c r="MG692" s="26"/>
      <c r="MH692" s="26"/>
      <c r="MI692" s="26"/>
      <c r="MJ692" s="26"/>
      <c r="MK692" s="26"/>
      <c r="ML692" s="26"/>
      <c r="MM692" s="26"/>
      <c r="MN692" s="26"/>
      <c r="MO692" s="26"/>
      <c r="MP692" s="26"/>
      <c r="MQ692" s="26"/>
      <c r="MR692" s="26"/>
      <c r="MS692" s="26"/>
      <c r="MT692" s="26"/>
      <c r="MU692" s="26"/>
      <c r="MV692" s="26"/>
      <c r="MW692" s="26"/>
      <c r="MX692" s="26"/>
      <c r="MY692" s="26"/>
      <c r="MZ692" s="26"/>
      <c r="NA692" s="26"/>
      <c r="NB692" s="26"/>
      <c r="NC692" s="26"/>
      <c r="ND692" s="26"/>
      <c r="NE692" s="26"/>
      <c r="NF692" s="26"/>
      <c r="NG692" s="26"/>
      <c r="NH692" s="26"/>
      <c r="NI692" s="26"/>
      <c r="NJ692" s="26"/>
      <c r="NK692" s="26"/>
      <c r="NL692" s="26"/>
      <c r="NM692" s="26"/>
      <c r="NN692" s="26"/>
      <c r="NO692" s="26"/>
      <c r="NP692" s="26"/>
      <c r="NQ692" s="26"/>
      <c r="NR692" s="26"/>
      <c r="NS692" s="26"/>
      <c r="NT692" s="26"/>
      <c r="NU692" s="26"/>
      <c r="NV692" s="26"/>
      <c r="NW692" s="26"/>
      <c r="NX692" s="26" t="s">
        <v>380</v>
      </c>
      <c r="NY692" s="26"/>
      <c r="NZ692" s="26"/>
      <c r="OA692" s="26"/>
      <c r="OB692" s="26"/>
      <c r="OC692" s="26"/>
      <c r="OD692" s="26"/>
      <c r="OE692" s="26"/>
      <c r="OF692" s="26"/>
      <c r="OG692" s="26"/>
      <c r="OH692" s="26"/>
      <c r="OI692" s="26"/>
      <c r="OJ692" s="26"/>
      <c r="OK692" s="26"/>
      <c r="OL692" s="26"/>
      <c r="OM692" s="26"/>
      <c r="ON692" s="26"/>
      <c r="OO692" s="26"/>
      <c r="OP692" s="26"/>
      <c r="OQ692" s="26"/>
      <c r="OR692" s="26"/>
      <c r="OS692" s="26"/>
      <c r="OT692" s="26" t="s">
        <v>8133</v>
      </c>
      <c r="OU692" s="26"/>
      <c r="OV692" s="26"/>
      <c r="OW692" s="26"/>
      <c r="OX692" s="26" t="s">
        <v>8134</v>
      </c>
      <c r="OY692" s="26"/>
      <c r="OZ692" s="26"/>
      <c r="PA692" s="26"/>
      <c r="PB692" s="26"/>
      <c r="PC692" s="26"/>
      <c r="PD692" s="26"/>
      <c r="PE692" s="26"/>
      <c r="PF692" s="26"/>
      <c r="PG692" s="26" t="s">
        <v>8135</v>
      </c>
      <c r="PH692" s="26" t="s">
        <v>8136</v>
      </c>
      <c r="PI692" s="26"/>
      <c r="PJ692" s="26"/>
      <c r="PK692" s="26"/>
      <c r="PL692" s="26"/>
      <c r="PM692" s="26"/>
      <c r="PN692" s="26"/>
      <c r="PO692" s="26"/>
      <c r="PP692" s="26"/>
      <c r="PQ692" s="26"/>
      <c r="PR692" s="26"/>
      <c r="PS692" s="26"/>
      <c r="PT692" s="26"/>
      <c r="PU692" s="26"/>
      <c r="PV692" s="26"/>
      <c r="PW692" s="26"/>
      <c r="PX692" s="26"/>
      <c r="PY692" s="26"/>
      <c r="PZ692" s="26"/>
      <c r="QA692" s="26"/>
      <c r="QB692" s="26"/>
      <c r="QC692" s="26"/>
      <c r="QD692" s="26"/>
      <c r="QE692" s="26"/>
      <c r="QF692" s="26"/>
      <c r="QG692" s="26"/>
      <c r="QH692" s="26"/>
      <c r="QI692" s="26"/>
      <c r="QJ692" s="26"/>
      <c r="QK692" s="26"/>
      <c r="QL692" s="26"/>
      <c r="QM692" s="26"/>
      <c r="QN692" s="26"/>
      <c r="QO692" s="26"/>
      <c r="QP692" s="26"/>
      <c r="QQ692" s="26"/>
      <c r="QR692" s="26"/>
      <c r="QS692" s="26"/>
      <c r="QT692" s="26"/>
      <c r="QU692" s="26"/>
      <c r="QV692" s="26" t="s">
        <v>2072</v>
      </c>
      <c r="QW692" s="26"/>
      <c r="QX692" s="26"/>
      <c r="QY692" s="26"/>
      <c r="QZ692" s="26"/>
      <c r="RA692" s="26"/>
      <c r="RB692" s="26"/>
      <c r="RC692" s="26"/>
      <c r="RD692" s="26"/>
      <c r="RE692" s="26"/>
      <c r="RF692" s="26"/>
      <c r="RG692" s="26"/>
      <c r="RH692" s="26"/>
      <c r="RI692" s="26"/>
      <c r="RJ692" s="26"/>
      <c r="RK692" s="26"/>
      <c r="RL692" s="26"/>
      <c r="RM692" s="26"/>
      <c r="RN692" s="26"/>
      <c r="RO692" s="26"/>
      <c r="RP692" s="26"/>
      <c r="RQ692" s="26"/>
      <c r="RR692" s="26"/>
      <c r="RS692" s="26"/>
      <c r="RT692" s="26"/>
      <c r="RU692" s="26"/>
      <c r="RV692" s="26"/>
      <c r="RW692" s="26"/>
      <c r="RX692" s="26"/>
      <c r="RY692" s="26"/>
      <c r="RZ692" s="26"/>
      <c r="SA692" s="26"/>
      <c r="SB692" s="26"/>
      <c r="SC692" s="26"/>
      <c r="SD692" s="26"/>
      <c r="SE692" s="26"/>
      <c r="SF692" s="26"/>
      <c r="SG692" s="26"/>
      <c r="SH692" s="26"/>
      <c r="SI692" s="26"/>
      <c r="SJ692" s="26"/>
      <c r="SK692" s="26"/>
      <c r="SL692" s="26"/>
      <c r="SM692" s="26"/>
      <c r="SN692" s="26"/>
      <c r="SO692" s="26"/>
      <c r="SP692" s="26"/>
      <c r="SQ692" s="26"/>
      <c r="SR692" s="26"/>
      <c r="SS692" s="26"/>
      <c r="ST692" s="26"/>
      <c r="SU692" s="26"/>
      <c r="SV692" s="26"/>
      <c r="SW692" s="26"/>
      <c r="SX692" s="26"/>
      <c r="SY692" s="26"/>
      <c r="SZ692" s="26"/>
      <c r="TA692" s="26"/>
      <c r="TB692" s="26"/>
      <c r="TC692" s="26"/>
      <c r="TD692" s="26"/>
      <c r="TE692" s="26"/>
      <c r="TF692" s="26"/>
      <c r="TG692" s="26"/>
      <c r="TH692" s="26"/>
      <c r="TI692" s="26"/>
      <c r="TJ692" s="26"/>
      <c r="TK692" s="26"/>
      <c r="TL692" s="26"/>
      <c r="TM692" s="26"/>
      <c r="TN692" s="26"/>
      <c r="TO692" s="26"/>
      <c r="TP692" s="26"/>
      <c r="TQ692" s="26"/>
      <c r="TR692" s="26"/>
      <c r="TS692" s="26"/>
      <c r="TT692" s="26"/>
      <c r="TU692" s="26"/>
      <c r="TV692" s="26"/>
      <c r="TW692" s="26"/>
      <c r="TX692" s="26"/>
      <c r="TY692" s="26"/>
      <c r="TZ692" s="26"/>
      <c r="UA692" s="26"/>
      <c r="UB692" s="26"/>
      <c r="UC692" s="26"/>
      <c r="UD692" s="26"/>
      <c r="UE692" s="26"/>
      <c r="UF692" s="26"/>
      <c r="UG692" s="26"/>
      <c r="UH692" s="26"/>
      <c r="UI692" s="26"/>
      <c r="UJ692" s="26"/>
      <c r="UK692" s="26"/>
      <c r="UL692" s="26"/>
      <c r="UM692" s="26"/>
      <c r="UN692" s="26"/>
      <c r="UO692" s="26"/>
      <c r="UP692" s="26"/>
      <c r="UQ692" s="26"/>
      <c r="UR692" s="26"/>
      <c r="US692" s="26"/>
      <c r="UT692" s="26"/>
      <c r="UU692" s="26"/>
      <c r="UV692" s="26"/>
      <c r="UW692" s="26"/>
      <c r="UX692" s="26"/>
      <c r="UY692" s="26"/>
      <c r="UZ692" s="26"/>
      <c r="VA692" s="26"/>
      <c r="VB692" s="26"/>
      <c r="VC692" s="26"/>
      <c r="VD692" s="26"/>
      <c r="VE692" s="26"/>
      <c r="VF692" s="26"/>
      <c r="VG692" s="26"/>
      <c r="VH692" s="26"/>
      <c r="VI692" s="26"/>
      <c r="VJ692" s="26"/>
      <c r="VK692" s="26"/>
      <c r="VL692" s="26"/>
      <c r="VM692" s="26"/>
      <c r="VN692" s="26"/>
      <c r="VO692" s="26"/>
      <c r="VP692" s="26"/>
      <c r="VQ692" s="26"/>
      <c r="VR692" s="26"/>
      <c r="VS692" s="26"/>
      <c r="VT692" s="26"/>
      <c r="VU692" s="26"/>
      <c r="VV692" s="26"/>
      <c r="VW692" s="26"/>
      <c r="VX692" s="26"/>
      <c r="VY692" s="26"/>
      <c r="VZ692" s="26"/>
      <c r="WA692" s="26"/>
      <c r="WB692" s="26"/>
      <c r="WC692" s="26"/>
      <c r="WD692" s="26"/>
      <c r="WE692" s="26"/>
      <c r="WF692" s="26"/>
      <c r="WG692" s="26"/>
      <c r="WH692" s="26"/>
      <c r="WI692" s="26"/>
      <c r="WJ692" s="26"/>
      <c r="WK692" s="26"/>
    </row>
    <row r="693" spans="1:609" x14ac:dyDescent="0.25">
      <c r="A693" s="26"/>
      <c r="B693" s="26"/>
      <c r="C693" s="26"/>
      <c r="D693" s="26"/>
      <c r="E693" s="26"/>
      <c r="F693" s="26"/>
      <c r="G693" s="26" t="s">
        <v>8137</v>
      </c>
      <c r="H693" s="26"/>
      <c r="I693" s="26"/>
      <c r="J693" s="26"/>
      <c r="K693" s="26"/>
      <c r="L693" s="26"/>
      <c r="M693" s="26"/>
      <c r="N693" s="26"/>
      <c r="O693" s="26"/>
      <c r="P693" s="26"/>
      <c r="Q693" s="26"/>
      <c r="R693" s="26"/>
      <c r="S693" s="26"/>
      <c r="T693" s="26" t="s">
        <v>1754</v>
      </c>
      <c r="U693" s="26" t="s">
        <v>6524</v>
      </c>
      <c r="V693" s="26"/>
      <c r="W693" s="26"/>
      <c r="X693" s="26"/>
      <c r="Y693" s="26"/>
      <c r="Z693" s="26"/>
      <c r="AA693" s="26" t="s">
        <v>8138</v>
      </c>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t="s">
        <v>8139</v>
      </c>
      <c r="BP693" s="26"/>
      <c r="BQ693" s="26"/>
      <c r="BR693" s="26"/>
      <c r="BS693" s="26"/>
      <c r="BT693" s="26"/>
      <c r="BU693" s="26"/>
      <c r="BV693" s="26"/>
      <c r="BW693" s="26"/>
      <c r="BX693" s="26"/>
      <c r="BY693" s="26"/>
      <c r="BZ693" s="26"/>
      <c r="CA693" s="26"/>
      <c r="CB693" s="26"/>
      <c r="CC693" s="26"/>
      <c r="CD693" s="26" t="s">
        <v>8140</v>
      </c>
      <c r="CE693" s="26"/>
      <c r="CF693" s="26"/>
      <c r="CG693" s="26"/>
      <c r="CH693" s="26"/>
      <c r="CI693" s="26"/>
      <c r="CJ693" s="26"/>
      <c r="CK693" s="26"/>
      <c r="CL693" s="26"/>
      <c r="CM693" s="26" t="s">
        <v>8141</v>
      </c>
      <c r="CN693" s="26"/>
      <c r="CO693" s="26"/>
      <c r="CP693" s="26"/>
      <c r="CQ693" s="26" t="s">
        <v>8142</v>
      </c>
      <c r="CR693" s="26"/>
      <c r="CS693" s="26" t="s">
        <v>8143</v>
      </c>
      <c r="CT693" s="26" t="s">
        <v>8144</v>
      </c>
      <c r="CU693" s="26" t="s">
        <v>3223</v>
      </c>
      <c r="CV693" s="26"/>
      <c r="CW693" s="26" t="s">
        <v>4906</v>
      </c>
      <c r="CX693" s="26"/>
      <c r="CY693" s="26"/>
      <c r="CZ693" s="26"/>
      <c r="DA693" s="26"/>
      <c r="DB693" s="26"/>
      <c r="DC693" s="26"/>
      <c r="DD693" s="26"/>
      <c r="DE693" s="26"/>
      <c r="DF693" s="26"/>
      <c r="DG693" s="26"/>
      <c r="DH693" s="26"/>
      <c r="DI693" s="26"/>
      <c r="DJ693" s="26"/>
      <c r="DK693" s="26"/>
      <c r="DL693" s="26"/>
      <c r="DM693" s="26"/>
      <c r="DN693" s="26"/>
      <c r="DO693" s="26"/>
      <c r="DP693" s="26" t="s">
        <v>8145</v>
      </c>
      <c r="DQ693" s="26"/>
      <c r="DR693" s="26"/>
      <c r="DS693" s="26"/>
      <c r="DT693" s="26"/>
      <c r="DU693" s="26"/>
      <c r="DV693" s="26"/>
      <c r="DW693" s="26"/>
      <c r="DX693" s="26"/>
      <c r="DY693" s="26"/>
      <c r="DZ693" s="26" t="s">
        <v>4957</v>
      </c>
      <c r="EA693" s="26"/>
      <c r="EB693" s="26"/>
      <c r="EC693" s="26"/>
      <c r="ED693" s="26" t="s">
        <v>8146</v>
      </c>
      <c r="EE693" s="26"/>
      <c r="EF693" s="26"/>
      <c r="EG693" s="26" t="s">
        <v>8147</v>
      </c>
      <c r="EH693" s="26"/>
      <c r="EI693" s="26"/>
      <c r="EJ693" s="26"/>
      <c r="EK693" s="26"/>
      <c r="EL693" s="26"/>
      <c r="EM693" s="26"/>
      <c r="EN693" s="26" t="s">
        <v>8148</v>
      </c>
      <c r="EO693" s="26"/>
      <c r="EP693" s="26"/>
      <c r="EQ693" s="26"/>
      <c r="ER693" s="26"/>
      <c r="ES693" s="26"/>
      <c r="ET693" s="26"/>
      <c r="EU693" s="26"/>
      <c r="EV693" s="26"/>
      <c r="EW693" s="26"/>
      <c r="EX693" s="26"/>
      <c r="EY693" s="26"/>
      <c r="EZ693" s="26"/>
      <c r="FA693" s="26"/>
      <c r="FB693" s="26"/>
      <c r="FC693" s="26"/>
      <c r="FD693" s="26"/>
      <c r="FE693" s="26"/>
      <c r="FF693" s="26"/>
      <c r="FG693" s="26"/>
      <c r="FH693" s="26"/>
      <c r="FI693" s="26"/>
      <c r="FJ693" s="26"/>
      <c r="FK693" s="26"/>
      <c r="FL693" s="26"/>
      <c r="FM693" s="26"/>
      <c r="FN693" s="26"/>
      <c r="FO693" s="26"/>
      <c r="FP693" s="26"/>
      <c r="FQ693" s="26"/>
      <c r="FR693" s="26"/>
      <c r="FS693" s="26"/>
      <c r="FT693" s="26"/>
      <c r="FU693" s="26"/>
      <c r="FV693" s="26"/>
      <c r="FW693" s="26"/>
      <c r="FX693" s="26"/>
      <c r="FY693" s="26"/>
      <c r="FZ693" s="26"/>
      <c r="GA693" s="26"/>
      <c r="GB693" s="26"/>
      <c r="GC693" s="26"/>
      <c r="GD693" s="26"/>
      <c r="GE693" s="26"/>
      <c r="GF693" s="26"/>
      <c r="GG693" s="26"/>
      <c r="GH693" s="26"/>
      <c r="GI693" s="26"/>
      <c r="GJ693" s="26"/>
      <c r="GK693" s="26"/>
      <c r="GL693" s="26"/>
      <c r="GM693" s="26"/>
      <c r="GN693" s="26"/>
      <c r="GO693" s="26"/>
      <c r="GP693" s="26"/>
      <c r="GQ693" s="26"/>
      <c r="GR693" s="26"/>
      <c r="GS693" s="26"/>
      <c r="GT693" s="26"/>
      <c r="GU693" s="26"/>
      <c r="GV693" s="26"/>
      <c r="GW693" s="26"/>
      <c r="GX693" s="26"/>
      <c r="GY693" s="26"/>
      <c r="GZ693" s="26"/>
      <c r="HA693" s="26"/>
      <c r="HB693" s="26"/>
      <c r="HC693" s="26"/>
      <c r="HD693" s="26"/>
      <c r="HE693" s="26"/>
      <c r="HF693" s="26"/>
      <c r="HG693" s="26"/>
      <c r="HH693" s="26"/>
      <c r="HI693" s="26"/>
      <c r="HJ693" s="26"/>
      <c r="HK693" s="26"/>
      <c r="HL693" s="26"/>
      <c r="HM693" s="26"/>
      <c r="HN693" s="26"/>
      <c r="HO693" s="26"/>
      <c r="HP693" s="26" t="s">
        <v>3641</v>
      </c>
      <c r="HQ693" s="26"/>
      <c r="HR693" s="26"/>
      <c r="HS693" s="26"/>
      <c r="HT693" s="26"/>
      <c r="HU693" s="26"/>
      <c r="HV693" s="26"/>
      <c r="HW693" s="26"/>
      <c r="HX693" s="26"/>
      <c r="HY693" s="26"/>
      <c r="HZ693" s="26"/>
      <c r="IA693" s="26"/>
      <c r="IB693" s="26"/>
      <c r="IC693" s="26"/>
      <c r="ID693" s="26"/>
      <c r="IE693" s="26"/>
      <c r="IF693" s="26"/>
      <c r="IG693" s="26"/>
      <c r="IH693" s="26"/>
      <c r="II693" s="26"/>
      <c r="IJ693" s="26"/>
      <c r="IK693" s="26"/>
      <c r="IL693" s="26"/>
      <c r="IM693" s="26"/>
      <c r="IN693" s="26"/>
      <c r="IO693" s="26"/>
      <c r="IP693" s="26"/>
      <c r="IQ693" s="26"/>
      <c r="IR693" s="26"/>
      <c r="IS693" s="26"/>
      <c r="IT693" s="26"/>
      <c r="IU693" s="26"/>
      <c r="IV693" s="26"/>
      <c r="IW693" s="26"/>
      <c r="IX693" s="26"/>
      <c r="IY693" s="26"/>
      <c r="IZ693" s="26"/>
      <c r="JA693" s="26"/>
      <c r="JB693" s="26"/>
      <c r="JC693" s="26"/>
      <c r="JD693" s="26"/>
      <c r="JE693" s="26"/>
      <c r="JF693" s="26"/>
      <c r="JG693" s="26"/>
      <c r="JH693" s="26"/>
      <c r="JI693" s="26"/>
      <c r="JJ693" s="26"/>
      <c r="JK693" s="26"/>
      <c r="JL693" s="26"/>
      <c r="JM693" s="26"/>
      <c r="JN693" s="26"/>
      <c r="JO693" s="26"/>
      <c r="JP693" s="26"/>
      <c r="JQ693" s="26"/>
      <c r="JR693" s="26"/>
      <c r="JS693" s="26"/>
      <c r="JT693" s="26"/>
      <c r="JU693" s="26"/>
      <c r="JV693" s="26"/>
      <c r="JW693" s="26"/>
      <c r="JX693" s="26"/>
      <c r="JY693" s="26"/>
      <c r="JZ693" s="26" t="s">
        <v>8149</v>
      </c>
      <c r="KA693" s="26"/>
      <c r="KB693" s="26"/>
      <c r="KC693" s="26"/>
      <c r="KD693" s="26"/>
      <c r="KE693" s="26"/>
      <c r="KF693" s="26"/>
      <c r="KG693" s="26"/>
      <c r="KH693" s="26"/>
      <c r="KI693" s="26"/>
      <c r="KJ693" s="26"/>
      <c r="KK693" s="26"/>
      <c r="KL693" s="26"/>
      <c r="KM693" s="26"/>
      <c r="KN693" s="26"/>
      <c r="KO693" s="26"/>
      <c r="KP693" s="26"/>
      <c r="KQ693" s="26"/>
      <c r="KR693" s="26"/>
      <c r="KS693" s="26"/>
      <c r="KT693" s="26"/>
      <c r="KU693" s="26"/>
      <c r="KV693" s="26"/>
      <c r="KW693" s="26"/>
      <c r="KX693" s="26"/>
      <c r="KY693" s="26"/>
      <c r="KZ693" s="26"/>
      <c r="LA693" s="26"/>
      <c r="LB693" s="26"/>
      <c r="LC693" s="26"/>
      <c r="LD693" s="26" t="s">
        <v>8150</v>
      </c>
      <c r="LE693" s="26" t="s">
        <v>3827</v>
      </c>
      <c r="LF693" s="26"/>
      <c r="LG693" s="26"/>
      <c r="LH693" s="26"/>
      <c r="LI693" s="26"/>
      <c r="LJ693" s="26"/>
      <c r="LK693" s="26" t="s">
        <v>8151</v>
      </c>
      <c r="LL693" s="26" t="s">
        <v>5816</v>
      </c>
      <c r="LM693" s="26"/>
      <c r="LN693" s="26"/>
      <c r="LO693" s="26"/>
      <c r="LP693" s="26"/>
      <c r="LQ693" s="26"/>
      <c r="LR693" s="26"/>
      <c r="LS693" s="26"/>
      <c r="LT693" s="26" t="s">
        <v>1491</v>
      </c>
      <c r="LU693" s="26"/>
      <c r="LV693" s="26"/>
      <c r="LW693" s="26"/>
      <c r="LX693" s="26"/>
      <c r="LY693" s="26"/>
      <c r="LZ693" s="26"/>
      <c r="MA693" s="26"/>
      <c r="MB693" s="26"/>
      <c r="MC693" s="26"/>
      <c r="MD693" s="26"/>
      <c r="ME693" s="26"/>
      <c r="MF693" s="26"/>
      <c r="MG693" s="26"/>
      <c r="MH693" s="26"/>
      <c r="MI693" s="26"/>
      <c r="MJ693" s="26"/>
      <c r="MK693" s="26"/>
      <c r="ML693" s="26"/>
      <c r="MM693" s="26"/>
      <c r="MN693" s="26"/>
      <c r="MO693" s="26"/>
      <c r="MP693" s="26"/>
      <c r="MQ693" s="26"/>
      <c r="MR693" s="26"/>
      <c r="MS693" s="26"/>
      <c r="MT693" s="26"/>
      <c r="MU693" s="26"/>
      <c r="MV693" s="26"/>
      <c r="MW693" s="26"/>
      <c r="MX693" s="26"/>
      <c r="MY693" s="26"/>
      <c r="MZ693" s="26"/>
      <c r="NA693" s="26"/>
      <c r="NB693" s="26"/>
      <c r="NC693" s="26"/>
      <c r="ND693" s="26"/>
      <c r="NE693" s="26"/>
      <c r="NF693" s="26"/>
      <c r="NG693" s="26"/>
      <c r="NH693" s="26"/>
      <c r="NI693" s="26"/>
      <c r="NJ693" s="26"/>
      <c r="NK693" s="26"/>
      <c r="NL693" s="26"/>
      <c r="NM693" s="26"/>
      <c r="NN693" s="26"/>
      <c r="NO693" s="26"/>
      <c r="NP693" s="26"/>
      <c r="NQ693" s="26"/>
      <c r="NR693" s="26"/>
      <c r="NS693" s="26"/>
      <c r="NT693" s="26"/>
      <c r="NU693" s="26"/>
      <c r="NV693" s="26"/>
      <c r="NW693" s="26"/>
      <c r="NX693" s="26" t="s">
        <v>8152</v>
      </c>
      <c r="NY693" s="26"/>
      <c r="NZ693" s="26"/>
      <c r="OA693" s="26"/>
      <c r="OB693" s="26"/>
      <c r="OC693" s="26"/>
      <c r="OD693" s="26"/>
      <c r="OE693" s="26"/>
      <c r="OF693" s="26"/>
      <c r="OG693" s="26"/>
      <c r="OH693" s="26"/>
      <c r="OI693" s="26"/>
      <c r="OJ693" s="26"/>
      <c r="OK693" s="26"/>
      <c r="OL693" s="26"/>
      <c r="OM693" s="26"/>
      <c r="ON693" s="26"/>
      <c r="OO693" s="26"/>
      <c r="OP693" s="26"/>
      <c r="OQ693" s="26"/>
      <c r="OR693" s="26"/>
      <c r="OS693" s="26"/>
      <c r="OT693" s="26" t="s">
        <v>5780</v>
      </c>
      <c r="OU693" s="26"/>
      <c r="OV693" s="26"/>
      <c r="OW693" s="26"/>
      <c r="OX693" s="26" t="s">
        <v>8153</v>
      </c>
      <c r="OY693" s="26"/>
      <c r="OZ693" s="26"/>
      <c r="PA693" s="26"/>
      <c r="PB693" s="26"/>
      <c r="PC693" s="26"/>
      <c r="PD693" s="26"/>
      <c r="PE693" s="26"/>
      <c r="PF693" s="26"/>
      <c r="PG693" s="26" t="s">
        <v>8154</v>
      </c>
      <c r="PH693" s="26" t="s">
        <v>8155</v>
      </c>
      <c r="PI693" s="26"/>
      <c r="PJ693" s="26"/>
      <c r="PK693" s="26"/>
      <c r="PL693" s="26"/>
      <c r="PM693" s="26"/>
      <c r="PN693" s="26"/>
      <c r="PO693" s="26"/>
      <c r="PP693" s="26"/>
      <c r="PQ693" s="26"/>
      <c r="PR693" s="26"/>
      <c r="PS693" s="26"/>
      <c r="PT693" s="26"/>
      <c r="PU693" s="26"/>
      <c r="PV693" s="26"/>
      <c r="PW693" s="26"/>
      <c r="PX693" s="26"/>
      <c r="PY693" s="26"/>
      <c r="PZ693" s="26"/>
      <c r="QA693" s="26"/>
      <c r="QB693" s="26"/>
      <c r="QC693" s="26"/>
      <c r="QD693" s="26"/>
      <c r="QE693" s="26"/>
      <c r="QF693" s="26"/>
      <c r="QG693" s="26"/>
      <c r="QH693" s="26"/>
      <c r="QI693" s="26"/>
      <c r="QJ693" s="26"/>
      <c r="QK693" s="26"/>
      <c r="QL693" s="26"/>
      <c r="QM693" s="26"/>
      <c r="QN693" s="26"/>
      <c r="QO693" s="26"/>
      <c r="QP693" s="26"/>
      <c r="QQ693" s="26"/>
      <c r="QR693" s="26"/>
      <c r="QS693" s="26"/>
      <c r="QT693" s="26"/>
      <c r="QU693" s="26"/>
      <c r="QV693" s="26" t="s">
        <v>8156</v>
      </c>
      <c r="QW693" s="26"/>
      <c r="QX693" s="26"/>
      <c r="QY693" s="26"/>
      <c r="QZ693" s="26"/>
      <c r="RA693" s="26"/>
      <c r="RB693" s="26"/>
      <c r="RC693" s="26"/>
      <c r="RD693" s="26"/>
      <c r="RE693" s="26"/>
      <c r="RF693" s="26"/>
      <c r="RG693" s="26"/>
      <c r="RH693" s="26"/>
      <c r="RI693" s="26"/>
      <c r="RJ693" s="26"/>
      <c r="RK693" s="26"/>
      <c r="RL693" s="26"/>
      <c r="RM693" s="26"/>
      <c r="RN693" s="26"/>
      <c r="RO693" s="26"/>
      <c r="RP693" s="26"/>
      <c r="RQ693" s="26"/>
      <c r="RR693" s="26"/>
      <c r="RS693" s="26"/>
      <c r="RT693" s="26"/>
      <c r="RU693" s="26"/>
      <c r="RV693" s="26"/>
      <c r="RW693" s="26"/>
      <c r="RX693" s="26"/>
      <c r="RY693" s="26"/>
      <c r="RZ693" s="26"/>
      <c r="SA693" s="26"/>
      <c r="SB693" s="26"/>
      <c r="SC693" s="26"/>
      <c r="SD693" s="26"/>
      <c r="SE693" s="26"/>
      <c r="SF693" s="26"/>
      <c r="SG693" s="26"/>
      <c r="SH693" s="26"/>
      <c r="SI693" s="26"/>
      <c r="SJ693" s="26"/>
      <c r="SK693" s="26"/>
      <c r="SL693" s="26"/>
      <c r="SM693" s="26"/>
      <c r="SN693" s="26"/>
      <c r="SO693" s="26"/>
      <c r="SP693" s="26"/>
      <c r="SQ693" s="26"/>
      <c r="SR693" s="26"/>
      <c r="SS693" s="26"/>
      <c r="ST693" s="26"/>
      <c r="SU693" s="26"/>
      <c r="SV693" s="26"/>
      <c r="SW693" s="26"/>
      <c r="SX693" s="26"/>
      <c r="SY693" s="26"/>
      <c r="SZ693" s="26"/>
      <c r="TA693" s="26"/>
      <c r="TB693" s="26"/>
      <c r="TC693" s="26"/>
      <c r="TD693" s="26"/>
      <c r="TE693" s="26"/>
      <c r="TF693" s="26"/>
      <c r="TG693" s="26"/>
      <c r="TH693" s="26"/>
      <c r="TI693" s="26"/>
      <c r="TJ693" s="26"/>
      <c r="TK693" s="26"/>
      <c r="TL693" s="26"/>
      <c r="TM693" s="26"/>
      <c r="TN693" s="26"/>
      <c r="TO693" s="26"/>
      <c r="TP693" s="26"/>
      <c r="TQ693" s="26"/>
      <c r="TR693" s="26"/>
      <c r="TS693" s="26"/>
      <c r="TT693" s="26"/>
      <c r="TU693" s="26"/>
      <c r="TV693" s="26"/>
      <c r="TW693" s="26"/>
      <c r="TX693" s="26"/>
      <c r="TY693" s="26"/>
      <c r="TZ693" s="26"/>
      <c r="UA693" s="26"/>
      <c r="UB693" s="26"/>
      <c r="UC693" s="26"/>
      <c r="UD693" s="26"/>
      <c r="UE693" s="26"/>
      <c r="UF693" s="26"/>
      <c r="UG693" s="26"/>
      <c r="UH693" s="26"/>
      <c r="UI693" s="26"/>
      <c r="UJ693" s="26"/>
      <c r="UK693" s="26"/>
      <c r="UL693" s="26"/>
      <c r="UM693" s="26"/>
      <c r="UN693" s="26"/>
      <c r="UO693" s="26"/>
      <c r="UP693" s="26"/>
      <c r="UQ693" s="26"/>
      <c r="UR693" s="26"/>
      <c r="US693" s="26"/>
      <c r="UT693" s="26"/>
      <c r="UU693" s="26"/>
      <c r="UV693" s="26"/>
      <c r="UW693" s="26"/>
      <c r="UX693" s="26"/>
      <c r="UY693" s="26"/>
      <c r="UZ693" s="26"/>
      <c r="VA693" s="26"/>
      <c r="VB693" s="26"/>
      <c r="VC693" s="26"/>
      <c r="VD693" s="26"/>
      <c r="VE693" s="26"/>
      <c r="VF693" s="26"/>
      <c r="VG693" s="26"/>
      <c r="VH693" s="26"/>
      <c r="VI693" s="26"/>
      <c r="VJ693" s="26"/>
      <c r="VK693" s="26"/>
      <c r="VL693" s="26"/>
      <c r="VM693" s="26"/>
      <c r="VN693" s="26"/>
      <c r="VO693" s="26"/>
      <c r="VP693" s="26"/>
      <c r="VQ693" s="26"/>
      <c r="VR693" s="26"/>
      <c r="VS693" s="26"/>
      <c r="VT693" s="26"/>
      <c r="VU693" s="26"/>
      <c r="VV693" s="26"/>
      <c r="VW693" s="26"/>
      <c r="VX693" s="26"/>
      <c r="VY693" s="26"/>
      <c r="VZ693" s="26"/>
      <c r="WA693" s="26"/>
      <c r="WB693" s="26"/>
      <c r="WC693" s="26"/>
      <c r="WD693" s="26"/>
      <c r="WE693" s="26"/>
      <c r="WF693" s="26"/>
      <c r="WG693" s="26"/>
      <c r="WH693" s="26"/>
      <c r="WI693" s="26"/>
      <c r="WJ693" s="26"/>
      <c r="WK693" s="26"/>
    </row>
    <row r="694" spans="1:609" x14ac:dyDescent="0.25">
      <c r="A694" s="26"/>
      <c r="B694" s="26"/>
      <c r="C694" s="26"/>
      <c r="D694" s="26"/>
      <c r="E694" s="26"/>
      <c r="F694" s="26"/>
      <c r="G694" s="26" t="s">
        <v>8157</v>
      </c>
      <c r="H694" s="26"/>
      <c r="I694" s="26"/>
      <c r="J694" s="26"/>
      <c r="K694" s="26"/>
      <c r="L694" s="26"/>
      <c r="M694" s="26"/>
      <c r="N694" s="26"/>
      <c r="O694" s="26"/>
      <c r="P694" s="26"/>
      <c r="Q694" s="26"/>
      <c r="R694" s="26"/>
      <c r="S694" s="26"/>
      <c r="T694" s="26" t="s">
        <v>8158</v>
      </c>
      <c r="U694" s="26" t="s">
        <v>8159</v>
      </c>
      <c r="V694" s="26"/>
      <c r="W694" s="26"/>
      <c r="X694" s="26"/>
      <c r="Y694" s="26"/>
      <c r="Z694" s="26"/>
      <c r="AA694" s="26" t="s">
        <v>6606</v>
      </c>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t="s">
        <v>8160</v>
      </c>
      <c r="BP694" s="26"/>
      <c r="BQ694" s="26"/>
      <c r="BR694" s="26"/>
      <c r="BS694" s="26"/>
      <c r="BT694" s="26"/>
      <c r="BU694" s="26"/>
      <c r="BV694" s="26"/>
      <c r="BW694" s="26"/>
      <c r="BX694" s="26"/>
      <c r="BY694" s="26"/>
      <c r="BZ694" s="26"/>
      <c r="CA694" s="26"/>
      <c r="CB694" s="26"/>
      <c r="CC694" s="26"/>
      <c r="CD694" s="26" t="s">
        <v>1833</v>
      </c>
      <c r="CE694" s="26"/>
      <c r="CF694" s="26"/>
      <c r="CG694" s="26"/>
      <c r="CH694" s="26"/>
      <c r="CI694" s="26"/>
      <c r="CJ694" s="26"/>
      <c r="CK694" s="26"/>
      <c r="CL694" s="26"/>
      <c r="CM694" s="26" t="s">
        <v>1869</v>
      </c>
      <c r="CN694" s="26"/>
      <c r="CO694" s="26"/>
      <c r="CP694" s="26"/>
      <c r="CQ694" s="26" t="s">
        <v>8161</v>
      </c>
      <c r="CR694" s="26"/>
      <c r="CS694" s="26" t="s">
        <v>3783</v>
      </c>
      <c r="CT694" s="26" t="s">
        <v>8162</v>
      </c>
      <c r="CU694" s="26" t="s">
        <v>1459</v>
      </c>
      <c r="CV694" s="26"/>
      <c r="CW694" s="26" t="s">
        <v>4584</v>
      </c>
      <c r="CX694" s="26"/>
      <c r="CY694" s="26"/>
      <c r="CZ694" s="26"/>
      <c r="DA694" s="26"/>
      <c r="DB694" s="26"/>
      <c r="DC694" s="26"/>
      <c r="DD694" s="26"/>
      <c r="DE694" s="26"/>
      <c r="DF694" s="26"/>
      <c r="DG694" s="26"/>
      <c r="DH694" s="26"/>
      <c r="DI694" s="26"/>
      <c r="DJ694" s="26"/>
      <c r="DK694" s="26"/>
      <c r="DL694" s="26"/>
      <c r="DM694" s="26"/>
      <c r="DN694" s="26"/>
      <c r="DO694" s="26"/>
      <c r="DP694" s="26" t="s">
        <v>8163</v>
      </c>
      <c r="DQ694" s="26"/>
      <c r="DR694" s="26"/>
      <c r="DS694" s="26"/>
      <c r="DT694" s="26"/>
      <c r="DU694" s="26"/>
      <c r="DV694" s="26"/>
      <c r="DW694" s="26"/>
      <c r="DX694" s="26"/>
      <c r="DY694" s="26"/>
      <c r="DZ694" s="26" t="s">
        <v>1799</v>
      </c>
      <c r="EA694" s="26"/>
      <c r="EB694" s="26"/>
      <c r="EC694" s="26"/>
      <c r="ED694" s="26" t="s">
        <v>517</v>
      </c>
      <c r="EE694" s="26"/>
      <c r="EF694" s="26"/>
      <c r="EG694" s="26" t="s">
        <v>8164</v>
      </c>
      <c r="EH694" s="26"/>
      <c r="EI694" s="26"/>
      <c r="EJ694" s="26"/>
      <c r="EK694" s="26"/>
      <c r="EL694" s="26"/>
      <c r="EM694" s="26"/>
      <c r="EN694" s="26" t="s">
        <v>8165</v>
      </c>
      <c r="EO694" s="26"/>
      <c r="EP694" s="26"/>
      <c r="EQ694" s="26"/>
      <c r="ER694" s="26"/>
      <c r="ES694" s="26"/>
      <c r="ET694" s="26"/>
      <c r="EU694" s="26"/>
      <c r="EV694" s="26"/>
      <c r="EW694" s="26"/>
      <c r="EX694" s="26"/>
      <c r="EY694" s="26"/>
      <c r="EZ694" s="26"/>
      <c r="FA694" s="26"/>
      <c r="FB694" s="26"/>
      <c r="FC694" s="26"/>
      <c r="FD694" s="26"/>
      <c r="FE694" s="26"/>
      <c r="FF694" s="26"/>
      <c r="FG694" s="26"/>
      <c r="FH694" s="26"/>
      <c r="FI694" s="26"/>
      <c r="FJ694" s="26"/>
      <c r="FK694" s="26"/>
      <c r="FL694" s="26"/>
      <c r="FM694" s="26"/>
      <c r="FN694" s="26"/>
      <c r="FO694" s="26"/>
      <c r="FP694" s="26"/>
      <c r="FQ694" s="26"/>
      <c r="FR694" s="26"/>
      <c r="FS694" s="26"/>
      <c r="FT694" s="26"/>
      <c r="FU694" s="26"/>
      <c r="FV694" s="26"/>
      <c r="FW694" s="26"/>
      <c r="FX694" s="26"/>
      <c r="FY694" s="26"/>
      <c r="FZ694" s="26"/>
      <c r="GA694" s="26"/>
      <c r="GB694" s="26"/>
      <c r="GC694" s="26"/>
      <c r="GD694" s="26"/>
      <c r="GE694" s="26"/>
      <c r="GF694" s="26"/>
      <c r="GG694" s="26"/>
      <c r="GH694" s="26"/>
      <c r="GI694" s="26"/>
      <c r="GJ694" s="26"/>
      <c r="GK694" s="26"/>
      <c r="GL694" s="26"/>
      <c r="GM694" s="26"/>
      <c r="GN694" s="26"/>
      <c r="GO694" s="26"/>
      <c r="GP694" s="26"/>
      <c r="GQ694" s="26"/>
      <c r="GR694" s="26"/>
      <c r="GS694" s="26"/>
      <c r="GT694" s="26"/>
      <c r="GU694" s="26"/>
      <c r="GV694" s="26"/>
      <c r="GW694" s="26"/>
      <c r="GX694" s="26"/>
      <c r="GY694" s="26"/>
      <c r="GZ694" s="26"/>
      <c r="HA694" s="26"/>
      <c r="HB694" s="26"/>
      <c r="HC694" s="26"/>
      <c r="HD694" s="26"/>
      <c r="HE694" s="26"/>
      <c r="HF694" s="26"/>
      <c r="HG694" s="26"/>
      <c r="HH694" s="26"/>
      <c r="HI694" s="26"/>
      <c r="HJ694" s="26"/>
      <c r="HK694" s="26"/>
      <c r="HL694" s="26"/>
      <c r="HM694" s="26"/>
      <c r="HN694" s="26"/>
      <c r="HO694" s="26"/>
      <c r="HP694" s="26" t="s">
        <v>8166</v>
      </c>
      <c r="HQ694" s="26"/>
      <c r="HR694" s="26"/>
      <c r="HS694" s="26"/>
      <c r="HT694" s="26"/>
      <c r="HU694" s="26"/>
      <c r="HV694" s="26"/>
      <c r="HW694" s="26"/>
      <c r="HX694" s="26"/>
      <c r="HY694" s="26"/>
      <c r="HZ694" s="26"/>
      <c r="IA694" s="26"/>
      <c r="IB694" s="26"/>
      <c r="IC694" s="26"/>
      <c r="ID694" s="26"/>
      <c r="IE694" s="26"/>
      <c r="IF694" s="26"/>
      <c r="IG694" s="26"/>
      <c r="IH694" s="26"/>
      <c r="II694" s="26"/>
      <c r="IJ694" s="26"/>
      <c r="IK694" s="26"/>
      <c r="IL694" s="26"/>
      <c r="IM694" s="26"/>
      <c r="IN694" s="26"/>
      <c r="IO694" s="26"/>
      <c r="IP694" s="26"/>
      <c r="IQ694" s="26"/>
      <c r="IR694" s="26"/>
      <c r="IS694" s="26"/>
      <c r="IT694" s="26"/>
      <c r="IU694" s="26"/>
      <c r="IV694" s="26"/>
      <c r="IW694" s="26"/>
      <c r="IX694" s="26"/>
      <c r="IY694" s="26"/>
      <c r="IZ694" s="26"/>
      <c r="JA694" s="26"/>
      <c r="JB694" s="26"/>
      <c r="JC694" s="26"/>
      <c r="JD694" s="26"/>
      <c r="JE694" s="26"/>
      <c r="JF694" s="26"/>
      <c r="JG694" s="26"/>
      <c r="JH694" s="26"/>
      <c r="JI694" s="26"/>
      <c r="JJ694" s="26"/>
      <c r="JK694" s="26"/>
      <c r="JL694" s="26"/>
      <c r="JM694" s="26"/>
      <c r="JN694" s="26"/>
      <c r="JO694" s="26"/>
      <c r="JP694" s="26"/>
      <c r="JQ694" s="26"/>
      <c r="JR694" s="26"/>
      <c r="JS694" s="26"/>
      <c r="JT694" s="26"/>
      <c r="JU694" s="26"/>
      <c r="JV694" s="26"/>
      <c r="JW694" s="26"/>
      <c r="JX694" s="26"/>
      <c r="JY694" s="26"/>
      <c r="JZ694" s="26" t="s">
        <v>8167</v>
      </c>
      <c r="KA694" s="26"/>
      <c r="KB694" s="26"/>
      <c r="KC694" s="26"/>
      <c r="KD694" s="26"/>
      <c r="KE694" s="26"/>
      <c r="KF694" s="26"/>
      <c r="KG694" s="26"/>
      <c r="KH694" s="26"/>
      <c r="KI694" s="26"/>
      <c r="KJ694" s="26"/>
      <c r="KK694" s="26"/>
      <c r="KL694" s="26"/>
      <c r="KM694" s="26"/>
      <c r="KN694" s="26"/>
      <c r="KO694" s="26"/>
      <c r="KP694" s="26"/>
      <c r="KQ694" s="26"/>
      <c r="KR694" s="26"/>
      <c r="KS694" s="26"/>
      <c r="KT694" s="26"/>
      <c r="KU694" s="26"/>
      <c r="KV694" s="26"/>
      <c r="KW694" s="26"/>
      <c r="KX694" s="26"/>
      <c r="KY694" s="26"/>
      <c r="KZ694" s="26"/>
      <c r="LA694" s="26"/>
      <c r="LB694" s="26"/>
      <c r="LC694" s="26"/>
      <c r="LD694" s="26" t="s">
        <v>2661</v>
      </c>
      <c r="LE694" s="26" t="s">
        <v>8168</v>
      </c>
      <c r="LF694" s="26"/>
      <c r="LG694" s="26"/>
      <c r="LH694" s="26"/>
      <c r="LI694" s="26"/>
      <c r="LJ694" s="26"/>
      <c r="LK694" s="26" t="s">
        <v>8169</v>
      </c>
      <c r="LL694" s="26" t="s">
        <v>8170</v>
      </c>
      <c r="LM694" s="26"/>
      <c r="LN694" s="26"/>
      <c r="LO694" s="26"/>
      <c r="LP694" s="26"/>
      <c r="LQ694" s="26"/>
      <c r="LR694" s="26"/>
      <c r="LS694" s="26"/>
      <c r="LT694" s="26" t="s">
        <v>8171</v>
      </c>
      <c r="LU694" s="26"/>
      <c r="LV694" s="26"/>
      <c r="LW694" s="26"/>
      <c r="LX694" s="26"/>
      <c r="LY694" s="26"/>
      <c r="LZ694" s="26"/>
      <c r="MA694" s="26"/>
      <c r="MB694" s="26"/>
      <c r="MC694" s="26"/>
      <c r="MD694" s="26"/>
      <c r="ME694" s="26"/>
      <c r="MF694" s="26"/>
      <c r="MG694" s="26"/>
      <c r="MH694" s="26"/>
      <c r="MI694" s="26"/>
      <c r="MJ694" s="26"/>
      <c r="MK694" s="26"/>
      <c r="ML694" s="26"/>
      <c r="MM694" s="26"/>
      <c r="MN694" s="26"/>
      <c r="MO694" s="26"/>
      <c r="MP694" s="26"/>
      <c r="MQ694" s="26"/>
      <c r="MR694" s="26"/>
      <c r="MS694" s="26"/>
      <c r="MT694" s="26"/>
      <c r="MU694" s="26"/>
      <c r="MV694" s="26"/>
      <c r="MW694" s="26"/>
      <c r="MX694" s="26"/>
      <c r="MY694" s="26"/>
      <c r="MZ694" s="26"/>
      <c r="NA694" s="26"/>
      <c r="NB694" s="26"/>
      <c r="NC694" s="26"/>
      <c r="ND694" s="26"/>
      <c r="NE694" s="26"/>
      <c r="NF694" s="26"/>
      <c r="NG694" s="26"/>
      <c r="NH694" s="26"/>
      <c r="NI694" s="26"/>
      <c r="NJ694" s="26"/>
      <c r="NK694" s="26"/>
      <c r="NL694" s="26"/>
      <c r="NM694" s="26"/>
      <c r="NN694" s="26"/>
      <c r="NO694" s="26"/>
      <c r="NP694" s="26"/>
      <c r="NQ694" s="26"/>
      <c r="NR694" s="26"/>
      <c r="NS694" s="26"/>
      <c r="NT694" s="26"/>
      <c r="NU694" s="26"/>
      <c r="NV694" s="26"/>
      <c r="NW694" s="26"/>
      <c r="NX694" s="26" t="s">
        <v>1742</v>
      </c>
      <c r="NY694" s="26"/>
      <c r="NZ694" s="26"/>
      <c r="OA694" s="26"/>
      <c r="OB694" s="26"/>
      <c r="OC694" s="26"/>
      <c r="OD694" s="26"/>
      <c r="OE694" s="26"/>
      <c r="OF694" s="26"/>
      <c r="OG694" s="26"/>
      <c r="OH694" s="26"/>
      <c r="OI694" s="26"/>
      <c r="OJ694" s="26"/>
      <c r="OK694" s="26"/>
      <c r="OL694" s="26"/>
      <c r="OM694" s="26"/>
      <c r="ON694" s="26"/>
      <c r="OO694" s="26"/>
      <c r="OP694" s="26"/>
      <c r="OQ694" s="26"/>
      <c r="OR694" s="26"/>
      <c r="OS694" s="26"/>
      <c r="OT694" s="26" t="s">
        <v>8172</v>
      </c>
      <c r="OU694" s="26"/>
      <c r="OV694" s="26"/>
      <c r="OW694" s="26"/>
      <c r="OX694" s="26" t="s">
        <v>8173</v>
      </c>
      <c r="OY694" s="26"/>
      <c r="OZ694" s="26"/>
      <c r="PA694" s="26"/>
      <c r="PB694" s="26"/>
      <c r="PC694" s="26"/>
      <c r="PD694" s="26"/>
      <c r="PE694" s="26"/>
      <c r="PF694" s="26"/>
      <c r="PG694" s="26" t="s">
        <v>2350</v>
      </c>
      <c r="PH694" s="26" t="s">
        <v>3353</v>
      </c>
      <c r="PI694" s="26"/>
      <c r="PJ694" s="26"/>
      <c r="PK694" s="26"/>
      <c r="PL694" s="26"/>
      <c r="PM694" s="26"/>
      <c r="PN694" s="26"/>
      <c r="PO694" s="26"/>
      <c r="PP694" s="26"/>
      <c r="PQ694" s="26"/>
      <c r="PR694" s="26"/>
      <c r="PS694" s="26"/>
      <c r="PT694" s="26"/>
      <c r="PU694" s="26"/>
      <c r="PV694" s="26"/>
      <c r="PW694" s="26"/>
      <c r="PX694" s="26"/>
      <c r="PY694" s="26"/>
      <c r="PZ694" s="26"/>
      <c r="QA694" s="26"/>
      <c r="QB694" s="26"/>
      <c r="QC694" s="26"/>
      <c r="QD694" s="26"/>
      <c r="QE694" s="26"/>
      <c r="QF694" s="26"/>
      <c r="QG694" s="26"/>
      <c r="QH694" s="26"/>
      <c r="QI694" s="26"/>
      <c r="QJ694" s="26"/>
      <c r="QK694" s="26"/>
      <c r="QL694" s="26"/>
      <c r="QM694" s="26"/>
      <c r="QN694" s="26"/>
      <c r="QO694" s="26"/>
      <c r="QP694" s="26"/>
      <c r="QQ694" s="26"/>
      <c r="QR694" s="26"/>
      <c r="QS694" s="26"/>
      <c r="QT694" s="26"/>
      <c r="QU694" s="26"/>
      <c r="QV694" s="26" t="s">
        <v>8174</v>
      </c>
      <c r="QW694" s="26"/>
      <c r="QX694" s="26"/>
      <c r="QY694" s="26"/>
      <c r="QZ694" s="26"/>
      <c r="RA694" s="26"/>
      <c r="RB694" s="26"/>
      <c r="RC694" s="26"/>
      <c r="RD694" s="26"/>
      <c r="RE694" s="26"/>
      <c r="RF694" s="26"/>
      <c r="RG694" s="26"/>
      <c r="RH694" s="26"/>
      <c r="RI694" s="26"/>
      <c r="RJ694" s="26"/>
      <c r="RK694" s="26"/>
      <c r="RL694" s="26"/>
      <c r="RM694" s="26"/>
      <c r="RN694" s="26"/>
      <c r="RO694" s="26"/>
      <c r="RP694" s="26"/>
      <c r="RQ694" s="26"/>
      <c r="RR694" s="26"/>
      <c r="RS694" s="26"/>
      <c r="RT694" s="26"/>
      <c r="RU694" s="26"/>
      <c r="RV694" s="26"/>
      <c r="RW694" s="26"/>
      <c r="RX694" s="26"/>
      <c r="RY694" s="26"/>
      <c r="RZ694" s="26"/>
      <c r="SA694" s="26"/>
      <c r="SB694" s="26"/>
      <c r="SC694" s="26"/>
      <c r="SD694" s="26"/>
      <c r="SE694" s="26"/>
      <c r="SF694" s="26"/>
      <c r="SG694" s="26"/>
      <c r="SH694" s="26"/>
      <c r="SI694" s="26"/>
      <c r="SJ694" s="26"/>
      <c r="SK694" s="26"/>
      <c r="SL694" s="26"/>
      <c r="SM694" s="26"/>
      <c r="SN694" s="26"/>
      <c r="SO694" s="26"/>
      <c r="SP694" s="26"/>
      <c r="SQ694" s="26"/>
      <c r="SR694" s="26"/>
      <c r="SS694" s="26"/>
      <c r="ST694" s="26"/>
      <c r="SU694" s="26"/>
      <c r="SV694" s="26"/>
      <c r="SW694" s="26"/>
      <c r="SX694" s="26"/>
      <c r="SY694" s="26"/>
      <c r="SZ694" s="26"/>
      <c r="TA694" s="26"/>
      <c r="TB694" s="26"/>
      <c r="TC694" s="26"/>
      <c r="TD694" s="26"/>
      <c r="TE694" s="26"/>
      <c r="TF694" s="26"/>
      <c r="TG694" s="26"/>
      <c r="TH694" s="26"/>
      <c r="TI694" s="26"/>
      <c r="TJ694" s="26"/>
      <c r="TK694" s="26"/>
      <c r="TL694" s="26"/>
      <c r="TM694" s="26"/>
      <c r="TN694" s="26"/>
      <c r="TO694" s="26"/>
      <c r="TP694" s="26"/>
      <c r="TQ694" s="26"/>
      <c r="TR694" s="26"/>
      <c r="TS694" s="26"/>
      <c r="TT694" s="26"/>
      <c r="TU694" s="26"/>
      <c r="TV694" s="26"/>
      <c r="TW694" s="26"/>
      <c r="TX694" s="26"/>
      <c r="TY694" s="26"/>
      <c r="TZ694" s="26"/>
      <c r="UA694" s="26"/>
      <c r="UB694" s="26"/>
      <c r="UC694" s="26"/>
      <c r="UD694" s="26"/>
      <c r="UE694" s="26"/>
      <c r="UF694" s="26"/>
      <c r="UG694" s="26"/>
      <c r="UH694" s="26"/>
      <c r="UI694" s="26"/>
      <c r="UJ694" s="26"/>
      <c r="UK694" s="26"/>
      <c r="UL694" s="26"/>
      <c r="UM694" s="26"/>
      <c r="UN694" s="26"/>
      <c r="UO694" s="26"/>
      <c r="UP694" s="26"/>
      <c r="UQ694" s="26"/>
      <c r="UR694" s="26"/>
      <c r="US694" s="26"/>
      <c r="UT694" s="26"/>
      <c r="UU694" s="26"/>
      <c r="UV694" s="26"/>
      <c r="UW694" s="26"/>
      <c r="UX694" s="26"/>
      <c r="UY694" s="26"/>
      <c r="UZ694" s="26"/>
      <c r="VA694" s="26"/>
      <c r="VB694" s="26"/>
      <c r="VC694" s="26"/>
      <c r="VD694" s="26"/>
      <c r="VE694" s="26"/>
      <c r="VF694" s="26"/>
      <c r="VG694" s="26"/>
      <c r="VH694" s="26"/>
      <c r="VI694" s="26"/>
      <c r="VJ694" s="26"/>
      <c r="VK694" s="26"/>
      <c r="VL694" s="26"/>
      <c r="VM694" s="26"/>
      <c r="VN694" s="26"/>
      <c r="VO694" s="26"/>
      <c r="VP694" s="26"/>
      <c r="VQ694" s="26"/>
      <c r="VR694" s="26"/>
      <c r="VS694" s="26"/>
      <c r="VT694" s="26"/>
      <c r="VU694" s="26"/>
      <c r="VV694" s="26"/>
      <c r="VW694" s="26"/>
      <c r="VX694" s="26"/>
      <c r="VY694" s="26"/>
      <c r="VZ694" s="26"/>
      <c r="WA694" s="26"/>
      <c r="WB694" s="26"/>
      <c r="WC694" s="26"/>
      <c r="WD694" s="26"/>
      <c r="WE694" s="26"/>
      <c r="WF694" s="26"/>
      <c r="WG694" s="26"/>
      <c r="WH694" s="26"/>
      <c r="WI694" s="26"/>
      <c r="WJ694" s="26"/>
      <c r="WK694" s="26"/>
    </row>
    <row r="695" spans="1:609" x14ac:dyDescent="0.25">
      <c r="A695" s="26"/>
      <c r="B695" s="26"/>
      <c r="C695" s="26"/>
      <c r="D695" s="26"/>
      <c r="E695" s="26"/>
      <c r="F695" s="26"/>
      <c r="G695" s="26" t="s">
        <v>8175</v>
      </c>
      <c r="H695" s="26"/>
      <c r="I695" s="26"/>
      <c r="J695" s="26"/>
      <c r="K695" s="26"/>
      <c r="L695" s="26"/>
      <c r="M695" s="26"/>
      <c r="N695" s="26"/>
      <c r="O695" s="26"/>
      <c r="P695" s="26"/>
      <c r="Q695" s="26"/>
      <c r="R695" s="26"/>
      <c r="S695" s="26"/>
      <c r="T695" s="26" t="s">
        <v>8176</v>
      </c>
      <c r="U695" s="26" t="s">
        <v>8177</v>
      </c>
      <c r="V695" s="26"/>
      <c r="W695" s="26"/>
      <c r="X695" s="26"/>
      <c r="Y695" s="26"/>
      <c r="Z695" s="26"/>
      <c r="AA695" s="26" t="s">
        <v>8178</v>
      </c>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t="s">
        <v>8179</v>
      </c>
      <c r="BP695" s="26"/>
      <c r="BQ695" s="26"/>
      <c r="BR695" s="26"/>
      <c r="BS695" s="26"/>
      <c r="BT695" s="26"/>
      <c r="BU695" s="26"/>
      <c r="BV695" s="26"/>
      <c r="BW695" s="26"/>
      <c r="BX695" s="26"/>
      <c r="BY695" s="26"/>
      <c r="BZ695" s="26"/>
      <c r="CA695" s="26"/>
      <c r="CB695" s="26"/>
      <c r="CC695" s="26"/>
      <c r="CD695" s="26" t="s">
        <v>8180</v>
      </c>
      <c r="CE695" s="26"/>
      <c r="CF695" s="26"/>
      <c r="CG695" s="26"/>
      <c r="CH695" s="26"/>
      <c r="CI695" s="26"/>
      <c r="CJ695" s="26"/>
      <c r="CK695" s="26"/>
      <c r="CL695" s="26"/>
      <c r="CM695" s="26" t="s">
        <v>3971</v>
      </c>
      <c r="CN695" s="26"/>
      <c r="CO695" s="26"/>
      <c r="CP695" s="26"/>
      <c r="CQ695" s="26" t="s">
        <v>3146</v>
      </c>
      <c r="CR695" s="26"/>
      <c r="CS695" s="26" t="s">
        <v>8181</v>
      </c>
      <c r="CT695" s="26" t="s">
        <v>2684</v>
      </c>
      <c r="CU695" s="26" t="s">
        <v>1687</v>
      </c>
      <c r="CV695" s="26"/>
      <c r="CW695" s="26" t="s">
        <v>1799</v>
      </c>
      <c r="CX695" s="26"/>
      <c r="CY695" s="26"/>
      <c r="CZ695" s="26"/>
      <c r="DA695" s="26"/>
      <c r="DB695" s="26"/>
      <c r="DC695" s="26"/>
      <c r="DD695" s="26"/>
      <c r="DE695" s="26"/>
      <c r="DF695" s="26"/>
      <c r="DG695" s="26"/>
      <c r="DH695" s="26"/>
      <c r="DI695" s="26"/>
      <c r="DJ695" s="26"/>
      <c r="DK695" s="26"/>
      <c r="DL695" s="26"/>
      <c r="DM695" s="26"/>
      <c r="DN695" s="26"/>
      <c r="DO695" s="26"/>
      <c r="DP695" s="26" t="s">
        <v>8182</v>
      </c>
      <c r="DQ695" s="26"/>
      <c r="DR695" s="26"/>
      <c r="DS695" s="26"/>
      <c r="DT695" s="26"/>
      <c r="DU695" s="26"/>
      <c r="DV695" s="26"/>
      <c r="DW695" s="26"/>
      <c r="DX695" s="26"/>
      <c r="DY695" s="26"/>
      <c r="DZ695" s="26" t="s">
        <v>8183</v>
      </c>
      <c r="EA695" s="26"/>
      <c r="EB695" s="26"/>
      <c r="EC695" s="26"/>
      <c r="ED695" s="26" t="s">
        <v>8184</v>
      </c>
      <c r="EE695" s="26"/>
      <c r="EF695" s="26"/>
      <c r="EG695" s="26" t="s">
        <v>7603</v>
      </c>
      <c r="EH695" s="26"/>
      <c r="EI695" s="26"/>
      <c r="EJ695" s="26"/>
      <c r="EK695" s="26"/>
      <c r="EL695" s="26"/>
      <c r="EM695" s="26"/>
      <c r="EN695" s="26" t="s">
        <v>1591</v>
      </c>
      <c r="EO695" s="26"/>
      <c r="EP695" s="26"/>
      <c r="EQ695" s="26"/>
      <c r="ER695" s="26"/>
      <c r="ES695" s="26"/>
      <c r="ET695" s="26"/>
      <c r="EU695" s="26"/>
      <c r="EV695" s="26"/>
      <c r="EW695" s="26"/>
      <c r="EX695" s="26"/>
      <c r="EY695" s="26"/>
      <c r="EZ695" s="26"/>
      <c r="FA695" s="26"/>
      <c r="FB695" s="26"/>
      <c r="FC695" s="26"/>
      <c r="FD695" s="26"/>
      <c r="FE695" s="26"/>
      <c r="FF695" s="26"/>
      <c r="FG695" s="26"/>
      <c r="FH695" s="26"/>
      <c r="FI695" s="26"/>
      <c r="FJ695" s="26"/>
      <c r="FK695" s="26"/>
      <c r="FL695" s="26"/>
      <c r="FM695" s="26"/>
      <c r="FN695" s="26"/>
      <c r="FO695" s="26"/>
      <c r="FP695" s="26"/>
      <c r="FQ695" s="26"/>
      <c r="FR695" s="26"/>
      <c r="FS695" s="26"/>
      <c r="FT695" s="26"/>
      <c r="FU695" s="26"/>
      <c r="FV695" s="26"/>
      <c r="FW695" s="26"/>
      <c r="FX695" s="26"/>
      <c r="FY695" s="26"/>
      <c r="FZ695" s="26"/>
      <c r="GA695" s="26"/>
      <c r="GB695" s="26"/>
      <c r="GC695" s="26"/>
      <c r="GD695" s="26"/>
      <c r="GE695" s="26"/>
      <c r="GF695" s="26"/>
      <c r="GG695" s="26"/>
      <c r="GH695" s="26"/>
      <c r="GI695" s="26"/>
      <c r="GJ695" s="26"/>
      <c r="GK695" s="26"/>
      <c r="GL695" s="26"/>
      <c r="GM695" s="26"/>
      <c r="GN695" s="26"/>
      <c r="GO695" s="26"/>
      <c r="GP695" s="26"/>
      <c r="GQ695" s="26"/>
      <c r="GR695" s="26"/>
      <c r="GS695" s="26"/>
      <c r="GT695" s="26"/>
      <c r="GU695" s="26"/>
      <c r="GV695" s="26"/>
      <c r="GW695" s="26"/>
      <c r="GX695" s="26"/>
      <c r="GY695" s="26"/>
      <c r="GZ695" s="26"/>
      <c r="HA695" s="26"/>
      <c r="HB695" s="26"/>
      <c r="HC695" s="26"/>
      <c r="HD695" s="26"/>
      <c r="HE695" s="26"/>
      <c r="HF695" s="26"/>
      <c r="HG695" s="26"/>
      <c r="HH695" s="26"/>
      <c r="HI695" s="26"/>
      <c r="HJ695" s="26"/>
      <c r="HK695" s="26"/>
      <c r="HL695" s="26"/>
      <c r="HM695" s="26"/>
      <c r="HN695" s="26"/>
      <c r="HO695" s="26"/>
      <c r="HP695" s="26" t="s">
        <v>8185</v>
      </c>
      <c r="HQ695" s="26"/>
      <c r="HR695" s="26"/>
      <c r="HS695" s="26"/>
      <c r="HT695" s="26"/>
      <c r="HU695" s="26"/>
      <c r="HV695" s="26"/>
      <c r="HW695" s="26"/>
      <c r="HX695" s="26"/>
      <c r="HY695" s="26"/>
      <c r="HZ695" s="26"/>
      <c r="IA695" s="26"/>
      <c r="IB695" s="26"/>
      <c r="IC695" s="26"/>
      <c r="ID695" s="26"/>
      <c r="IE695" s="26"/>
      <c r="IF695" s="26"/>
      <c r="IG695" s="26"/>
      <c r="IH695" s="26"/>
      <c r="II695" s="26"/>
      <c r="IJ695" s="26"/>
      <c r="IK695" s="26"/>
      <c r="IL695" s="26"/>
      <c r="IM695" s="26"/>
      <c r="IN695" s="26"/>
      <c r="IO695" s="26"/>
      <c r="IP695" s="26"/>
      <c r="IQ695" s="26"/>
      <c r="IR695" s="26"/>
      <c r="IS695" s="26"/>
      <c r="IT695" s="26"/>
      <c r="IU695" s="26"/>
      <c r="IV695" s="26"/>
      <c r="IW695" s="26"/>
      <c r="IX695" s="26"/>
      <c r="IY695" s="26"/>
      <c r="IZ695" s="26"/>
      <c r="JA695" s="26"/>
      <c r="JB695" s="26"/>
      <c r="JC695" s="26"/>
      <c r="JD695" s="26"/>
      <c r="JE695" s="26"/>
      <c r="JF695" s="26"/>
      <c r="JG695" s="26"/>
      <c r="JH695" s="26"/>
      <c r="JI695" s="26"/>
      <c r="JJ695" s="26"/>
      <c r="JK695" s="26"/>
      <c r="JL695" s="26"/>
      <c r="JM695" s="26"/>
      <c r="JN695" s="26"/>
      <c r="JO695" s="26"/>
      <c r="JP695" s="26"/>
      <c r="JQ695" s="26"/>
      <c r="JR695" s="26"/>
      <c r="JS695" s="26"/>
      <c r="JT695" s="26"/>
      <c r="JU695" s="26"/>
      <c r="JV695" s="26"/>
      <c r="JW695" s="26"/>
      <c r="JX695" s="26"/>
      <c r="JY695" s="26"/>
      <c r="JZ695" s="26" t="s">
        <v>8186</v>
      </c>
      <c r="KA695" s="26"/>
      <c r="KB695" s="26"/>
      <c r="KC695" s="26"/>
      <c r="KD695" s="26"/>
      <c r="KE695" s="26"/>
      <c r="KF695" s="26"/>
      <c r="KG695" s="26"/>
      <c r="KH695" s="26"/>
      <c r="KI695" s="26"/>
      <c r="KJ695" s="26"/>
      <c r="KK695" s="26"/>
      <c r="KL695" s="26"/>
      <c r="KM695" s="26"/>
      <c r="KN695" s="26"/>
      <c r="KO695" s="26"/>
      <c r="KP695" s="26"/>
      <c r="KQ695" s="26"/>
      <c r="KR695" s="26"/>
      <c r="KS695" s="26"/>
      <c r="KT695" s="26"/>
      <c r="KU695" s="26"/>
      <c r="KV695" s="26"/>
      <c r="KW695" s="26"/>
      <c r="KX695" s="26"/>
      <c r="KY695" s="26"/>
      <c r="KZ695" s="26"/>
      <c r="LA695" s="26"/>
      <c r="LB695" s="26"/>
      <c r="LC695" s="26"/>
      <c r="LD695" s="26" t="s">
        <v>4045</v>
      </c>
      <c r="LE695" s="26" t="s">
        <v>4366</v>
      </c>
      <c r="LF695" s="26"/>
      <c r="LG695" s="26"/>
      <c r="LH695" s="26"/>
      <c r="LI695" s="26"/>
      <c r="LJ695" s="26"/>
      <c r="LK695" s="26" t="s">
        <v>2027</v>
      </c>
      <c r="LL695" s="26" t="s">
        <v>8187</v>
      </c>
      <c r="LM695" s="26"/>
      <c r="LN695" s="26"/>
      <c r="LO695" s="26"/>
      <c r="LP695" s="26"/>
      <c r="LQ695" s="26"/>
      <c r="LR695" s="26"/>
      <c r="LS695" s="26"/>
      <c r="LT695" s="26" t="s">
        <v>8188</v>
      </c>
      <c r="LU695" s="26"/>
      <c r="LV695" s="26"/>
      <c r="LW695" s="26"/>
      <c r="LX695" s="26"/>
      <c r="LY695" s="26"/>
      <c r="LZ695" s="26"/>
      <c r="MA695" s="26"/>
      <c r="MB695" s="26"/>
      <c r="MC695" s="26"/>
      <c r="MD695" s="26"/>
      <c r="ME695" s="26"/>
      <c r="MF695" s="26"/>
      <c r="MG695" s="26"/>
      <c r="MH695" s="26"/>
      <c r="MI695" s="26"/>
      <c r="MJ695" s="26"/>
      <c r="MK695" s="26"/>
      <c r="ML695" s="26"/>
      <c r="MM695" s="26"/>
      <c r="MN695" s="26"/>
      <c r="MO695" s="26"/>
      <c r="MP695" s="26"/>
      <c r="MQ695" s="26"/>
      <c r="MR695" s="26"/>
      <c r="MS695" s="26"/>
      <c r="MT695" s="26"/>
      <c r="MU695" s="26"/>
      <c r="MV695" s="26"/>
      <c r="MW695" s="26"/>
      <c r="MX695" s="26"/>
      <c r="MY695" s="26"/>
      <c r="MZ695" s="26"/>
      <c r="NA695" s="26"/>
      <c r="NB695" s="26"/>
      <c r="NC695" s="26"/>
      <c r="ND695" s="26"/>
      <c r="NE695" s="26"/>
      <c r="NF695" s="26"/>
      <c r="NG695" s="26"/>
      <c r="NH695" s="26"/>
      <c r="NI695" s="26"/>
      <c r="NJ695" s="26"/>
      <c r="NK695" s="26"/>
      <c r="NL695" s="26"/>
      <c r="NM695" s="26"/>
      <c r="NN695" s="26"/>
      <c r="NO695" s="26"/>
      <c r="NP695" s="26"/>
      <c r="NQ695" s="26"/>
      <c r="NR695" s="26"/>
      <c r="NS695" s="26"/>
      <c r="NT695" s="26"/>
      <c r="NU695" s="26"/>
      <c r="NV695" s="26"/>
      <c r="NW695" s="26"/>
      <c r="NX695" s="26" t="s">
        <v>8189</v>
      </c>
      <c r="NY695" s="26"/>
      <c r="NZ695" s="26"/>
      <c r="OA695" s="26"/>
      <c r="OB695" s="26"/>
      <c r="OC695" s="26"/>
      <c r="OD695" s="26"/>
      <c r="OE695" s="26"/>
      <c r="OF695" s="26"/>
      <c r="OG695" s="26"/>
      <c r="OH695" s="26"/>
      <c r="OI695" s="26"/>
      <c r="OJ695" s="26"/>
      <c r="OK695" s="26"/>
      <c r="OL695" s="26"/>
      <c r="OM695" s="26"/>
      <c r="ON695" s="26"/>
      <c r="OO695" s="26"/>
      <c r="OP695" s="26"/>
      <c r="OQ695" s="26"/>
      <c r="OR695" s="26"/>
      <c r="OS695" s="26"/>
      <c r="OT695" s="26" t="s">
        <v>3138</v>
      </c>
      <c r="OU695" s="26"/>
      <c r="OV695" s="26"/>
      <c r="OW695" s="26"/>
      <c r="OX695" s="26" t="s">
        <v>8190</v>
      </c>
      <c r="OY695" s="26"/>
      <c r="OZ695" s="26"/>
      <c r="PA695" s="26"/>
      <c r="PB695" s="26"/>
      <c r="PC695" s="26"/>
      <c r="PD695" s="26"/>
      <c r="PE695" s="26"/>
      <c r="PF695" s="26"/>
      <c r="PG695" s="26" t="s">
        <v>467</v>
      </c>
      <c r="PH695" s="26"/>
      <c r="PI695" s="26"/>
      <c r="PJ695" s="26"/>
      <c r="PK695" s="26"/>
      <c r="PL695" s="26"/>
      <c r="PM695" s="26"/>
      <c r="PN695" s="26"/>
      <c r="PO695" s="26"/>
      <c r="PP695" s="26"/>
      <c r="PQ695" s="26"/>
      <c r="PR695" s="26"/>
      <c r="PS695" s="26"/>
      <c r="PT695" s="26"/>
      <c r="PU695" s="26"/>
      <c r="PV695" s="26"/>
      <c r="PW695" s="26"/>
      <c r="PX695" s="26"/>
      <c r="PY695" s="26"/>
      <c r="PZ695" s="26"/>
      <c r="QA695" s="26"/>
      <c r="QB695" s="26"/>
      <c r="QC695" s="26"/>
      <c r="QD695" s="26"/>
      <c r="QE695" s="26"/>
      <c r="QF695" s="26"/>
      <c r="QG695" s="26"/>
      <c r="QH695" s="26"/>
      <c r="QI695" s="26"/>
      <c r="QJ695" s="26"/>
      <c r="QK695" s="26"/>
      <c r="QL695" s="26"/>
      <c r="QM695" s="26"/>
      <c r="QN695" s="26"/>
      <c r="QO695" s="26"/>
      <c r="QP695" s="26"/>
      <c r="QQ695" s="26"/>
      <c r="QR695" s="26"/>
      <c r="QS695" s="26"/>
      <c r="QT695" s="26"/>
      <c r="QU695" s="26"/>
      <c r="QV695" s="26" t="s">
        <v>8191</v>
      </c>
      <c r="QW695" s="26"/>
      <c r="QX695" s="26"/>
      <c r="QY695" s="26"/>
      <c r="QZ695" s="26"/>
      <c r="RA695" s="26"/>
      <c r="RB695" s="26"/>
      <c r="RC695" s="26"/>
      <c r="RD695" s="26"/>
      <c r="RE695" s="26"/>
      <c r="RF695" s="26"/>
      <c r="RG695" s="26"/>
      <c r="RH695" s="26"/>
      <c r="RI695" s="26"/>
      <c r="RJ695" s="26"/>
      <c r="RK695" s="26"/>
      <c r="RL695" s="26"/>
      <c r="RM695" s="26"/>
      <c r="RN695" s="26"/>
      <c r="RO695" s="26"/>
      <c r="RP695" s="26"/>
      <c r="RQ695" s="26"/>
      <c r="RR695" s="26"/>
      <c r="RS695" s="26"/>
      <c r="RT695" s="26"/>
      <c r="RU695" s="26"/>
      <c r="RV695" s="26"/>
      <c r="RW695" s="26"/>
      <c r="RX695" s="26"/>
      <c r="RY695" s="26"/>
      <c r="RZ695" s="26"/>
      <c r="SA695" s="26"/>
      <c r="SB695" s="26"/>
      <c r="SC695" s="26"/>
      <c r="SD695" s="26"/>
      <c r="SE695" s="26"/>
      <c r="SF695" s="26"/>
      <c r="SG695" s="26"/>
      <c r="SH695" s="26"/>
      <c r="SI695" s="26"/>
      <c r="SJ695" s="26"/>
      <c r="SK695" s="26"/>
      <c r="SL695" s="26"/>
      <c r="SM695" s="26"/>
      <c r="SN695" s="26"/>
      <c r="SO695" s="26"/>
      <c r="SP695" s="26"/>
      <c r="SQ695" s="26"/>
      <c r="SR695" s="26"/>
      <c r="SS695" s="26"/>
      <c r="ST695" s="26"/>
      <c r="SU695" s="26"/>
      <c r="SV695" s="26"/>
      <c r="SW695" s="26"/>
      <c r="SX695" s="26"/>
      <c r="SY695" s="26"/>
      <c r="SZ695" s="26"/>
      <c r="TA695" s="26"/>
      <c r="TB695" s="26"/>
      <c r="TC695" s="26"/>
      <c r="TD695" s="26"/>
      <c r="TE695" s="26"/>
      <c r="TF695" s="26"/>
      <c r="TG695" s="26"/>
      <c r="TH695" s="26"/>
      <c r="TI695" s="26"/>
      <c r="TJ695" s="26"/>
      <c r="TK695" s="26"/>
      <c r="TL695" s="26"/>
      <c r="TM695" s="26"/>
      <c r="TN695" s="26"/>
      <c r="TO695" s="26"/>
      <c r="TP695" s="26"/>
      <c r="TQ695" s="26"/>
      <c r="TR695" s="26"/>
      <c r="TS695" s="26"/>
      <c r="TT695" s="26"/>
      <c r="TU695" s="26"/>
      <c r="TV695" s="26"/>
      <c r="TW695" s="26"/>
      <c r="TX695" s="26"/>
      <c r="TY695" s="26"/>
      <c r="TZ695" s="26"/>
      <c r="UA695" s="26"/>
      <c r="UB695" s="26"/>
      <c r="UC695" s="26"/>
      <c r="UD695" s="26"/>
      <c r="UE695" s="26"/>
      <c r="UF695" s="26"/>
      <c r="UG695" s="26"/>
      <c r="UH695" s="26"/>
      <c r="UI695" s="26"/>
      <c r="UJ695" s="26"/>
      <c r="UK695" s="26"/>
      <c r="UL695" s="26"/>
      <c r="UM695" s="26"/>
      <c r="UN695" s="26"/>
      <c r="UO695" s="26"/>
      <c r="UP695" s="26"/>
      <c r="UQ695" s="26"/>
      <c r="UR695" s="26"/>
      <c r="US695" s="26"/>
      <c r="UT695" s="26"/>
      <c r="UU695" s="26"/>
      <c r="UV695" s="26"/>
      <c r="UW695" s="26"/>
      <c r="UX695" s="26"/>
      <c r="UY695" s="26"/>
      <c r="UZ695" s="26"/>
      <c r="VA695" s="26"/>
      <c r="VB695" s="26"/>
      <c r="VC695" s="26"/>
      <c r="VD695" s="26"/>
      <c r="VE695" s="26"/>
      <c r="VF695" s="26"/>
      <c r="VG695" s="26"/>
      <c r="VH695" s="26"/>
      <c r="VI695" s="26"/>
      <c r="VJ695" s="26"/>
      <c r="VK695" s="26"/>
      <c r="VL695" s="26"/>
      <c r="VM695" s="26"/>
      <c r="VN695" s="26"/>
      <c r="VO695" s="26"/>
      <c r="VP695" s="26"/>
      <c r="VQ695" s="26"/>
      <c r="VR695" s="26"/>
      <c r="VS695" s="26"/>
      <c r="VT695" s="26"/>
      <c r="VU695" s="26"/>
      <c r="VV695" s="26"/>
      <c r="VW695" s="26"/>
      <c r="VX695" s="26"/>
      <c r="VY695" s="26"/>
      <c r="VZ695" s="26"/>
      <c r="WA695" s="26"/>
      <c r="WB695" s="26"/>
      <c r="WC695" s="26"/>
      <c r="WD695" s="26"/>
      <c r="WE695" s="26"/>
      <c r="WF695" s="26"/>
      <c r="WG695" s="26"/>
      <c r="WH695" s="26"/>
      <c r="WI695" s="26"/>
      <c r="WJ695" s="26"/>
      <c r="WK695" s="26"/>
    </row>
    <row r="696" spans="1:609" x14ac:dyDescent="0.25">
      <c r="A696" s="26"/>
      <c r="B696" s="26"/>
      <c r="C696" s="26"/>
      <c r="D696" s="26"/>
      <c r="E696" s="26"/>
      <c r="F696" s="26"/>
      <c r="G696" s="26" t="s">
        <v>8192</v>
      </c>
      <c r="H696" s="26"/>
      <c r="I696" s="26"/>
      <c r="J696" s="26"/>
      <c r="K696" s="26"/>
      <c r="L696" s="26"/>
      <c r="M696" s="26"/>
      <c r="N696" s="26"/>
      <c r="O696" s="26"/>
      <c r="P696" s="26"/>
      <c r="Q696" s="26"/>
      <c r="R696" s="26"/>
      <c r="S696" s="26"/>
      <c r="T696" s="26" t="s">
        <v>8193</v>
      </c>
      <c r="U696" s="26" t="s">
        <v>8194</v>
      </c>
      <c r="V696" s="26"/>
      <c r="W696" s="26"/>
      <c r="X696" s="26"/>
      <c r="Y696" s="26"/>
      <c r="Z696" s="26"/>
      <c r="AA696" s="26" t="s">
        <v>8195</v>
      </c>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t="s">
        <v>8196</v>
      </c>
      <c r="BP696" s="26"/>
      <c r="BQ696" s="26"/>
      <c r="BR696" s="26"/>
      <c r="BS696" s="26"/>
      <c r="BT696" s="26"/>
      <c r="BU696" s="26"/>
      <c r="BV696" s="26"/>
      <c r="BW696" s="26"/>
      <c r="BX696" s="26"/>
      <c r="BY696" s="26"/>
      <c r="BZ696" s="26"/>
      <c r="CA696" s="26"/>
      <c r="CB696" s="26"/>
      <c r="CC696" s="26"/>
      <c r="CD696" s="26" t="s">
        <v>1807</v>
      </c>
      <c r="CE696" s="26"/>
      <c r="CF696" s="26"/>
      <c r="CG696" s="26"/>
      <c r="CH696" s="26"/>
      <c r="CI696" s="26"/>
      <c r="CJ696" s="26"/>
      <c r="CK696" s="26"/>
      <c r="CL696" s="26"/>
      <c r="CM696" s="26" t="s">
        <v>8197</v>
      </c>
      <c r="CN696" s="26"/>
      <c r="CO696" s="26"/>
      <c r="CP696" s="26"/>
      <c r="CQ696" s="26" t="s">
        <v>8198</v>
      </c>
      <c r="CR696" s="26"/>
      <c r="CS696" s="26" t="s">
        <v>8199</v>
      </c>
      <c r="CT696" s="26" t="s">
        <v>8200</v>
      </c>
      <c r="CU696" s="26" t="s">
        <v>8201</v>
      </c>
      <c r="CV696" s="26"/>
      <c r="CW696" s="26" t="s">
        <v>8202</v>
      </c>
      <c r="CX696" s="26"/>
      <c r="CY696" s="26"/>
      <c r="CZ696" s="26"/>
      <c r="DA696" s="26"/>
      <c r="DB696" s="26"/>
      <c r="DC696" s="26"/>
      <c r="DD696" s="26"/>
      <c r="DE696" s="26"/>
      <c r="DF696" s="26"/>
      <c r="DG696" s="26"/>
      <c r="DH696" s="26"/>
      <c r="DI696" s="26"/>
      <c r="DJ696" s="26"/>
      <c r="DK696" s="26"/>
      <c r="DL696" s="26"/>
      <c r="DM696" s="26"/>
      <c r="DN696" s="26"/>
      <c r="DO696" s="26"/>
      <c r="DP696" s="26" t="s">
        <v>8203</v>
      </c>
      <c r="DQ696" s="26"/>
      <c r="DR696" s="26"/>
      <c r="DS696" s="26"/>
      <c r="DT696" s="26"/>
      <c r="DU696" s="26"/>
      <c r="DV696" s="26"/>
      <c r="DW696" s="26"/>
      <c r="DX696" s="26"/>
      <c r="DY696" s="26"/>
      <c r="DZ696" s="26" t="s">
        <v>6420</v>
      </c>
      <c r="EA696" s="26"/>
      <c r="EB696" s="26"/>
      <c r="EC696" s="26"/>
      <c r="ED696" s="26" t="s">
        <v>5494</v>
      </c>
      <c r="EE696" s="26"/>
      <c r="EF696" s="26"/>
      <c r="EG696" s="26" t="s">
        <v>8204</v>
      </c>
      <c r="EH696" s="26"/>
      <c r="EI696" s="26"/>
      <c r="EJ696" s="26"/>
      <c r="EK696" s="26"/>
      <c r="EL696" s="26"/>
      <c r="EM696" s="26"/>
      <c r="EN696" s="26" t="s">
        <v>1695</v>
      </c>
      <c r="EO696" s="26"/>
      <c r="EP696" s="26"/>
      <c r="EQ696" s="26"/>
      <c r="ER696" s="26"/>
      <c r="ES696" s="26"/>
      <c r="ET696" s="26"/>
      <c r="EU696" s="26"/>
      <c r="EV696" s="26"/>
      <c r="EW696" s="26"/>
      <c r="EX696" s="26"/>
      <c r="EY696" s="26"/>
      <c r="EZ696" s="26"/>
      <c r="FA696" s="26"/>
      <c r="FB696" s="26"/>
      <c r="FC696" s="26"/>
      <c r="FD696" s="26"/>
      <c r="FE696" s="26"/>
      <c r="FF696" s="26"/>
      <c r="FG696" s="26"/>
      <c r="FH696" s="26"/>
      <c r="FI696" s="26"/>
      <c r="FJ696" s="26"/>
      <c r="FK696" s="26"/>
      <c r="FL696" s="26"/>
      <c r="FM696" s="26"/>
      <c r="FN696" s="26"/>
      <c r="FO696" s="26"/>
      <c r="FP696" s="26"/>
      <c r="FQ696" s="26"/>
      <c r="FR696" s="26"/>
      <c r="FS696" s="26"/>
      <c r="FT696" s="26"/>
      <c r="FU696" s="26"/>
      <c r="FV696" s="26"/>
      <c r="FW696" s="26"/>
      <c r="FX696" s="26"/>
      <c r="FY696" s="26"/>
      <c r="FZ696" s="26"/>
      <c r="GA696" s="26"/>
      <c r="GB696" s="26"/>
      <c r="GC696" s="26"/>
      <c r="GD696" s="26"/>
      <c r="GE696" s="26"/>
      <c r="GF696" s="26"/>
      <c r="GG696" s="26"/>
      <c r="GH696" s="26"/>
      <c r="GI696" s="26"/>
      <c r="GJ696" s="26"/>
      <c r="GK696" s="26"/>
      <c r="GL696" s="26"/>
      <c r="GM696" s="26"/>
      <c r="GN696" s="26"/>
      <c r="GO696" s="26"/>
      <c r="GP696" s="26"/>
      <c r="GQ696" s="26"/>
      <c r="GR696" s="26"/>
      <c r="GS696" s="26"/>
      <c r="GT696" s="26"/>
      <c r="GU696" s="26"/>
      <c r="GV696" s="26"/>
      <c r="GW696" s="26"/>
      <c r="GX696" s="26"/>
      <c r="GY696" s="26"/>
      <c r="GZ696" s="26"/>
      <c r="HA696" s="26"/>
      <c r="HB696" s="26"/>
      <c r="HC696" s="26"/>
      <c r="HD696" s="26"/>
      <c r="HE696" s="26"/>
      <c r="HF696" s="26"/>
      <c r="HG696" s="26"/>
      <c r="HH696" s="26"/>
      <c r="HI696" s="26"/>
      <c r="HJ696" s="26"/>
      <c r="HK696" s="26"/>
      <c r="HL696" s="26"/>
      <c r="HM696" s="26"/>
      <c r="HN696" s="26"/>
      <c r="HO696" s="26"/>
      <c r="HP696" s="26" t="s">
        <v>8205</v>
      </c>
      <c r="HQ696" s="26"/>
      <c r="HR696" s="26"/>
      <c r="HS696" s="26"/>
      <c r="HT696" s="26"/>
      <c r="HU696" s="26"/>
      <c r="HV696" s="26"/>
      <c r="HW696" s="26"/>
      <c r="HX696" s="26"/>
      <c r="HY696" s="26"/>
      <c r="HZ696" s="26"/>
      <c r="IA696" s="26"/>
      <c r="IB696" s="26"/>
      <c r="IC696" s="26"/>
      <c r="ID696" s="26"/>
      <c r="IE696" s="26"/>
      <c r="IF696" s="26"/>
      <c r="IG696" s="26"/>
      <c r="IH696" s="26"/>
      <c r="II696" s="26"/>
      <c r="IJ696" s="26"/>
      <c r="IK696" s="26"/>
      <c r="IL696" s="26"/>
      <c r="IM696" s="26"/>
      <c r="IN696" s="26"/>
      <c r="IO696" s="26"/>
      <c r="IP696" s="26"/>
      <c r="IQ696" s="26"/>
      <c r="IR696" s="26"/>
      <c r="IS696" s="26"/>
      <c r="IT696" s="26"/>
      <c r="IU696" s="26"/>
      <c r="IV696" s="26"/>
      <c r="IW696" s="26"/>
      <c r="IX696" s="26"/>
      <c r="IY696" s="26"/>
      <c r="IZ696" s="26"/>
      <c r="JA696" s="26"/>
      <c r="JB696" s="26"/>
      <c r="JC696" s="26"/>
      <c r="JD696" s="26"/>
      <c r="JE696" s="26"/>
      <c r="JF696" s="26"/>
      <c r="JG696" s="26"/>
      <c r="JH696" s="26"/>
      <c r="JI696" s="26"/>
      <c r="JJ696" s="26"/>
      <c r="JK696" s="26"/>
      <c r="JL696" s="26"/>
      <c r="JM696" s="26"/>
      <c r="JN696" s="26"/>
      <c r="JO696" s="26"/>
      <c r="JP696" s="26"/>
      <c r="JQ696" s="26"/>
      <c r="JR696" s="26"/>
      <c r="JS696" s="26"/>
      <c r="JT696" s="26"/>
      <c r="JU696" s="26"/>
      <c r="JV696" s="26"/>
      <c r="JW696" s="26"/>
      <c r="JX696" s="26"/>
      <c r="JY696" s="26"/>
      <c r="JZ696" s="26" t="s">
        <v>1470</v>
      </c>
      <c r="KA696" s="26"/>
      <c r="KB696" s="26"/>
      <c r="KC696" s="26"/>
      <c r="KD696" s="26"/>
      <c r="KE696" s="26"/>
      <c r="KF696" s="26"/>
      <c r="KG696" s="26"/>
      <c r="KH696" s="26"/>
      <c r="KI696" s="26"/>
      <c r="KJ696" s="26"/>
      <c r="KK696" s="26"/>
      <c r="KL696" s="26"/>
      <c r="KM696" s="26"/>
      <c r="KN696" s="26"/>
      <c r="KO696" s="26"/>
      <c r="KP696" s="26"/>
      <c r="KQ696" s="26"/>
      <c r="KR696" s="26"/>
      <c r="KS696" s="26"/>
      <c r="KT696" s="26"/>
      <c r="KU696" s="26"/>
      <c r="KV696" s="26"/>
      <c r="KW696" s="26"/>
      <c r="KX696" s="26"/>
      <c r="KY696" s="26"/>
      <c r="KZ696" s="26"/>
      <c r="LA696" s="26"/>
      <c r="LB696" s="26"/>
      <c r="LC696" s="26"/>
      <c r="LD696" s="26" t="s">
        <v>8206</v>
      </c>
      <c r="LE696" s="26" t="s">
        <v>8207</v>
      </c>
      <c r="LF696" s="26"/>
      <c r="LG696" s="26"/>
      <c r="LH696" s="26"/>
      <c r="LI696" s="26"/>
      <c r="LJ696" s="26"/>
      <c r="LK696" s="26" t="s">
        <v>8208</v>
      </c>
      <c r="LL696" s="26" t="s">
        <v>8209</v>
      </c>
      <c r="LM696" s="26"/>
      <c r="LN696" s="26"/>
      <c r="LO696" s="26"/>
      <c r="LP696" s="26"/>
      <c r="LQ696" s="26"/>
      <c r="LR696" s="26"/>
      <c r="LS696" s="26"/>
      <c r="LT696" s="26" t="s">
        <v>8210</v>
      </c>
      <c r="LU696" s="26"/>
      <c r="LV696" s="26"/>
      <c r="LW696" s="26"/>
      <c r="LX696" s="26"/>
      <c r="LY696" s="26"/>
      <c r="LZ696" s="26"/>
      <c r="MA696" s="26"/>
      <c r="MB696" s="26"/>
      <c r="MC696" s="26"/>
      <c r="MD696" s="26"/>
      <c r="ME696" s="26"/>
      <c r="MF696" s="26"/>
      <c r="MG696" s="26"/>
      <c r="MH696" s="26"/>
      <c r="MI696" s="26"/>
      <c r="MJ696" s="26"/>
      <c r="MK696" s="26"/>
      <c r="ML696" s="26"/>
      <c r="MM696" s="26"/>
      <c r="MN696" s="26"/>
      <c r="MO696" s="26"/>
      <c r="MP696" s="26"/>
      <c r="MQ696" s="26"/>
      <c r="MR696" s="26"/>
      <c r="MS696" s="26"/>
      <c r="MT696" s="26"/>
      <c r="MU696" s="26"/>
      <c r="MV696" s="26"/>
      <c r="MW696" s="26"/>
      <c r="MX696" s="26"/>
      <c r="MY696" s="26"/>
      <c r="MZ696" s="26"/>
      <c r="NA696" s="26"/>
      <c r="NB696" s="26"/>
      <c r="NC696" s="26"/>
      <c r="ND696" s="26"/>
      <c r="NE696" s="26"/>
      <c r="NF696" s="26"/>
      <c r="NG696" s="26"/>
      <c r="NH696" s="26"/>
      <c r="NI696" s="26"/>
      <c r="NJ696" s="26"/>
      <c r="NK696" s="26"/>
      <c r="NL696" s="26"/>
      <c r="NM696" s="26"/>
      <c r="NN696" s="26"/>
      <c r="NO696" s="26"/>
      <c r="NP696" s="26"/>
      <c r="NQ696" s="26"/>
      <c r="NR696" s="26"/>
      <c r="NS696" s="26"/>
      <c r="NT696" s="26"/>
      <c r="NU696" s="26"/>
      <c r="NV696" s="26"/>
      <c r="NW696" s="26"/>
      <c r="NX696" s="26" t="s">
        <v>3775</v>
      </c>
      <c r="NY696" s="26"/>
      <c r="NZ696" s="26"/>
      <c r="OA696" s="26"/>
      <c r="OB696" s="26"/>
      <c r="OC696" s="26"/>
      <c r="OD696" s="26"/>
      <c r="OE696" s="26"/>
      <c r="OF696" s="26"/>
      <c r="OG696" s="26"/>
      <c r="OH696" s="26"/>
      <c r="OI696" s="26"/>
      <c r="OJ696" s="26"/>
      <c r="OK696" s="26"/>
      <c r="OL696" s="26"/>
      <c r="OM696" s="26"/>
      <c r="ON696" s="26"/>
      <c r="OO696" s="26"/>
      <c r="OP696" s="26"/>
      <c r="OQ696" s="26"/>
      <c r="OR696" s="26"/>
      <c r="OS696" s="26"/>
      <c r="OT696" s="26" t="s">
        <v>8211</v>
      </c>
      <c r="OU696" s="26"/>
      <c r="OV696" s="26"/>
      <c r="OW696" s="26"/>
      <c r="OX696" s="26" t="s">
        <v>8212</v>
      </c>
      <c r="OY696" s="26"/>
      <c r="OZ696" s="26"/>
      <c r="PA696" s="26"/>
      <c r="PB696" s="26"/>
      <c r="PC696" s="26"/>
      <c r="PD696" s="26"/>
      <c r="PE696" s="26"/>
      <c r="PF696" s="26"/>
      <c r="PG696" s="26" t="s">
        <v>1913</v>
      </c>
      <c r="PH696" s="26"/>
      <c r="PI696" s="26"/>
      <c r="PJ696" s="26"/>
      <c r="PK696" s="26"/>
      <c r="PL696" s="26"/>
      <c r="PM696" s="26"/>
      <c r="PN696" s="26"/>
      <c r="PO696" s="26"/>
      <c r="PP696" s="26"/>
      <c r="PQ696" s="26"/>
      <c r="PR696" s="26"/>
      <c r="PS696" s="26"/>
      <c r="PT696" s="26"/>
      <c r="PU696" s="26"/>
      <c r="PV696" s="26"/>
      <c r="PW696" s="26"/>
      <c r="PX696" s="26"/>
      <c r="PY696" s="26"/>
      <c r="PZ696" s="26"/>
      <c r="QA696" s="26"/>
      <c r="QB696" s="26"/>
      <c r="QC696" s="26"/>
      <c r="QD696" s="26"/>
      <c r="QE696" s="26"/>
      <c r="QF696" s="26"/>
      <c r="QG696" s="26"/>
      <c r="QH696" s="26"/>
      <c r="QI696" s="26"/>
      <c r="QJ696" s="26"/>
      <c r="QK696" s="26"/>
      <c r="QL696" s="26"/>
      <c r="QM696" s="26"/>
      <c r="QN696" s="26"/>
      <c r="QO696" s="26"/>
      <c r="QP696" s="26"/>
      <c r="QQ696" s="26"/>
      <c r="QR696" s="26"/>
      <c r="QS696" s="26"/>
      <c r="QT696" s="26"/>
      <c r="QU696" s="26"/>
      <c r="QV696" s="26" t="s">
        <v>8213</v>
      </c>
      <c r="QW696" s="26"/>
      <c r="QX696" s="26"/>
      <c r="QY696" s="26"/>
      <c r="QZ696" s="26"/>
      <c r="RA696" s="26"/>
      <c r="RB696" s="26"/>
      <c r="RC696" s="26"/>
      <c r="RD696" s="26"/>
      <c r="RE696" s="26"/>
      <c r="RF696" s="26"/>
      <c r="RG696" s="26"/>
      <c r="RH696" s="26"/>
      <c r="RI696" s="26"/>
      <c r="RJ696" s="26"/>
      <c r="RK696" s="26"/>
      <c r="RL696" s="26"/>
      <c r="RM696" s="26"/>
      <c r="RN696" s="26"/>
      <c r="RO696" s="26"/>
      <c r="RP696" s="26"/>
      <c r="RQ696" s="26"/>
      <c r="RR696" s="26"/>
      <c r="RS696" s="26"/>
      <c r="RT696" s="26"/>
      <c r="RU696" s="26"/>
      <c r="RV696" s="26"/>
      <c r="RW696" s="26"/>
      <c r="RX696" s="26"/>
      <c r="RY696" s="26"/>
      <c r="RZ696" s="26"/>
      <c r="SA696" s="26"/>
      <c r="SB696" s="26"/>
      <c r="SC696" s="26"/>
      <c r="SD696" s="26"/>
      <c r="SE696" s="26"/>
      <c r="SF696" s="26"/>
      <c r="SG696" s="26"/>
      <c r="SH696" s="26"/>
      <c r="SI696" s="26"/>
      <c r="SJ696" s="26"/>
      <c r="SK696" s="26"/>
      <c r="SL696" s="26"/>
      <c r="SM696" s="26"/>
      <c r="SN696" s="26"/>
      <c r="SO696" s="26"/>
      <c r="SP696" s="26"/>
      <c r="SQ696" s="26"/>
      <c r="SR696" s="26"/>
      <c r="SS696" s="26"/>
      <c r="ST696" s="26"/>
      <c r="SU696" s="26"/>
      <c r="SV696" s="26"/>
      <c r="SW696" s="26"/>
      <c r="SX696" s="26"/>
      <c r="SY696" s="26"/>
      <c r="SZ696" s="26"/>
      <c r="TA696" s="26"/>
      <c r="TB696" s="26"/>
      <c r="TC696" s="26"/>
      <c r="TD696" s="26"/>
      <c r="TE696" s="26"/>
      <c r="TF696" s="26"/>
      <c r="TG696" s="26"/>
      <c r="TH696" s="26"/>
      <c r="TI696" s="26"/>
      <c r="TJ696" s="26"/>
      <c r="TK696" s="26"/>
      <c r="TL696" s="26"/>
      <c r="TM696" s="26"/>
      <c r="TN696" s="26"/>
      <c r="TO696" s="26"/>
      <c r="TP696" s="26"/>
      <c r="TQ696" s="26"/>
      <c r="TR696" s="26"/>
      <c r="TS696" s="26"/>
      <c r="TT696" s="26"/>
      <c r="TU696" s="26"/>
      <c r="TV696" s="26"/>
      <c r="TW696" s="26"/>
      <c r="TX696" s="26"/>
      <c r="TY696" s="26"/>
      <c r="TZ696" s="26"/>
      <c r="UA696" s="26"/>
      <c r="UB696" s="26"/>
      <c r="UC696" s="26"/>
      <c r="UD696" s="26"/>
      <c r="UE696" s="26"/>
      <c r="UF696" s="26"/>
      <c r="UG696" s="26"/>
      <c r="UH696" s="26"/>
      <c r="UI696" s="26"/>
      <c r="UJ696" s="26"/>
      <c r="UK696" s="26"/>
      <c r="UL696" s="26"/>
      <c r="UM696" s="26"/>
      <c r="UN696" s="26"/>
      <c r="UO696" s="26"/>
      <c r="UP696" s="26"/>
      <c r="UQ696" s="26"/>
      <c r="UR696" s="26"/>
      <c r="US696" s="26"/>
      <c r="UT696" s="26"/>
      <c r="UU696" s="26"/>
      <c r="UV696" s="26"/>
      <c r="UW696" s="26"/>
      <c r="UX696" s="26"/>
      <c r="UY696" s="26"/>
      <c r="UZ696" s="26"/>
      <c r="VA696" s="26"/>
      <c r="VB696" s="26"/>
      <c r="VC696" s="26"/>
      <c r="VD696" s="26"/>
      <c r="VE696" s="26"/>
      <c r="VF696" s="26"/>
      <c r="VG696" s="26"/>
      <c r="VH696" s="26"/>
      <c r="VI696" s="26"/>
      <c r="VJ696" s="26"/>
      <c r="VK696" s="26"/>
      <c r="VL696" s="26"/>
      <c r="VM696" s="26"/>
      <c r="VN696" s="26"/>
      <c r="VO696" s="26"/>
      <c r="VP696" s="26"/>
      <c r="VQ696" s="26"/>
      <c r="VR696" s="26"/>
      <c r="VS696" s="26"/>
      <c r="VT696" s="26"/>
      <c r="VU696" s="26"/>
      <c r="VV696" s="26"/>
      <c r="VW696" s="26"/>
      <c r="VX696" s="26"/>
      <c r="VY696" s="26"/>
      <c r="VZ696" s="26"/>
      <c r="WA696" s="26"/>
      <c r="WB696" s="26"/>
      <c r="WC696" s="26"/>
      <c r="WD696" s="26"/>
      <c r="WE696" s="26"/>
      <c r="WF696" s="26"/>
      <c r="WG696" s="26"/>
      <c r="WH696" s="26"/>
      <c r="WI696" s="26"/>
      <c r="WJ696" s="26"/>
      <c r="WK696" s="26"/>
    </row>
    <row r="697" spans="1:609" x14ac:dyDescent="0.25">
      <c r="A697" s="26"/>
      <c r="B697" s="26"/>
      <c r="C697" s="26"/>
      <c r="D697" s="26"/>
      <c r="E697" s="26"/>
      <c r="F697" s="26"/>
      <c r="G697" s="26" t="s">
        <v>8214</v>
      </c>
      <c r="H697" s="26"/>
      <c r="I697" s="26"/>
      <c r="J697" s="26"/>
      <c r="K697" s="26"/>
      <c r="L697" s="26"/>
      <c r="M697" s="26"/>
      <c r="N697" s="26"/>
      <c r="O697" s="26"/>
      <c r="P697" s="26"/>
      <c r="Q697" s="26"/>
      <c r="R697" s="26"/>
      <c r="S697" s="26"/>
      <c r="T697" s="26" t="s">
        <v>4232</v>
      </c>
      <c r="U697" s="26" t="s">
        <v>7639</v>
      </c>
      <c r="V697" s="26"/>
      <c r="W697" s="26"/>
      <c r="X697" s="26"/>
      <c r="Y697" s="26"/>
      <c r="Z697" s="26"/>
      <c r="AA697" s="26" t="s">
        <v>1792</v>
      </c>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t="s">
        <v>8215</v>
      </c>
      <c r="BP697" s="26"/>
      <c r="BQ697" s="26"/>
      <c r="BR697" s="26"/>
      <c r="BS697" s="26"/>
      <c r="BT697" s="26"/>
      <c r="BU697" s="26"/>
      <c r="BV697" s="26"/>
      <c r="BW697" s="26"/>
      <c r="BX697" s="26"/>
      <c r="BY697" s="26"/>
      <c r="BZ697" s="26"/>
      <c r="CA697" s="26"/>
      <c r="CB697" s="26"/>
      <c r="CC697" s="26"/>
      <c r="CD697" s="26" t="s">
        <v>8216</v>
      </c>
      <c r="CE697" s="26"/>
      <c r="CF697" s="26"/>
      <c r="CG697" s="26"/>
      <c r="CH697" s="26"/>
      <c r="CI697" s="26"/>
      <c r="CJ697" s="26"/>
      <c r="CK697" s="26"/>
      <c r="CL697" s="26"/>
      <c r="CM697" s="26" t="s">
        <v>8217</v>
      </c>
      <c r="CN697" s="26"/>
      <c r="CO697" s="26"/>
      <c r="CP697" s="26"/>
      <c r="CQ697" s="26" t="s">
        <v>8218</v>
      </c>
      <c r="CR697" s="26"/>
      <c r="CS697" s="26" t="s">
        <v>8219</v>
      </c>
      <c r="CT697" s="26" t="s">
        <v>8220</v>
      </c>
      <c r="CU697" s="26" t="s">
        <v>8174</v>
      </c>
      <c r="CV697" s="26"/>
      <c r="CW697" s="26" t="s">
        <v>8221</v>
      </c>
      <c r="CX697" s="26"/>
      <c r="CY697" s="26"/>
      <c r="CZ697" s="26"/>
      <c r="DA697" s="26"/>
      <c r="DB697" s="26"/>
      <c r="DC697" s="26"/>
      <c r="DD697" s="26"/>
      <c r="DE697" s="26"/>
      <c r="DF697" s="26"/>
      <c r="DG697" s="26"/>
      <c r="DH697" s="26"/>
      <c r="DI697" s="26"/>
      <c r="DJ697" s="26"/>
      <c r="DK697" s="26"/>
      <c r="DL697" s="26"/>
      <c r="DM697" s="26"/>
      <c r="DN697" s="26"/>
      <c r="DO697" s="26"/>
      <c r="DP697" s="26" t="s">
        <v>8222</v>
      </c>
      <c r="DQ697" s="26"/>
      <c r="DR697" s="26"/>
      <c r="DS697" s="26"/>
      <c r="DT697" s="26"/>
      <c r="DU697" s="26"/>
      <c r="DV697" s="26"/>
      <c r="DW697" s="26"/>
      <c r="DX697" s="26"/>
      <c r="DY697" s="26"/>
      <c r="DZ697" s="26" t="s">
        <v>8223</v>
      </c>
      <c r="EA697" s="26"/>
      <c r="EB697" s="26"/>
      <c r="EC697" s="26"/>
      <c r="ED697" s="26" t="s">
        <v>8224</v>
      </c>
      <c r="EE697" s="26"/>
      <c r="EF697" s="26"/>
      <c r="EG697" s="26" t="s">
        <v>8225</v>
      </c>
      <c r="EH697" s="26"/>
      <c r="EI697" s="26"/>
      <c r="EJ697" s="26"/>
      <c r="EK697" s="26"/>
      <c r="EL697" s="26"/>
      <c r="EM697" s="26"/>
      <c r="EN697" s="26" t="s">
        <v>8226</v>
      </c>
      <c r="EO697" s="26"/>
      <c r="EP697" s="26"/>
      <c r="EQ697" s="26"/>
      <c r="ER697" s="26"/>
      <c r="ES697" s="26"/>
      <c r="ET697" s="26"/>
      <c r="EU697" s="26"/>
      <c r="EV697" s="26"/>
      <c r="EW697" s="26"/>
      <c r="EX697" s="26"/>
      <c r="EY697" s="26"/>
      <c r="EZ697" s="26"/>
      <c r="FA697" s="26"/>
      <c r="FB697" s="26"/>
      <c r="FC697" s="26"/>
      <c r="FD697" s="26"/>
      <c r="FE697" s="26"/>
      <c r="FF697" s="26"/>
      <c r="FG697" s="26"/>
      <c r="FH697" s="26"/>
      <c r="FI697" s="26"/>
      <c r="FJ697" s="26"/>
      <c r="FK697" s="26"/>
      <c r="FL697" s="26"/>
      <c r="FM697" s="26"/>
      <c r="FN697" s="26"/>
      <c r="FO697" s="26"/>
      <c r="FP697" s="26"/>
      <c r="FQ697" s="26"/>
      <c r="FR697" s="26"/>
      <c r="FS697" s="26"/>
      <c r="FT697" s="26"/>
      <c r="FU697" s="26"/>
      <c r="FV697" s="26"/>
      <c r="FW697" s="26"/>
      <c r="FX697" s="26"/>
      <c r="FY697" s="26"/>
      <c r="FZ697" s="26"/>
      <c r="GA697" s="26"/>
      <c r="GB697" s="26"/>
      <c r="GC697" s="26"/>
      <c r="GD697" s="26"/>
      <c r="GE697" s="26"/>
      <c r="GF697" s="26"/>
      <c r="GG697" s="26"/>
      <c r="GH697" s="26"/>
      <c r="GI697" s="26"/>
      <c r="GJ697" s="26"/>
      <c r="GK697" s="26"/>
      <c r="GL697" s="26"/>
      <c r="GM697" s="26"/>
      <c r="GN697" s="26"/>
      <c r="GO697" s="26"/>
      <c r="GP697" s="26"/>
      <c r="GQ697" s="26"/>
      <c r="GR697" s="26"/>
      <c r="GS697" s="26"/>
      <c r="GT697" s="26"/>
      <c r="GU697" s="26"/>
      <c r="GV697" s="26"/>
      <c r="GW697" s="26"/>
      <c r="GX697" s="26"/>
      <c r="GY697" s="26"/>
      <c r="GZ697" s="26"/>
      <c r="HA697" s="26"/>
      <c r="HB697" s="26"/>
      <c r="HC697" s="26"/>
      <c r="HD697" s="26"/>
      <c r="HE697" s="26"/>
      <c r="HF697" s="26"/>
      <c r="HG697" s="26"/>
      <c r="HH697" s="26"/>
      <c r="HI697" s="26"/>
      <c r="HJ697" s="26"/>
      <c r="HK697" s="26"/>
      <c r="HL697" s="26"/>
      <c r="HM697" s="26"/>
      <c r="HN697" s="26"/>
      <c r="HO697" s="26"/>
      <c r="HP697" s="26" t="s">
        <v>8227</v>
      </c>
      <c r="HQ697" s="26"/>
      <c r="HR697" s="26"/>
      <c r="HS697" s="26"/>
      <c r="HT697" s="26"/>
      <c r="HU697" s="26"/>
      <c r="HV697" s="26"/>
      <c r="HW697" s="26"/>
      <c r="HX697" s="26"/>
      <c r="HY697" s="26"/>
      <c r="HZ697" s="26"/>
      <c r="IA697" s="26"/>
      <c r="IB697" s="26"/>
      <c r="IC697" s="26"/>
      <c r="ID697" s="26"/>
      <c r="IE697" s="26"/>
      <c r="IF697" s="26"/>
      <c r="IG697" s="26"/>
      <c r="IH697" s="26"/>
      <c r="II697" s="26"/>
      <c r="IJ697" s="26"/>
      <c r="IK697" s="26"/>
      <c r="IL697" s="26"/>
      <c r="IM697" s="26"/>
      <c r="IN697" s="26"/>
      <c r="IO697" s="26"/>
      <c r="IP697" s="26"/>
      <c r="IQ697" s="26"/>
      <c r="IR697" s="26"/>
      <c r="IS697" s="26"/>
      <c r="IT697" s="26"/>
      <c r="IU697" s="26"/>
      <c r="IV697" s="26"/>
      <c r="IW697" s="26"/>
      <c r="IX697" s="26"/>
      <c r="IY697" s="26"/>
      <c r="IZ697" s="26"/>
      <c r="JA697" s="26"/>
      <c r="JB697" s="26"/>
      <c r="JC697" s="26"/>
      <c r="JD697" s="26"/>
      <c r="JE697" s="26"/>
      <c r="JF697" s="26"/>
      <c r="JG697" s="26"/>
      <c r="JH697" s="26"/>
      <c r="JI697" s="26"/>
      <c r="JJ697" s="26"/>
      <c r="JK697" s="26"/>
      <c r="JL697" s="26"/>
      <c r="JM697" s="26"/>
      <c r="JN697" s="26"/>
      <c r="JO697" s="26"/>
      <c r="JP697" s="26"/>
      <c r="JQ697" s="26"/>
      <c r="JR697" s="26"/>
      <c r="JS697" s="26"/>
      <c r="JT697" s="26"/>
      <c r="JU697" s="26"/>
      <c r="JV697" s="26"/>
      <c r="JW697" s="26"/>
      <c r="JX697" s="26"/>
      <c r="JY697" s="26"/>
      <c r="JZ697" s="26" t="s">
        <v>8228</v>
      </c>
      <c r="KA697" s="26"/>
      <c r="KB697" s="26"/>
      <c r="KC697" s="26"/>
      <c r="KD697" s="26"/>
      <c r="KE697" s="26"/>
      <c r="KF697" s="26"/>
      <c r="KG697" s="26"/>
      <c r="KH697" s="26"/>
      <c r="KI697" s="26"/>
      <c r="KJ697" s="26"/>
      <c r="KK697" s="26"/>
      <c r="KL697" s="26"/>
      <c r="KM697" s="26"/>
      <c r="KN697" s="26"/>
      <c r="KO697" s="26"/>
      <c r="KP697" s="26"/>
      <c r="KQ697" s="26"/>
      <c r="KR697" s="26"/>
      <c r="KS697" s="26"/>
      <c r="KT697" s="26"/>
      <c r="KU697" s="26"/>
      <c r="KV697" s="26"/>
      <c r="KW697" s="26"/>
      <c r="KX697" s="26"/>
      <c r="KY697" s="26"/>
      <c r="KZ697" s="26"/>
      <c r="LA697" s="26"/>
      <c r="LB697" s="26"/>
      <c r="LC697" s="26"/>
      <c r="LD697" s="26" t="s">
        <v>1718</v>
      </c>
      <c r="LE697" s="26" t="s">
        <v>7736</v>
      </c>
      <c r="LF697" s="26"/>
      <c r="LG697" s="26"/>
      <c r="LH697" s="26"/>
      <c r="LI697" s="26"/>
      <c r="LJ697" s="26"/>
      <c r="LK697" s="26" t="s">
        <v>7438</v>
      </c>
      <c r="LL697" s="26" t="s">
        <v>8229</v>
      </c>
      <c r="LM697" s="26"/>
      <c r="LN697" s="26"/>
      <c r="LO697" s="26"/>
      <c r="LP697" s="26"/>
      <c r="LQ697" s="26"/>
      <c r="LR697" s="26"/>
      <c r="LS697" s="26"/>
      <c r="LT697" s="26" t="s">
        <v>7934</v>
      </c>
      <c r="LU697" s="26"/>
      <c r="LV697" s="26"/>
      <c r="LW697" s="26"/>
      <c r="LX697" s="26"/>
      <c r="LY697" s="26"/>
      <c r="LZ697" s="26"/>
      <c r="MA697" s="26"/>
      <c r="MB697" s="26"/>
      <c r="MC697" s="26"/>
      <c r="MD697" s="26"/>
      <c r="ME697" s="26"/>
      <c r="MF697" s="26"/>
      <c r="MG697" s="26"/>
      <c r="MH697" s="26"/>
      <c r="MI697" s="26"/>
      <c r="MJ697" s="26"/>
      <c r="MK697" s="26"/>
      <c r="ML697" s="26"/>
      <c r="MM697" s="26"/>
      <c r="MN697" s="26"/>
      <c r="MO697" s="26"/>
      <c r="MP697" s="26"/>
      <c r="MQ697" s="26"/>
      <c r="MR697" s="26"/>
      <c r="MS697" s="26"/>
      <c r="MT697" s="26"/>
      <c r="MU697" s="26"/>
      <c r="MV697" s="26"/>
      <c r="MW697" s="26"/>
      <c r="MX697" s="26"/>
      <c r="MY697" s="26"/>
      <c r="MZ697" s="26"/>
      <c r="NA697" s="26"/>
      <c r="NB697" s="26"/>
      <c r="NC697" s="26"/>
      <c r="ND697" s="26"/>
      <c r="NE697" s="26"/>
      <c r="NF697" s="26"/>
      <c r="NG697" s="26"/>
      <c r="NH697" s="26"/>
      <c r="NI697" s="26"/>
      <c r="NJ697" s="26"/>
      <c r="NK697" s="26"/>
      <c r="NL697" s="26"/>
      <c r="NM697" s="26"/>
      <c r="NN697" s="26"/>
      <c r="NO697" s="26"/>
      <c r="NP697" s="26"/>
      <c r="NQ697" s="26"/>
      <c r="NR697" s="26"/>
      <c r="NS697" s="26"/>
      <c r="NT697" s="26"/>
      <c r="NU697" s="26"/>
      <c r="NV697" s="26"/>
      <c r="NW697" s="26"/>
      <c r="NX697" s="26" t="s">
        <v>3182</v>
      </c>
      <c r="NY697" s="26"/>
      <c r="NZ697" s="26"/>
      <c r="OA697" s="26"/>
      <c r="OB697" s="26"/>
      <c r="OC697" s="26"/>
      <c r="OD697" s="26"/>
      <c r="OE697" s="26"/>
      <c r="OF697" s="26"/>
      <c r="OG697" s="26"/>
      <c r="OH697" s="26"/>
      <c r="OI697" s="26"/>
      <c r="OJ697" s="26"/>
      <c r="OK697" s="26"/>
      <c r="OL697" s="26"/>
      <c r="OM697" s="26"/>
      <c r="ON697" s="26"/>
      <c r="OO697" s="26"/>
      <c r="OP697" s="26"/>
      <c r="OQ697" s="26"/>
      <c r="OR697" s="26"/>
      <c r="OS697" s="26"/>
      <c r="OT697" s="26" t="s">
        <v>3738</v>
      </c>
      <c r="OU697" s="26"/>
      <c r="OV697" s="26"/>
      <c r="OW697" s="26"/>
      <c r="OX697" s="26" t="s">
        <v>8230</v>
      </c>
      <c r="OY697" s="26"/>
      <c r="OZ697" s="26"/>
      <c r="PA697" s="26"/>
      <c r="PB697" s="26"/>
      <c r="PC697" s="26"/>
      <c r="PD697" s="26"/>
      <c r="PE697" s="26"/>
      <c r="PF697" s="26"/>
      <c r="PG697" s="26" t="s">
        <v>8231</v>
      </c>
      <c r="PH697" s="26"/>
      <c r="PI697" s="26"/>
      <c r="PJ697" s="26"/>
      <c r="PK697" s="26"/>
      <c r="PL697" s="26"/>
      <c r="PM697" s="26"/>
      <c r="PN697" s="26"/>
      <c r="PO697" s="26"/>
      <c r="PP697" s="26"/>
      <c r="PQ697" s="26"/>
      <c r="PR697" s="26"/>
      <c r="PS697" s="26"/>
      <c r="PT697" s="26"/>
      <c r="PU697" s="26"/>
      <c r="PV697" s="26"/>
      <c r="PW697" s="26"/>
      <c r="PX697" s="26"/>
      <c r="PY697" s="26"/>
      <c r="PZ697" s="26"/>
      <c r="QA697" s="26"/>
      <c r="QB697" s="26"/>
      <c r="QC697" s="26"/>
      <c r="QD697" s="26"/>
      <c r="QE697" s="26"/>
      <c r="QF697" s="26"/>
      <c r="QG697" s="26"/>
      <c r="QH697" s="26"/>
      <c r="QI697" s="26"/>
      <c r="QJ697" s="26"/>
      <c r="QK697" s="26"/>
      <c r="QL697" s="26"/>
      <c r="QM697" s="26"/>
      <c r="QN697" s="26"/>
      <c r="QO697" s="26"/>
      <c r="QP697" s="26"/>
      <c r="QQ697" s="26"/>
      <c r="QR697" s="26"/>
      <c r="QS697" s="26"/>
      <c r="QT697" s="26"/>
      <c r="QU697" s="26"/>
      <c r="QV697" s="26" t="s">
        <v>8232</v>
      </c>
      <c r="QW697" s="26"/>
      <c r="QX697" s="26"/>
      <c r="QY697" s="26"/>
      <c r="QZ697" s="26"/>
      <c r="RA697" s="26"/>
      <c r="RB697" s="26"/>
      <c r="RC697" s="26"/>
      <c r="RD697" s="26"/>
      <c r="RE697" s="26"/>
      <c r="RF697" s="26"/>
      <c r="RG697" s="26"/>
      <c r="RH697" s="26"/>
      <c r="RI697" s="26"/>
      <c r="RJ697" s="26"/>
      <c r="RK697" s="26"/>
      <c r="RL697" s="26"/>
      <c r="RM697" s="26"/>
      <c r="RN697" s="26"/>
      <c r="RO697" s="26"/>
      <c r="RP697" s="26"/>
      <c r="RQ697" s="26"/>
      <c r="RR697" s="26"/>
      <c r="RS697" s="26"/>
      <c r="RT697" s="26"/>
      <c r="RU697" s="26"/>
      <c r="RV697" s="26"/>
      <c r="RW697" s="26"/>
      <c r="RX697" s="26"/>
      <c r="RY697" s="26"/>
      <c r="RZ697" s="26"/>
      <c r="SA697" s="26"/>
      <c r="SB697" s="26"/>
      <c r="SC697" s="26"/>
      <c r="SD697" s="26"/>
      <c r="SE697" s="26"/>
      <c r="SF697" s="26"/>
      <c r="SG697" s="26"/>
      <c r="SH697" s="26"/>
      <c r="SI697" s="26"/>
      <c r="SJ697" s="26"/>
      <c r="SK697" s="26"/>
      <c r="SL697" s="26"/>
      <c r="SM697" s="26"/>
      <c r="SN697" s="26"/>
      <c r="SO697" s="26"/>
      <c r="SP697" s="26"/>
      <c r="SQ697" s="26"/>
      <c r="SR697" s="26"/>
      <c r="SS697" s="26"/>
      <c r="ST697" s="26"/>
      <c r="SU697" s="26"/>
      <c r="SV697" s="26"/>
      <c r="SW697" s="26"/>
      <c r="SX697" s="26"/>
      <c r="SY697" s="26"/>
      <c r="SZ697" s="26"/>
      <c r="TA697" s="26"/>
      <c r="TB697" s="26"/>
      <c r="TC697" s="26"/>
      <c r="TD697" s="26"/>
      <c r="TE697" s="26"/>
      <c r="TF697" s="26"/>
      <c r="TG697" s="26"/>
      <c r="TH697" s="26"/>
      <c r="TI697" s="26"/>
      <c r="TJ697" s="26"/>
      <c r="TK697" s="26"/>
      <c r="TL697" s="26"/>
      <c r="TM697" s="26"/>
      <c r="TN697" s="26"/>
      <c r="TO697" s="26"/>
      <c r="TP697" s="26"/>
      <c r="TQ697" s="26"/>
      <c r="TR697" s="26"/>
      <c r="TS697" s="26"/>
      <c r="TT697" s="26"/>
      <c r="TU697" s="26"/>
      <c r="TV697" s="26"/>
      <c r="TW697" s="26"/>
      <c r="TX697" s="26"/>
      <c r="TY697" s="26"/>
      <c r="TZ697" s="26"/>
      <c r="UA697" s="26"/>
      <c r="UB697" s="26"/>
      <c r="UC697" s="26"/>
      <c r="UD697" s="26"/>
      <c r="UE697" s="26"/>
      <c r="UF697" s="26"/>
      <c r="UG697" s="26"/>
      <c r="UH697" s="26"/>
      <c r="UI697" s="26"/>
      <c r="UJ697" s="26"/>
      <c r="UK697" s="26"/>
      <c r="UL697" s="26"/>
      <c r="UM697" s="26"/>
      <c r="UN697" s="26"/>
      <c r="UO697" s="26"/>
      <c r="UP697" s="26"/>
      <c r="UQ697" s="26"/>
      <c r="UR697" s="26"/>
      <c r="US697" s="26"/>
      <c r="UT697" s="26"/>
      <c r="UU697" s="26"/>
      <c r="UV697" s="26"/>
      <c r="UW697" s="26"/>
      <c r="UX697" s="26"/>
      <c r="UY697" s="26"/>
      <c r="UZ697" s="26"/>
      <c r="VA697" s="26"/>
      <c r="VB697" s="26"/>
      <c r="VC697" s="26"/>
      <c r="VD697" s="26"/>
      <c r="VE697" s="26"/>
      <c r="VF697" s="26"/>
      <c r="VG697" s="26"/>
      <c r="VH697" s="26"/>
      <c r="VI697" s="26"/>
      <c r="VJ697" s="26"/>
      <c r="VK697" s="26"/>
      <c r="VL697" s="26"/>
      <c r="VM697" s="26"/>
      <c r="VN697" s="26"/>
      <c r="VO697" s="26"/>
      <c r="VP697" s="26"/>
      <c r="VQ697" s="26"/>
      <c r="VR697" s="26"/>
      <c r="VS697" s="26"/>
      <c r="VT697" s="26"/>
      <c r="VU697" s="26"/>
      <c r="VV697" s="26"/>
      <c r="VW697" s="26"/>
      <c r="VX697" s="26"/>
      <c r="VY697" s="26"/>
      <c r="VZ697" s="26"/>
      <c r="WA697" s="26"/>
      <c r="WB697" s="26"/>
      <c r="WC697" s="26"/>
      <c r="WD697" s="26"/>
      <c r="WE697" s="26"/>
      <c r="WF697" s="26"/>
      <c r="WG697" s="26"/>
      <c r="WH697" s="26"/>
      <c r="WI697" s="26"/>
      <c r="WJ697" s="26"/>
      <c r="WK697" s="26"/>
    </row>
    <row r="698" spans="1:609" x14ac:dyDescent="0.25">
      <c r="A698" s="26"/>
      <c r="B698" s="26"/>
      <c r="C698" s="26"/>
      <c r="D698" s="26"/>
      <c r="E698" s="26"/>
      <c r="F698" s="26"/>
      <c r="G698" s="26" t="s">
        <v>5457</v>
      </c>
      <c r="H698" s="26"/>
      <c r="I698" s="26"/>
      <c r="J698" s="26"/>
      <c r="K698" s="26"/>
      <c r="L698" s="26"/>
      <c r="M698" s="26"/>
      <c r="N698" s="26"/>
      <c r="O698" s="26"/>
      <c r="P698" s="26"/>
      <c r="Q698" s="26"/>
      <c r="R698" s="26"/>
      <c r="S698" s="26"/>
      <c r="T698" s="26" t="s">
        <v>8233</v>
      </c>
      <c r="U698" s="26" t="s">
        <v>1455</v>
      </c>
      <c r="V698" s="26"/>
      <c r="W698" s="26"/>
      <c r="X698" s="26"/>
      <c r="Y698" s="26"/>
      <c r="Z698" s="26"/>
      <c r="AA698" s="26" t="s">
        <v>8234</v>
      </c>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t="s">
        <v>8235</v>
      </c>
      <c r="BP698" s="26"/>
      <c r="BQ698" s="26"/>
      <c r="BR698" s="26"/>
      <c r="BS698" s="26"/>
      <c r="BT698" s="26"/>
      <c r="BU698" s="26"/>
      <c r="BV698" s="26"/>
      <c r="BW698" s="26"/>
      <c r="BX698" s="26"/>
      <c r="BY698" s="26"/>
      <c r="BZ698" s="26"/>
      <c r="CA698" s="26"/>
      <c r="CB698" s="26"/>
      <c r="CC698" s="26"/>
      <c r="CD698" s="26" t="s">
        <v>8236</v>
      </c>
      <c r="CE698" s="26"/>
      <c r="CF698" s="26"/>
      <c r="CG698" s="26"/>
      <c r="CH698" s="26"/>
      <c r="CI698" s="26"/>
      <c r="CJ698" s="26"/>
      <c r="CK698" s="26"/>
      <c r="CL698" s="26"/>
      <c r="CM698" s="26" t="s">
        <v>8237</v>
      </c>
      <c r="CN698" s="26"/>
      <c r="CO698" s="26"/>
      <c r="CP698" s="26"/>
      <c r="CQ698" s="26" t="s">
        <v>8238</v>
      </c>
      <c r="CR698" s="26"/>
      <c r="CS698" s="26" t="s">
        <v>8239</v>
      </c>
      <c r="CT698" s="26" t="s">
        <v>8240</v>
      </c>
      <c r="CU698" s="26" t="s">
        <v>2372</v>
      </c>
      <c r="CV698" s="26"/>
      <c r="CW698" s="26" t="s">
        <v>5137</v>
      </c>
      <c r="CX698" s="26"/>
      <c r="CY698" s="26"/>
      <c r="CZ698" s="26"/>
      <c r="DA698" s="26"/>
      <c r="DB698" s="26"/>
      <c r="DC698" s="26"/>
      <c r="DD698" s="26"/>
      <c r="DE698" s="26"/>
      <c r="DF698" s="26"/>
      <c r="DG698" s="26"/>
      <c r="DH698" s="26"/>
      <c r="DI698" s="26"/>
      <c r="DJ698" s="26"/>
      <c r="DK698" s="26"/>
      <c r="DL698" s="26"/>
      <c r="DM698" s="26"/>
      <c r="DN698" s="26"/>
      <c r="DO698" s="26"/>
      <c r="DP698" s="26" t="s">
        <v>8241</v>
      </c>
      <c r="DQ698" s="26"/>
      <c r="DR698" s="26"/>
      <c r="DS698" s="26"/>
      <c r="DT698" s="26"/>
      <c r="DU698" s="26"/>
      <c r="DV698" s="26"/>
      <c r="DW698" s="26"/>
      <c r="DX698" s="26"/>
      <c r="DY698" s="26"/>
      <c r="DZ698" s="26" t="s">
        <v>1484</v>
      </c>
      <c r="EA698" s="26"/>
      <c r="EB698" s="26"/>
      <c r="EC698" s="26"/>
      <c r="ED698" s="26" t="s">
        <v>8242</v>
      </c>
      <c r="EE698" s="26"/>
      <c r="EF698" s="26"/>
      <c r="EG698" s="26" t="s">
        <v>8243</v>
      </c>
      <c r="EH698" s="26"/>
      <c r="EI698" s="26"/>
      <c r="EJ698" s="26"/>
      <c r="EK698" s="26"/>
      <c r="EL698" s="26"/>
      <c r="EM698" s="26"/>
      <c r="EN698" s="26" t="s">
        <v>3737</v>
      </c>
      <c r="EO698" s="26"/>
      <c r="EP698" s="26"/>
      <c r="EQ698" s="26"/>
      <c r="ER698" s="26"/>
      <c r="ES698" s="26"/>
      <c r="ET698" s="26"/>
      <c r="EU698" s="26"/>
      <c r="EV698" s="26"/>
      <c r="EW698" s="26"/>
      <c r="EX698" s="26"/>
      <c r="EY698" s="26"/>
      <c r="EZ698" s="26"/>
      <c r="FA698" s="26"/>
      <c r="FB698" s="26"/>
      <c r="FC698" s="26"/>
      <c r="FD698" s="26"/>
      <c r="FE698" s="26"/>
      <c r="FF698" s="26"/>
      <c r="FG698" s="26"/>
      <c r="FH698" s="26"/>
      <c r="FI698" s="26"/>
      <c r="FJ698" s="26"/>
      <c r="FK698" s="26"/>
      <c r="FL698" s="26"/>
      <c r="FM698" s="26"/>
      <c r="FN698" s="26"/>
      <c r="FO698" s="26"/>
      <c r="FP698" s="26"/>
      <c r="FQ698" s="26"/>
      <c r="FR698" s="26"/>
      <c r="FS698" s="26"/>
      <c r="FT698" s="26"/>
      <c r="FU698" s="26"/>
      <c r="FV698" s="26"/>
      <c r="FW698" s="26"/>
      <c r="FX698" s="26"/>
      <c r="FY698" s="26"/>
      <c r="FZ698" s="26"/>
      <c r="GA698" s="26"/>
      <c r="GB698" s="26"/>
      <c r="GC698" s="26"/>
      <c r="GD698" s="26"/>
      <c r="GE698" s="26"/>
      <c r="GF698" s="26"/>
      <c r="GG698" s="26"/>
      <c r="GH698" s="26"/>
      <c r="GI698" s="26"/>
      <c r="GJ698" s="26"/>
      <c r="GK698" s="26"/>
      <c r="GL698" s="26"/>
      <c r="GM698" s="26"/>
      <c r="GN698" s="26"/>
      <c r="GO698" s="26"/>
      <c r="GP698" s="26"/>
      <c r="GQ698" s="26"/>
      <c r="GR698" s="26"/>
      <c r="GS698" s="26"/>
      <c r="GT698" s="26"/>
      <c r="GU698" s="26"/>
      <c r="GV698" s="26"/>
      <c r="GW698" s="26"/>
      <c r="GX698" s="26"/>
      <c r="GY698" s="26"/>
      <c r="GZ698" s="26"/>
      <c r="HA698" s="26"/>
      <c r="HB698" s="26"/>
      <c r="HC698" s="26"/>
      <c r="HD698" s="26"/>
      <c r="HE698" s="26"/>
      <c r="HF698" s="26"/>
      <c r="HG698" s="26"/>
      <c r="HH698" s="26"/>
      <c r="HI698" s="26"/>
      <c r="HJ698" s="26"/>
      <c r="HK698" s="26"/>
      <c r="HL698" s="26"/>
      <c r="HM698" s="26"/>
      <c r="HN698" s="26"/>
      <c r="HO698" s="26"/>
      <c r="HP698" s="26" t="s">
        <v>8244</v>
      </c>
      <c r="HQ698" s="26"/>
      <c r="HR698" s="26"/>
      <c r="HS698" s="26"/>
      <c r="HT698" s="26"/>
      <c r="HU698" s="26"/>
      <c r="HV698" s="26"/>
      <c r="HW698" s="26"/>
      <c r="HX698" s="26"/>
      <c r="HY698" s="26"/>
      <c r="HZ698" s="26"/>
      <c r="IA698" s="26"/>
      <c r="IB698" s="26"/>
      <c r="IC698" s="26"/>
      <c r="ID698" s="26"/>
      <c r="IE698" s="26"/>
      <c r="IF698" s="26"/>
      <c r="IG698" s="26"/>
      <c r="IH698" s="26"/>
      <c r="II698" s="26"/>
      <c r="IJ698" s="26"/>
      <c r="IK698" s="26"/>
      <c r="IL698" s="26"/>
      <c r="IM698" s="26"/>
      <c r="IN698" s="26"/>
      <c r="IO698" s="26"/>
      <c r="IP698" s="26"/>
      <c r="IQ698" s="26"/>
      <c r="IR698" s="26"/>
      <c r="IS698" s="26"/>
      <c r="IT698" s="26"/>
      <c r="IU698" s="26"/>
      <c r="IV698" s="26"/>
      <c r="IW698" s="26"/>
      <c r="IX698" s="26"/>
      <c r="IY698" s="26"/>
      <c r="IZ698" s="26"/>
      <c r="JA698" s="26"/>
      <c r="JB698" s="26"/>
      <c r="JC698" s="26"/>
      <c r="JD698" s="26"/>
      <c r="JE698" s="26"/>
      <c r="JF698" s="26"/>
      <c r="JG698" s="26"/>
      <c r="JH698" s="26"/>
      <c r="JI698" s="26"/>
      <c r="JJ698" s="26"/>
      <c r="JK698" s="26"/>
      <c r="JL698" s="26"/>
      <c r="JM698" s="26"/>
      <c r="JN698" s="26"/>
      <c r="JO698" s="26"/>
      <c r="JP698" s="26"/>
      <c r="JQ698" s="26"/>
      <c r="JR698" s="26"/>
      <c r="JS698" s="26"/>
      <c r="JT698" s="26"/>
      <c r="JU698" s="26"/>
      <c r="JV698" s="26"/>
      <c r="JW698" s="26"/>
      <c r="JX698" s="26"/>
      <c r="JY698" s="26"/>
      <c r="JZ698" s="26" t="s">
        <v>8245</v>
      </c>
      <c r="KA698" s="26"/>
      <c r="KB698" s="26"/>
      <c r="KC698" s="26"/>
      <c r="KD698" s="26"/>
      <c r="KE698" s="26"/>
      <c r="KF698" s="26"/>
      <c r="KG698" s="26"/>
      <c r="KH698" s="26"/>
      <c r="KI698" s="26"/>
      <c r="KJ698" s="26"/>
      <c r="KK698" s="26"/>
      <c r="KL698" s="26"/>
      <c r="KM698" s="26"/>
      <c r="KN698" s="26"/>
      <c r="KO698" s="26"/>
      <c r="KP698" s="26"/>
      <c r="KQ698" s="26"/>
      <c r="KR698" s="26"/>
      <c r="KS698" s="26"/>
      <c r="KT698" s="26"/>
      <c r="KU698" s="26"/>
      <c r="KV698" s="26"/>
      <c r="KW698" s="26"/>
      <c r="KX698" s="26"/>
      <c r="KY698" s="26"/>
      <c r="KZ698" s="26"/>
      <c r="LA698" s="26"/>
      <c r="LB698" s="26"/>
      <c r="LC698" s="26"/>
      <c r="LD698" s="26" t="s">
        <v>8246</v>
      </c>
      <c r="LE698" s="26" t="s">
        <v>8247</v>
      </c>
      <c r="LF698" s="26"/>
      <c r="LG698" s="26"/>
      <c r="LH698" s="26"/>
      <c r="LI698" s="26"/>
      <c r="LJ698" s="26"/>
      <c r="LK698" s="26" t="s">
        <v>8248</v>
      </c>
      <c r="LL698" s="26" t="s">
        <v>8249</v>
      </c>
      <c r="LM698" s="26"/>
      <c r="LN698" s="26"/>
      <c r="LO698" s="26"/>
      <c r="LP698" s="26"/>
      <c r="LQ698" s="26"/>
      <c r="LR698" s="26"/>
      <c r="LS698" s="26"/>
      <c r="LT698" s="26" t="s">
        <v>2069</v>
      </c>
      <c r="LU698" s="26"/>
      <c r="LV698" s="26"/>
      <c r="LW698" s="26"/>
      <c r="LX698" s="26"/>
      <c r="LY698" s="26"/>
      <c r="LZ698" s="26"/>
      <c r="MA698" s="26"/>
      <c r="MB698" s="26"/>
      <c r="MC698" s="26"/>
      <c r="MD698" s="26"/>
      <c r="ME698" s="26"/>
      <c r="MF698" s="26"/>
      <c r="MG698" s="26"/>
      <c r="MH698" s="26"/>
      <c r="MI698" s="26"/>
      <c r="MJ698" s="26"/>
      <c r="MK698" s="26"/>
      <c r="ML698" s="26"/>
      <c r="MM698" s="26"/>
      <c r="MN698" s="26"/>
      <c r="MO698" s="26"/>
      <c r="MP698" s="26"/>
      <c r="MQ698" s="26"/>
      <c r="MR698" s="26"/>
      <c r="MS698" s="26"/>
      <c r="MT698" s="26"/>
      <c r="MU698" s="26"/>
      <c r="MV698" s="26"/>
      <c r="MW698" s="26"/>
      <c r="MX698" s="26"/>
      <c r="MY698" s="26"/>
      <c r="MZ698" s="26"/>
      <c r="NA698" s="26"/>
      <c r="NB698" s="26"/>
      <c r="NC698" s="26"/>
      <c r="ND698" s="26"/>
      <c r="NE698" s="26"/>
      <c r="NF698" s="26"/>
      <c r="NG698" s="26"/>
      <c r="NH698" s="26"/>
      <c r="NI698" s="26"/>
      <c r="NJ698" s="26"/>
      <c r="NK698" s="26"/>
      <c r="NL698" s="26"/>
      <c r="NM698" s="26"/>
      <c r="NN698" s="26"/>
      <c r="NO698" s="26"/>
      <c r="NP698" s="26"/>
      <c r="NQ698" s="26"/>
      <c r="NR698" s="26"/>
      <c r="NS698" s="26"/>
      <c r="NT698" s="26"/>
      <c r="NU698" s="26"/>
      <c r="NV698" s="26"/>
      <c r="NW698" s="26"/>
      <c r="NX698" s="26" t="s">
        <v>3225</v>
      </c>
      <c r="NY698" s="26"/>
      <c r="NZ698" s="26"/>
      <c r="OA698" s="26"/>
      <c r="OB698" s="26"/>
      <c r="OC698" s="26"/>
      <c r="OD698" s="26"/>
      <c r="OE698" s="26"/>
      <c r="OF698" s="26"/>
      <c r="OG698" s="26"/>
      <c r="OH698" s="26"/>
      <c r="OI698" s="26"/>
      <c r="OJ698" s="26"/>
      <c r="OK698" s="26"/>
      <c r="OL698" s="26"/>
      <c r="OM698" s="26"/>
      <c r="ON698" s="26"/>
      <c r="OO698" s="26"/>
      <c r="OP698" s="26"/>
      <c r="OQ698" s="26"/>
      <c r="OR698" s="26"/>
      <c r="OS698" s="26"/>
      <c r="OT698" s="26" t="s">
        <v>8250</v>
      </c>
      <c r="OU698" s="26"/>
      <c r="OV698" s="26"/>
      <c r="OW698" s="26"/>
      <c r="OX698" s="26" t="s">
        <v>8251</v>
      </c>
      <c r="OY698" s="26"/>
      <c r="OZ698" s="26"/>
      <c r="PA698" s="26"/>
      <c r="PB698" s="26"/>
      <c r="PC698" s="26"/>
      <c r="PD698" s="26"/>
      <c r="PE698" s="26"/>
      <c r="PF698" s="26"/>
      <c r="PG698" s="26" t="s">
        <v>3916</v>
      </c>
      <c r="PH698" s="26"/>
      <c r="PI698" s="26"/>
      <c r="PJ698" s="26"/>
      <c r="PK698" s="26"/>
      <c r="PL698" s="26"/>
      <c r="PM698" s="26"/>
      <c r="PN698" s="26"/>
      <c r="PO698" s="26"/>
      <c r="PP698" s="26"/>
      <c r="PQ698" s="26"/>
      <c r="PR698" s="26"/>
      <c r="PS698" s="26"/>
      <c r="PT698" s="26"/>
      <c r="PU698" s="26"/>
      <c r="PV698" s="26"/>
      <c r="PW698" s="26"/>
      <c r="PX698" s="26"/>
      <c r="PY698" s="26"/>
      <c r="PZ698" s="26"/>
      <c r="QA698" s="26"/>
      <c r="QB698" s="26"/>
      <c r="QC698" s="26"/>
      <c r="QD698" s="26"/>
      <c r="QE698" s="26"/>
      <c r="QF698" s="26"/>
      <c r="QG698" s="26"/>
      <c r="QH698" s="26"/>
      <c r="QI698" s="26"/>
      <c r="QJ698" s="26"/>
      <c r="QK698" s="26"/>
      <c r="QL698" s="26"/>
      <c r="QM698" s="26"/>
      <c r="QN698" s="26"/>
      <c r="QO698" s="26"/>
      <c r="QP698" s="26"/>
      <c r="QQ698" s="26"/>
      <c r="QR698" s="26"/>
      <c r="QS698" s="26"/>
      <c r="QT698" s="26"/>
      <c r="QU698" s="26"/>
      <c r="QV698" s="26" t="s">
        <v>2027</v>
      </c>
      <c r="QW698" s="26"/>
      <c r="QX698" s="26"/>
      <c r="QY698" s="26"/>
      <c r="QZ698" s="26"/>
      <c r="RA698" s="26"/>
      <c r="RB698" s="26"/>
      <c r="RC698" s="26"/>
      <c r="RD698" s="26"/>
      <c r="RE698" s="26"/>
      <c r="RF698" s="26"/>
      <c r="RG698" s="26"/>
      <c r="RH698" s="26"/>
      <c r="RI698" s="26"/>
      <c r="RJ698" s="26"/>
      <c r="RK698" s="26"/>
      <c r="RL698" s="26"/>
      <c r="RM698" s="26"/>
      <c r="RN698" s="26"/>
      <c r="RO698" s="26"/>
      <c r="RP698" s="26"/>
      <c r="RQ698" s="26"/>
      <c r="RR698" s="26"/>
      <c r="RS698" s="26"/>
      <c r="RT698" s="26"/>
      <c r="RU698" s="26"/>
      <c r="RV698" s="26"/>
      <c r="RW698" s="26"/>
      <c r="RX698" s="26"/>
      <c r="RY698" s="26"/>
      <c r="RZ698" s="26"/>
      <c r="SA698" s="26"/>
      <c r="SB698" s="26"/>
      <c r="SC698" s="26"/>
      <c r="SD698" s="26"/>
      <c r="SE698" s="26"/>
      <c r="SF698" s="26"/>
      <c r="SG698" s="26"/>
      <c r="SH698" s="26"/>
      <c r="SI698" s="26"/>
      <c r="SJ698" s="26"/>
      <c r="SK698" s="26"/>
      <c r="SL698" s="26"/>
      <c r="SM698" s="26"/>
      <c r="SN698" s="26"/>
      <c r="SO698" s="26"/>
      <c r="SP698" s="26"/>
      <c r="SQ698" s="26"/>
      <c r="SR698" s="26"/>
      <c r="SS698" s="26"/>
      <c r="ST698" s="26"/>
      <c r="SU698" s="26"/>
      <c r="SV698" s="26"/>
      <c r="SW698" s="26"/>
      <c r="SX698" s="26"/>
      <c r="SY698" s="26"/>
      <c r="SZ698" s="26"/>
      <c r="TA698" s="26"/>
      <c r="TB698" s="26"/>
      <c r="TC698" s="26"/>
      <c r="TD698" s="26"/>
      <c r="TE698" s="26"/>
      <c r="TF698" s="26"/>
      <c r="TG698" s="26"/>
      <c r="TH698" s="26"/>
      <c r="TI698" s="26"/>
      <c r="TJ698" s="26"/>
      <c r="TK698" s="26"/>
      <c r="TL698" s="26"/>
      <c r="TM698" s="26"/>
      <c r="TN698" s="26"/>
      <c r="TO698" s="26"/>
      <c r="TP698" s="26"/>
      <c r="TQ698" s="26"/>
      <c r="TR698" s="26"/>
      <c r="TS698" s="26"/>
      <c r="TT698" s="26"/>
      <c r="TU698" s="26"/>
      <c r="TV698" s="26"/>
      <c r="TW698" s="26"/>
      <c r="TX698" s="26"/>
      <c r="TY698" s="26"/>
      <c r="TZ698" s="26"/>
      <c r="UA698" s="26"/>
      <c r="UB698" s="26"/>
      <c r="UC698" s="26"/>
      <c r="UD698" s="26"/>
      <c r="UE698" s="26"/>
      <c r="UF698" s="26"/>
      <c r="UG698" s="26"/>
      <c r="UH698" s="26"/>
      <c r="UI698" s="26"/>
      <c r="UJ698" s="26"/>
      <c r="UK698" s="26"/>
      <c r="UL698" s="26"/>
      <c r="UM698" s="26"/>
      <c r="UN698" s="26"/>
      <c r="UO698" s="26"/>
      <c r="UP698" s="26"/>
      <c r="UQ698" s="26"/>
      <c r="UR698" s="26"/>
      <c r="US698" s="26"/>
      <c r="UT698" s="26"/>
      <c r="UU698" s="26"/>
      <c r="UV698" s="26"/>
      <c r="UW698" s="26"/>
      <c r="UX698" s="26"/>
      <c r="UY698" s="26"/>
      <c r="UZ698" s="26"/>
      <c r="VA698" s="26"/>
      <c r="VB698" s="26"/>
      <c r="VC698" s="26"/>
      <c r="VD698" s="26"/>
      <c r="VE698" s="26"/>
      <c r="VF698" s="26"/>
      <c r="VG698" s="26"/>
      <c r="VH698" s="26"/>
      <c r="VI698" s="26"/>
      <c r="VJ698" s="26"/>
      <c r="VK698" s="26"/>
      <c r="VL698" s="26"/>
      <c r="VM698" s="26"/>
      <c r="VN698" s="26"/>
      <c r="VO698" s="26"/>
      <c r="VP698" s="26"/>
      <c r="VQ698" s="26"/>
      <c r="VR698" s="26"/>
      <c r="VS698" s="26"/>
      <c r="VT698" s="26"/>
      <c r="VU698" s="26"/>
      <c r="VV698" s="26"/>
      <c r="VW698" s="26"/>
      <c r="VX698" s="26"/>
      <c r="VY698" s="26"/>
      <c r="VZ698" s="26"/>
      <c r="WA698" s="26"/>
      <c r="WB698" s="26"/>
      <c r="WC698" s="26"/>
      <c r="WD698" s="26"/>
      <c r="WE698" s="26"/>
      <c r="WF698" s="26"/>
      <c r="WG698" s="26"/>
      <c r="WH698" s="26"/>
      <c r="WI698" s="26"/>
      <c r="WJ698" s="26"/>
      <c r="WK698" s="26"/>
    </row>
    <row r="699" spans="1:609" x14ac:dyDescent="0.25">
      <c r="A699" s="26"/>
      <c r="B699" s="26"/>
      <c r="C699" s="26"/>
      <c r="D699" s="26"/>
      <c r="E699" s="26"/>
      <c r="F699" s="26"/>
      <c r="G699" s="26" t="s">
        <v>8252</v>
      </c>
      <c r="H699" s="26"/>
      <c r="I699" s="26"/>
      <c r="J699" s="26"/>
      <c r="K699" s="26"/>
      <c r="L699" s="26"/>
      <c r="M699" s="26"/>
      <c r="N699" s="26"/>
      <c r="O699" s="26"/>
      <c r="P699" s="26"/>
      <c r="Q699" s="26"/>
      <c r="R699" s="26"/>
      <c r="S699" s="26"/>
      <c r="T699" s="26" t="s">
        <v>4148</v>
      </c>
      <c r="U699" s="26" t="s">
        <v>1455</v>
      </c>
      <c r="V699" s="26"/>
      <c r="W699" s="26"/>
      <c r="X699" s="26"/>
      <c r="Y699" s="26"/>
      <c r="Z699" s="26"/>
      <c r="AA699" s="26" t="s">
        <v>8253</v>
      </c>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t="s">
        <v>5526</v>
      </c>
      <c r="BP699" s="26"/>
      <c r="BQ699" s="26"/>
      <c r="BR699" s="26"/>
      <c r="BS699" s="26"/>
      <c r="BT699" s="26"/>
      <c r="BU699" s="26"/>
      <c r="BV699" s="26"/>
      <c r="BW699" s="26"/>
      <c r="BX699" s="26"/>
      <c r="BY699" s="26"/>
      <c r="BZ699" s="26"/>
      <c r="CA699" s="26"/>
      <c r="CB699" s="26"/>
      <c r="CC699" s="26"/>
      <c r="CD699" s="26" t="s">
        <v>8254</v>
      </c>
      <c r="CE699" s="26"/>
      <c r="CF699" s="26"/>
      <c r="CG699" s="26"/>
      <c r="CH699" s="26"/>
      <c r="CI699" s="26"/>
      <c r="CJ699" s="26"/>
      <c r="CK699" s="26"/>
      <c r="CL699" s="26"/>
      <c r="CM699" s="26" t="s">
        <v>6465</v>
      </c>
      <c r="CN699" s="26"/>
      <c r="CO699" s="26"/>
      <c r="CP699" s="26"/>
      <c r="CQ699" s="26" t="s">
        <v>8255</v>
      </c>
      <c r="CR699" s="26"/>
      <c r="CS699" s="26" t="s">
        <v>8256</v>
      </c>
      <c r="CT699" s="26" t="s">
        <v>8257</v>
      </c>
      <c r="CU699" s="26" t="s">
        <v>1746</v>
      </c>
      <c r="CV699" s="26"/>
      <c r="CW699" s="26" t="s">
        <v>7450</v>
      </c>
      <c r="CX699" s="26"/>
      <c r="CY699" s="26"/>
      <c r="CZ699" s="26"/>
      <c r="DA699" s="26"/>
      <c r="DB699" s="26"/>
      <c r="DC699" s="26"/>
      <c r="DD699" s="26"/>
      <c r="DE699" s="26"/>
      <c r="DF699" s="26"/>
      <c r="DG699" s="26"/>
      <c r="DH699" s="26"/>
      <c r="DI699" s="26"/>
      <c r="DJ699" s="26"/>
      <c r="DK699" s="26"/>
      <c r="DL699" s="26"/>
      <c r="DM699" s="26"/>
      <c r="DN699" s="26"/>
      <c r="DO699" s="26"/>
      <c r="DP699" s="26" t="s">
        <v>8258</v>
      </c>
      <c r="DQ699" s="26"/>
      <c r="DR699" s="26"/>
      <c r="DS699" s="26"/>
      <c r="DT699" s="26"/>
      <c r="DU699" s="26"/>
      <c r="DV699" s="26"/>
      <c r="DW699" s="26"/>
      <c r="DX699" s="26"/>
      <c r="DY699" s="26"/>
      <c r="DZ699" s="26" t="s">
        <v>8259</v>
      </c>
      <c r="EA699" s="26"/>
      <c r="EB699" s="26"/>
      <c r="EC699" s="26"/>
      <c r="ED699" s="26" t="s">
        <v>8260</v>
      </c>
      <c r="EE699" s="26"/>
      <c r="EF699" s="26"/>
      <c r="EG699" s="26" t="s">
        <v>8261</v>
      </c>
      <c r="EH699" s="26"/>
      <c r="EI699" s="26"/>
      <c r="EJ699" s="26"/>
      <c r="EK699" s="26"/>
      <c r="EL699" s="26"/>
      <c r="EM699" s="26"/>
      <c r="EN699" s="26" t="s">
        <v>8262</v>
      </c>
      <c r="EO699" s="26"/>
      <c r="EP699" s="26"/>
      <c r="EQ699" s="26"/>
      <c r="ER699" s="26"/>
      <c r="ES699" s="26"/>
      <c r="ET699" s="26"/>
      <c r="EU699" s="26"/>
      <c r="EV699" s="26"/>
      <c r="EW699" s="26"/>
      <c r="EX699" s="26"/>
      <c r="EY699" s="26"/>
      <c r="EZ699" s="26"/>
      <c r="FA699" s="26"/>
      <c r="FB699" s="26"/>
      <c r="FC699" s="26"/>
      <c r="FD699" s="26"/>
      <c r="FE699" s="26"/>
      <c r="FF699" s="26"/>
      <c r="FG699" s="26"/>
      <c r="FH699" s="26"/>
      <c r="FI699" s="26"/>
      <c r="FJ699" s="26"/>
      <c r="FK699" s="26"/>
      <c r="FL699" s="26"/>
      <c r="FM699" s="26"/>
      <c r="FN699" s="26"/>
      <c r="FO699" s="26"/>
      <c r="FP699" s="26"/>
      <c r="FQ699" s="26"/>
      <c r="FR699" s="26"/>
      <c r="FS699" s="26"/>
      <c r="FT699" s="26"/>
      <c r="FU699" s="26"/>
      <c r="FV699" s="26"/>
      <c r="FW699" s="26"/>
      <c r="FX699" s="26"/>
      <c r="FY699" s="26"/>
      <c r="FZ699" s="26"/>
      <c r="GA699" s="26"/>
      <c r="GB699" s="26"/>
      <c r="GC699" s="26"/>
      <c r="GD699" s="26"/>
      <c r="GE699" s="26"/>
      <c r="GF699" s="26"/>
      <c r="GG699" s="26"/>
      <c r="GH699" s="26"/>
      <c r="GI699" s="26"/>
      <c r="GJ699" s="26"/>
      <c r="GK699" s="26"/>
      <c r="GL699" s="26"/>
      <c r="GM699" s="26"/>
      <c r="GN699" s="26"/>
      <c r="GO699" s="26"/>
      <c r="GP699" s="26"/>
      <c r="GQ699" s="26"/>
      <c r="GR699" s="26"/>
      <c r="GS699" s="26"/>
      <c r="GT699" s="26"/>
      <c r="GU699" s="26"/>
      <c r="GV699" s="26"/>
      <c r="GW699" s="26"/>
      <c r="GX699" s="26"/>
      <c r="GY699" s="26"/>
      <c r="GZ699" s="26"/>
      <c r="HA699" s="26"/>
      <c r="HB699" s="26"/>
      <c r="HC699" s="26"/>
      <c r="HD699" s="26"/>
      <c r="HE699" s="26"/>
      <c r="HF699" s="26"/>
      <c r="HG699" s="26"/>
      <c r="HH699" s="26"/>
      <c r="HI699" s="26"/>
      <c r="HJ699" s="26"/>
      <c r="HK699" s="26"/>
      <c r="HL699" s="26"/>
      <c r="HM699" s="26"/>
      <c r="HN699" s="26"/>
      <c r="HO699" s="26"/>
      <c r="HP699" s="26" t="s">
        <v>8263</v>
      </c>
      <c r="HQ699" s="26"/>
      <c r="HR699" s="26"/>
      <c r="HS699" s="26"/>
      <c r="HT699" s="26"/>
      <c r="HU699" s="26"/>
      <c r="HV699" s="26"/>
      <c r="HW699" s="26"/>
      <c r="HX699" s="26"/>
      <c r="HY699" s="26"/>
      <c r="HZ699" s="26"/>
      <c r="IA699" s="26"/>
      <c r="IB699" s="26"/>
      <c r="IC699" s="26"/>
      <c r="ID699" s="26"/>
      <c r="IE699" s="26"/>
      <c r="IF699" s="26"/>
      <c r="IG699" s="26"/>
      <c r="IH699" s="26"/>
      <c r="II699" s="26"/>
      <c r="IJ699" s="26"/>
      <c r="IK699" s="26"/>
      <c r="IL699" s="26"/>
      <c r="IM699" s="26"/>
      <c r="IN699" s="26"/>
      <c r="IO699" s="26"/>
      <c r="IP699" s="26"/>
      <c r="IQ699" s="26"/>
      <c r="IR699" s="26"/>
      <c r="IS699" s="26"/>
      <c r="IT699" s="26"/>
      <c r="IU699" s="26"/>
      <c r="IV699" s="26"/>
      <c r="IW699" s="26"/>
      <c r="IX699" s="26"/>
      <c r="IY699" s="26"/>
      <c r="IZ699" s="26"/>
      <c r="JA699" s="26"/>
      <c r="JB699" s="26"/>
      <c r="JC699" s="26"/>
      <c r="JD699" s="26"/>
      <c r="JE699" s="26"/>
      <c r="JF699" s="26"/>
      <c r="JG699" s="26"/>
      <c r="JH699" s="26"/>
      <c r="JI699" s="26"/>
      <c r="JJ699" s="26"/>
      <c r="JK699" s="26"/>
      <c r="JL699" s="26"/>
      <c r="JM699" s="26"/>
      <c r="JN699" s="26"/>
      <c r="JO699" s="26"/>
      <c r="JP699" s="26"/>
      <c r="JQ699" s="26"/>
      <c r="JR699" s="26"/>
      <c r="JS699" s="26"/>
      <c r="JT699" s="26"/>
      <c r="JU699" s="26"/>
      <c r="JV699" s="26"/>
      <c r="JW699" s="26"/>
      <c r="JX699" s="26"/>
      <c r="JY699" s="26"/>
      <c r="JZ699" s="26" t="s">
        <v>8264</v>
      </c>
      <c r="KA699" s="26"/>
      <c r="KB699" s="26"/>
      <c r="KC699" s="26"/>
      <c r="KD699" s="26"/>
      <c r="KE699" s="26"/>
      <c r="KF699" s="26"/>
      <c r="KG699" s="26"/>
      <c r="KH699" s="26"/>
      <c r="KI699" s="26"/>
      <c r="KJ699" s="26"/>
      <c r="KK699" s="26"/>
      <c r="KL699" s="26"/>
      <c r="KM699" s="26"/>
      <c r="KN699" s="26"/>
      <c r="KO699" s="26"/>
      <c r="KP699" s="26"/>
      <c r="KQ699" s="26"/>
      <c r="KR699" s="26"/>
      <c r="KS699" s="26"/>
      <c r="KT699" s="26"/>
      <c r="KU699" s="26"/>
      <c r="KV699" s="26"/>
      <c r="KW699" s="26"/>
      <c r="KX699" s="26"/>
      <c r="KY699" s="26"/>
      <c r="KZ699" s="26"/>
      <c r="LA699" s="26"/>
      <c r="LB699" s="26"/>
      <c r="LC699" s="26"/>
      <c r="LD699" s="26" t="s">
        <v>8265</v>
      </c>
      <c r="LE699" s="26" t="s">
        <v>3542</v>
      </c>
      <c r="LF699" s="26"/>
      <c r="LG699" s="26"/>
      <c r="LH699" s="26"/>
      <c r="LI699" s="26"/>
      <c r="LJ699" s="26"/>
      <c r="LK699" s="26" t="s">
        <v>8266</v>
      </c>
      <c r="LL699" s="26" t="s">
        <v>8267</v>
      </c>
      <c r="LM699" s="26"/>
      <c r="LN699" s="26"/>
      <c r="LO699" s="26"/>
      <c r="LP699" s="26"/>
      <c r="LQ699" s="26"/>
      <c r="LR699" s="26"/>
      <c r="LS699" s="26"/>
      <c r="LT699" s="26" t="s">
        <v>1658</v>
      </c>
      <c r="LU699" s="26"/>
      <c r="LV699" s="26"/>
      <c r="LW699" s="26"/>
      <c r="LX699" s="26"/>
      <c r="LY699" s="26"/>
      <c r="LZ699" s="26"/>
      <c r="MA699" s="26"/>
      <c r="MB699" s="26"/>
      <c r="MC699" s="26"/>
      <c r="MD699" s="26"/>
      <c r="ME699" s="26"/>
      <c r="MF699" s="26"/>
      <c r="MG699" s="26"/>
      <c r="MH699" s="26"/>
      <c r="MI699" s="26"/>
      <c r="MJ699" s="26"/>
      <c r="MK699" s="26"/>
      <c r="ML699" s="26"/>
      <c r="MM699" s="26"/>
      <c r="MN699" s="26"/>
      <c r="MO699" s="26"/>
      <c r="MP699" s="26"/>
      <c r="MQ699" s="26"/>
      <c r="MR699" s="26"/>
      <c r="MS699" s="26"/>
      <c r="MT699" s="26"/>
      <c r="MU699" s="26"/>
      <c r="MV699" s="26"/>
      <c r="MW699" s="26"/>
      <c r="MX699" s="26"/>
      <c r="MY699" s="26"/>
      <c r="MZ699" s="26"/>
      <c r="NA699" s="26"/>
      <c r="NB699" s="26"/>
      <c r="NC699" s="26"/>
      <c r="ND699" s="26"/>
      <c r="NE699" s="26"/>
      <c r="NF699" s="26"/>
      <c r="NG699" s="26"/>
      <c r="NH699" s="26"/>
      <c r="NI699" s="26"/>
      <c r="NJ699" s="26"/>
      <c r="NK699" s="26"/>
      <c r="NL699" s="26"/>
      <c r="NM699" s="26"/>
      <c r="NN699" s="26"/>
      <c r="NO699" s="26"/>
      <c r="NP699" s="26"/>
      <c r="NQ699" s="26"/>
      <c r="NR699" s="26"/>
      <c r="NS699" s="26"/>
      <c r="NT699" s="26"/>
      <c r="NU699" s="26"/>
      <c r="NV699" s="26"/>
      <c r="NW699" s="26"/>
      <c r="NX699" s="26" t="s">
        <v>8268</v>
      </c>
      <c r="NY699" s="26"/>
      <c r="NZ699" s="26"/>
      <c r="OA699" s="26"/>
      <c r="OB699" s="26"/>
      <c r="OC699" s="26"/>
      <c r="OD699" s="26"/>
      <c r="OE699" s="26"/>
      <c r="OF699" s="26"/>
      <c r="OG699" s="26"/>
      <c r="OH699" s="26"/>
      <c r="OI699" s="26"/>
      <c r="OJ699" s="26"/>
      <c r="OK699" s="26"/>
      <c r="OL699" s="26"/>
      <c r="OM699" s="26"/>
      <c r="ON699" s="26"/>
      <c r="OO699" s="26"/>
      <c r="OP699" s="26"/>
      <c r="OQ699" s="26"/>
      <c r="OR699" s="26"/>
      <c r="OS699" s="26"/>
      <c r="OT699" s="26" t="s">
        <v>8269</v>
      </c>
      <c r="OU699" s="26"/>
      <c r="OV699" s="26"/>
      <c r="OW699" s="26"/>
      <c r="OX699" s="26" t="s">
        <v>8270</v>
      </c>
      <c r="OY699" s="26"/>
      <c r="OZ699" s="26"/>
      <c r="PA699" s="26"/>
      <c r="PB699" s="26"/>
      <c r="PC699" s="26"/>
      <c r="PD699" s="26"/>
      <c r="PE699" s="26"/>
      <c r="PF699" s="26"/>
      <c r="PG699" s="26" t="s">
        <v>8271</v>
      </c>
      <c r="PH699" s="26"/>
      <c r="PI699" s="26"/>
      <c r="PJ699" s="26"/>
      <c r="PK699" s="26"/>
      <c r="PL699" s="26"/>
      <c r="PM699" s="26"/>
      <c r="PN699" s="26"/>
      <c r="PO699" s="26"/>
      <c r="PP699" s="26"/>
      <c r="PQ699" s="26"/>
      <c r="PR699" s="26"/>
      <c r="PS699" s="26"/>
      <c r="PT699" s="26"/>
      <c r="PU699" s="26"/>
      <c r="PV699" s="26"/>
      <c r="PW699" s="26"/>
      <c r="PX699" s="26"/>
      <c r="PY699" s="26"/>
      <c r="PZ699" s="26"/>
      <c r="QA699" s="26"/>
      <c r="QB699" s="26"/>
      <c r="QC699" s="26"/>
      <c r="QD699" s="26"/>
      <c r="QE699" s="26"/>
      <c r="QF699" s="26"/>
      <c r="QG699" s="26"/>
      <c r="QH699" s="26"/>
      <c r="QI699" s="26"/>
      <c r="QJ699" s="26"/>
      <c r="QK699" s="26"/>
      <c r="QL699" s="26"/>
      <c r="QM699" s="26"/>
      <c r="QN699" s="26"/>
      <c r="QO699" s="26"/>
      <c r="QP699" s="26"/>
      <c r="QQ699" s="26"/>
      <c r="QR699" s="26"/>
      <c r="QS699" s="26"/>
      <c r="QT699" s="26"/>
      <c r="QU699" s="26"/>
      <c r="QV699" s="26" t="s">
        <v>8272</v>
      </c>
      <c r="QW699" s="26"/>
      <c r="QX699" s="26"/>
      <c r="QY699" s="26"/>
      <c r="QZ699" s="26"/>
      <c r="RA699" s="26"/>
      <c r="RB699" s="26"/>
      <c r="RC699" s="26"/>
      <c r="RD699" s="26"/>
      <c r="RE699" s="26"/>
      <c r="RF699" s="26"/>
      <c r="RG699" s="26"/>
      <c r="RH699" s="26"/>
      <c r="RI699" s="26"/>
      <c r="RJ699" s="26"/>
      <c r="RK699" s="26"/>
      <c r="RL699" s="26"/>
      <c r="RM699" s="26"/>
      <c r="RN699" s="26"/>
      <c r="RO699" s="26"/>
      <c r="RP699" s="26"/>
      <c r="RQ699" s="26"/>
      <c r="RR699" s="26"/>
      <c r="RS699" s="26"/>
      <c r="RT699" s="26"/>
      <c r="RU699" s="26"/>
      <c r="RV699" s="26"/>
      <c r="RW699" s="26"/>
      <c r="RX699" s="26"/>
      <c r="RY699" s="26"/>
      <c r="RZ699" s="26"/>
      <c r="SA699" s="26"/>
      <c r="SB699" s="26"/>
      <c r="SC699" s="26"/>
      <c r="SD699" s="26"/>
      <c r="SE699" s="26"/>
      <c r="SF699" s="26"/>
      <c r="SG699" s="26"/>
      <c r="SH699" s="26"/>
      <c r="SI699" s="26"/>
      <c r="SJ699" s="26"/>
      <c r="SK699" s="26"/>
      <c r="SL699" s="26"/>
      <c r="SM699" s="26"/>
      <c r="SN699" s="26"/>
      <c r="SO699" s="26"/>
      <c r="SP699" s="26"/>
      <c r="SQ699" s="26"/>
      <c r="SR699" s="26"/>
      <c r="SS699" s="26"/>
      <c r="ST699" s="26"/>
      <c r="SU699" s="26"/>
      <c r="SV699" s="26"/>
      <c r="SW699" s="26"/>
      <c r="SX699" s="26"/>
      <c r="SY699" s="26"/>
      <c r="SZ699" s="26"/>
      <c r="TA699" s="26"/>
      <c r="TB699" s="26"/>
      <c r="TC699" s="26"/>
      <c r="TD699" s="26"/>
      <c r="TE699" s="26"/>
      <c r="TF699" s="26"/>
      <c r="TG699" s="26"/>
      <c r="TH699" s="26"/>
      <c r="TI699" s="26"/>
      <c r="TJ699" s="26"/>
      <c r="TK699" s="26"/>
      <c r="TL699" s="26"/>
      <c r="TM699" s="26"/>
      <c r="TN699" s="26"/>
      <c r="TO699" s="26"/>
      <c r="TP699" s="26"/>
      <c r="TQ699" s="26"/>
      <c r="TR699" s="26"/>
      <c r="TS699" s="26"/>
      <c r="TT699" s="26"/>
      <c r="TU699" s="26"/>
      <c r="TV699" s="26"/>
      <c r="TW699" s="26"/>
      <c r="TX699" s="26"/>
      <c r="TY699" s="26"/>
      <c r="TZ699" s="26"/>
      <c r="UA699" s="26"/>
      <c r="UB699" s="26"/>
      <c r="UC699" s="26"/>
      <c r="UD699" s="26"/>
      <c r="UE699" s="26"/>
      <c r="UF699" s="26"/>
      <c r="UG699" s="26"/>
      <c r="UH699" s="26"/>
      <c r="UI699" s="26"/>
      <c r="UJ699" s="26"/>
      <c r="UK699" s="26"/>
      <c r="UL699" s="26"/>
      <c r="UM699" s="26"/>
      <c r="UN699" s="26"/>
      <c r="UO699" s="26"/>
      <c r="UP699" s="26"/>
      <c r="UQ699" s="26"/>
      <c r="UR699" s="26"/>
      <c r="US699" s="26"/>
      <c r="UT699" s="26"/>
      <c r="UU699" s="26"/>
      <c r="UV699" s="26"/>
      <c r="UW699" s="26"/>
      <c r="UX699" s="26"/>
      <c r="UY699" s="26"/>
      <c r="UZ699" s="26"/>
      <c r="VA699" s="26"/>
      <c r="VB699" s="26"/>
      <c r="VC699" s="26"/>
      <c r="VD699" s="26"/>
      <c r="VE699" s="26"/>
      <c r="VF699" s="26"/>
      <c r="VG699" s="26"/>
      <c r="VH699" s="26"/>
      <c r="VI699" s="26"/>
      <c r="VJ699" s="26"/>
      <c r="VK699" s="26"/>
      <c r="VL699" s="26"/>
      <c r="VM699" s="26"/>
      <c r="VN699" s="26"/>
      <c r="VO699" s="26"/>
      <c r="VP699" s="26"/>
      <c r="VQ699" s="26"/>
      <c r="VR699" s="26"/>
      <c r="VS699" s="26"/>
      <c r="VT699" s="26"/>
      <c r="VU699" s="26"/>
      <c r="VV699" s="26"/>
      <c r="VW699" s="26"/>
      <c r="VX699" s="26"/>
      <c r="VY699" s="26"/>
      <c r="VZ699" s="26"/>
      <c r="WA699" s="26"/>
      <c r="WB699" s="26"/>
      <c r="WC699" s="26"/>
      <c r="WD699" s="26"/>
      <c r="WE699" s="26"/>
      <c r="WF699" s="26"/>
      <c r="WG699" s="26"/>
      <c r="WH699" s="26"/>
      <c r="WI699" s="26"/>
      <c r="WJ699" s="26"/>
      <c r="WK699" s="26"/>
    </row>
    <row r="700" spans="1:609" x14ac:dyDescent="0.25">
      <c r="A700" s="26"/>
      <c r="B700" s="26"/>
      <c r="C700" s="26"/>
      <c r="D700" s="26"/>
      <c r="E700" s="26"/>
      <c r="F700" s="26"/>
      <c r="G700" s="26" t="s">
        <v>8273</v>
      </c>
      <c r="H700" s="26"/>
      <c r="I700" s="26"/>
      <c r="J700" s="26"/>
      <c r="K700" s="26"/>
      <c r="L700" s="26"/>
      <c r="M700" s="26"/>
      <c r="N700" s="26"/>
      <c r="O700" s="26"/>
      <c r="P700" s="26"/>
      <c r="Q700" s="26"/>
      <c r="R700" s="26"/>
      <c r="S700" s="26"/>
      <c r="T700" s="26" t="s">
        <v>2950</v>
      </c>
      <c r="U700" s="26" t="s">
        <v>2229</v>
      </c>
      <c r="V700" s="26"/>
      <c r="W700" s="26"/>
      <c r="X700" s="26"/>
      <c r="Y700" s="26"/>
      <c r="Z700" s="26"/>
      <c r="AA700" s="26" t="s">
        <v>8274</v>
      </c>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t="s">
        <v>8275</v>
      </c>
      <c r="BP700" s="26"/>
      <c r="BQ700" s="26"/>
      <c r="BR700" s="26"/>
      <c r="BS700" s="26"/>
      <c r="BT700" s="26"/>
      <c r="BU700" s="26"/>
      <c r="BV700" s="26"/>
      <c r="BW700" s="26"/>
      <c r="BX700" s="26"/>
      <c r="BY700" s="26"/>
      <c r="BZ700" s="26"/>
      <c r="CA700" s="26"/>
      <c r="CB700" s="26"/>
      <c r="CC700" s="26"/>
      <c r="CD700" s="26" t="s">
        <v>1816</v>
      </c>
      <c r="CE700" s="26"/>
      <c r="CF700" s="26"/>
      <c r="CG700" s="26"/>
      <c r="CH700" s="26"/>
      <c r="CI700" s="26"/>
      <c r="CJ700" s="26"/>
      <c r="CK700" s="26"/>
      <c r="CL700" s="26"/>
      <c r="CM700" s="26" t="s">
        <v>3573</v>
      </c>
      <c r="CN700" s="26"/>
      <c r="CO700" s="26"/>
      <c r="CP700" s="26"/>
      <c r="CQ700" s="26" t="s">
        <v>8276</v>
      </c>
      <c r="CR700" s="26"/>
      <c r="CS700" s="26" t="s">
        <v>591</v>
      </c>
      <c r="CT700" s="26" t="s">
        <v>2182</v>
      </c>
      <c r="CU700" s="26" t="s">
        <v>3418</v>
      </c>
      <c r="CV700" s="26"/>
      <c r="CW700" s="26" t="s">
        <v>5522</v>
      </c>
      <c r="CX700" s="26"/>
      <c r="CY700" s="26"/>
      <c r="CZ700" s="26"/>
      <c r="DA700" s="26"/>
      <c r="DB700" s="26"/>
      <c r="DC700" s="26"/>
      <c r="DD700" s="26"/>
      <c r="DE700" s="26"/>
      <c r="DF700" s="26"/>
      <c r="DG700" s="26"/>
      <c r="DH700" s="26"/>
      <c r="DI700" s="26"/>
      <c r="DJ700" s="26"/>
      <c r="DK700" s="26"/>
      <c r="DL700" s="26"/>
      <c r="DM700" s="26"/>
      <c r="DN700" s="26"/>
      <c r="DO700" s="26"/>
      <c r="DP700" s="26" t="s">
        <v>8277</v>
      </c>
      <c r="DQ700" s="26"/>
      <c r="DR700" s="26"/>
      <c r="DS700" s="26"/>
      <c r="DT700" s="26"/>
      <c r="DU700" s="26"/>
      <c r="DV700" s="26"/>
      <c r="DW700" s="26"/>
      <c r="DX700" s="26"/>
      <c r="DY700" s="26"/>
      <c r="DZ700" s="26" t="s">
        <v>8278</v>
      </c>
      <c r="EA700" s="26"/>
      <c r="EB700" s="26"/>
      <c r="EC700" s="26"/>
      <c r="ED700" s="26" t="s">
        <v>8279</v>
      </c>
      <c r="EE700" s="26"/>
      <c r="EF700" s="26"/>
      <c r="EG700" s="26" t="s">
        <v>8280</v>
      </c>
      <c r="EH700" s="26"/>
      <c r="EI700" s="26"/>
      <c r="EJ700" s="26"/>
      <c r="EK700" s="26"/>
      <c r="EL700" s="26"/>
      <c r="EM700" s="26"/>
      <c r="EN700" s="26" t="s">
        <v>1605</v>
      </c>
      <c r="EO700" s="26"/>
      <c r="EP700" s="26"/>
      <c r="EQ700" s="26"/>
      <c r="ER700" s="26"/>
      <c r="ES700" s="26"/>
      <c r="ET700" s="26"/>
      <c r="EU700" s="26"/>
      <c r="EV700" s="26"/>
      <c r="EW700" s="26"/>
      <c r="EX700" s="26"/>
      <c r="EY700" s="26"/>
      <c r="EZ700" s="26"/>
      <c r="FA700" s="26"/>
      <c r="FB700" s="26"/>
      <c r="FC700" s="26"/>
      <c r="FD700" s="26"/>
      <c r="FE700" s="26"/>
      <c r="FF700" s="26"/>
      <c r="FG700" s="26"/>
      <c r="FH700" s="26"/>
      <c r="FI700" s="26"/>
      <c r="FJ700" s="26"/>
      <c r="FK700" s="26"/>
      <c r="FL700" s="26"/>
      <c r="FM700" s="26"/>
      <c r="FN700" s="26"/>
      <c r="FO700" s="26"/>
      <c r="FP700" s="26"/>
      <c r="FQ700" s="26"/>
      <c r="FR700" s="26"/>
      <c r="FS700" s="26"/>
      <c r="FT700" s="26"/>
      <c r="FU700" s="26"/>
      <c r="FV700" s="26"/>
      <c r="FW700" s="26"/>
      <c r="FX700" s="26"/>
      <c r="FY700" s="26"/>
      <c r="FZ700" s="26"/>
      <c r="GA700" s="26"/>
      <c r="GB700" s="26"/>
      <c r="GC700" s="26"/>
      <c r="GD700" s="26"/>
      <c r="GE700" s="26"/>
      <c r="GF700" s="26"/>
      <c r="GG700" s="26"/>
      <c r="GH700" s="26"/>
      <c r="GI700" s="26"/>
      <c r="GJ700" s="26"/>
      <c r="GK700" s="26"/>
      <c r="GL700" s="26"/>
      <c r="GM700" s="26"/>
      <c r="GN700" s="26"/>
      <c r="GO700" s="26"/>
      <c r="GP700" s="26"/>
      <c r="GQ700" s="26"/>
      <c r="GR700" s="26"/>
      <c r="GS700" s="26"/>
      <c r="GT700" s="26"/>
      <c r="GU700" s="26"/>
      <c r="GV700" s="26"/>
      <c r="GW700" s="26"/>
      <c r="GX700" s="26"/>
      <c r="GY700" s="26"/>
      <c r="GZ700" s="26"/>
      <c r="HA700" s="26"/>
      <c r="HB700" s="26"/>
      <c r="HC700" s="26"/>
      <c r="HD700" s="26"/>
      <c r="HE700" s="26"/>
      <c r="HF700" s="26"/>
      <c r="HG700" s="26"/>
      <c r="HH700" s="26"/>
      <c r="HI700" s="26"/>
      <c r="HJ700" s="26"/>
      <c r="HK700" s="26"/>
      <c r="HL700" s="26"/>
      <c r="HM700" s="26"/>
      <c r="HN700" s="26"/>
      <c r="HO700" s="26"/>
      <c r="HP700" s="26" t="s">
        <v>8281</v>
      </c>
      <c r="HQ700" s="26"/>
      <c r="HR700" s="26"/>
      <c r="HS700" s="26"/>
      <c r="HT700" s="26"/>
      <c r="HU700" s="26"/>
      <c r="HV700" s="26"/>
      <c r="HW700" s="26"/>
      <c r="HX700" s="26"/>
      <c r="HY700" s="26"/>
      <c r="HZ700" s="26"/>
      <c r="IA700" s="26"/>
      <c r="IB700" s="26"/>
      <c r="IC700" s="26"/>
      <c r="ID700" s="26"/>
      <c r="IE700" s="26"/>
      <c r="IF700" s="26"/>
      <c r="IG700" s="26"/>
      <c r="IH700" s="26"/>
      <c r="II700" s="26"/>
      <c r="IJ700" s="26"/>
      <c r="IK700" s="26"/>
      <c r="IL700" s="26"/>
      <c r="IM700" s="26"/>
      <c r="IN700" s="26"/>
      <c r="IO700" s="26"/>
      <c r="IP700" s="26"/>
      <c r="IQ700" s="26"/>
      <c r="IR700" s="26"/>
      <c r="IS700" s="26"/>
      <c r="IT700" s="26"/>
      <c r="IU700" s="26"/>
      <c r="IV700" s="26"/>
      <c r="IW700" s="26"/>
      <c r="IX700" s="26"/>
      <c r="IY700" s="26"/>
      <c r="IZ700" s="26"/>
      <c r="JA700" s="26"/>
      <c r="JB700" s="26"/>
      <c r="JC700" s="26"/>
      <c r="JD700" s="26"/>
      <c r="JE700" s="26"/>
      <c r="JF700" s="26"/>
      <c r="JG700" s="26"/>
      <c r="JH700" s="26"/>
      <c r="JI700" s="26"/>
      <c r="JJ700" s="26"/>
      <c r="JK700" s="26"/>
      <c r="JL700" s="26"/>
      <c r="JM700" s="26"/>
      <c r="JN700" s="26"/>
      <c r="JO700" s="26"/>
      <c r="JP700" s="26"/>
      <c r="JQ700" s="26"/>
      <c r="JR700" s="26"/>
      <c r="JS700" s="26"/>
      <c r="JT700" s="26"/>
      <c r="JU700" s="26"/>
      <c r="JV700" s="26"/>
      <c r="JW700" s="26"/>
      <c r="JX700" s="26"/>
      <c r="JY700" s="26"/>
      <c r="JZ700" s="26" t="s">
        <v>8282</v>
      </c>
      <c r="KA700" s="26"/>
      <c r="KB700" s="26"/>
      <c r="KC700" s="26"/>
      <c r="KD700" s="26"/>
      <c r="KE700" s="26"/>
      <c r="KF700" s="26"/>
      <c r="KG700" s="26"/>
      <c r="KH700" s="26"/>
      <c r="KI700" s="26"/>
      <c r="KJ700" s="26"/>
      <c r="KK700" s="26"/>
      <c r="KL700" s="26"/>
      <c r="KM700" s="26"/>
      <c r="KN700" s="26"/>
      <c r="KO700" s="26"/>
      <c r="KP700" s="26"/>
      <c r="KQ700" s="26"/>
      <c r="KR700" s="26"/>
      <c r="KS700" s="26"/>
      <c r="KT700" s="26"/>
      <c r="KU700" s="26"/>
      <c r="KV700" s="26"/>
      <c r="KW700" s="26"/>
      <c r="KX700" s="26"/>
      <c r="KY700" s="26"/>
      <c r="KZ700" s="26"/>
      <c r="LA700" s="26"/>
      <c r="LB700" s="26"/>
      <c r="LC700" s="26"/>
      <c r="LD700" s="26" t="s">
        <v>3211</v>
      </c>
      <c r="LE700" s="26" t="s">
        <v>1603</v>
      </c>
      <c r="LF700" s="26"/>
      <c r="LG700" s="26"/>
      <c r="LH700" s="26"/>
      <c r="LI700" s="26"/>
      <c r="LJ700" s="26"/>
      <c r="LK700" s="26" t="s">
        <v>8283</v>
      </c>
      <c r="LL700" s="26"/>
      <c r="LM700" s="26"/>
      <c r="LN700" s="26"/>
      <c r="LO700" s="26"/>
      <c r="LP700" s="26"/>
      <c r="LQ700" s="26"/>
      <c r="LR700" s="26"/>
      <c r="LS700" s="26"/>
      <c r="LT700" s="26" t="s">
        <v>1751</v>
      </c>
      <c r="LU700" s="26"/>
      <c r="LV700" s="26"/>
      <c r="LW700" s="26"/>
      <c r="LX700" s="26"/>
      <c r="LY700" s="26"/>
      <c r="LZ700" s="26"/>
      <c r="MA700" s="26"/>
      <c r="MB700" s="26"/>
      <c r="MC700" s="26"/>
      <c r="MD700" s="26"/>
      <c r="ME700" s="26"/>
      <c r="MF700" s="26"/>
      <c r="MG700" s="26"/>
      <c r="MH700" s="26"/>
      <c r="MI700" s="26"/>
      <c r="MJ700" s="26"/>
      <c r="MK700" s="26"/>
      <c r="ML700" s="26"/>
      <c r="MM700" s="26"/>
      <c r="MN700" s="26"/>
      <c r="MO700" s="26"/>
      <c r="MP700" s="26"/>
      <c r="MQ700" s="26"/>
      <c r="MR700" s="26"/>
      <c r="MS700" s="26"/>
      <c r="MT700" s="26"/>
      <c r="MU700" s="26"/>
      <c r="MV700" s="26"/>
      <c r="MW700" s="26"/>
      <c r="MX700" s="26"/>
      <c r="MY700" s="26"/>
      <c r="MZ700" s="26"/>
      <c r="NA700" s="26"/>
      <c r="NB700" s="26"/>
      <c r="NC700" s="26"/>
      <c r="ND700" s="26"/>
      <c r="NE700" s="26"/>
      <c r="NF700" s="26"/>
      <c r="NG700" s="26"/>
      <c r="NH700" s="26"/>
      <c r="NI700" s="26"/>
      <c r="NJ700" s="26"/>
      <c r="NK700" s="26"/>
      <c r="NL700" s="26"/>
      <c r="NM700" s="26"/>
      <c r="NN700" s="26"/>
      <c r="NO700" s="26"/>
      <c r="NP700" s="26"/>
      <c r="NQ700" s="26"/>
      <c r="NR700" s="26"/>
      <c r="NS700" s="26"/>
      <c r="NT700" s="26"/>
      <c r="NU700" s="26"/>
      <c r="NV700" s="26"/>
      <c r="NW700" s="26"/>
      <c r="NX700" s="26" t="s">
        <v>1494</v>
      </c>
      <c r="NY700" s="26"/>
      <c r="NZ700" s="26"/>
      <c r="OA700" s="26"/>
      <c r="OB700" s="26"/>
      <c r="OC700" s="26"/>
      <c r="OD700" s="26"/>
      <c r="OE700" s="26"/>
      <c r="OF700" s="26"/>
      <c r="OG700" s="26"/>
      <c r="OH700" s="26"/>
      <c r="OI700" s="26"/>
      <c r="OJ700" s="26"/>
      <c r="OK700" s="26"/>
      <c r="OL700" s="26"/>
      <c r="OM700" s="26"/>
      <c r="ON700" s="26"/>
      <c r="OO700" s="26"/>
      <c r="OP700" s="26"/>
      <c r="OQ700" s="26"/>
      <c r="OR700" s="26"/>
      <c r="OS700" s="26"/>
      <c r="OT700" s="26" t="s">
        <v>5417</v>
      </c>
      <c r="OU700" s="26"/>
      <c r="OV700" s="26"/>
      <c r="OW700" s="26"/>
      <c r="OX700" s="26" t="s">
        <v>4376</v>
      </c>
      <c r="OY700" s="26"/>
      <c r="OZ700" s="26"/>
      <c r="PA700" s="26"/>
      <c r="PB700" s="26"/>
      <c r="PC700" s="26"/>
      <c r="PD700" s="26"/>
      <c r="PE700" s="26"/>
      <c r="PF700" s="26"/>
      <c r="PG700" s="26" t="s">
        <v>8284</v>
      </c>
      <c r="PH700" s="26"/>
      <c r="PI700" s="26"/>
      <c r="PJ700" s="26"/>
      <c r="PK700" s="26"/>
      <c r="PL700" s="26"/>
      <c r="PM700" s="26"/>
      <c r="PN700" s="26"/>
      <c r="PO700" s="26"/>
      <c r="PP700" s="26"/>
      <c r="PQ700" s="26"/>
      <c r="PR700" s="26"/>
      <c r="PS700" s="26"/>
      <c r="PT700" s="26"/>
      <c r="PU700" s="26"/>
      <c r="PV700" s="26"/>
      <c r="PW700" s="26"/>
      <c r="PX700" s="26"/>
      <c r="PY700" s="26"/>
      <c r="PZ700" s="26"/>
      <c r="QA700" s="26"/>
      <c r="QB700" s="26"/>
      <c r="QC700" s="26"/>
      <c r="QD700" s="26"/>
      <c r="QE700" s="26"/>
      <c r="QF700" s="26"/>
      <c r="QG700" s="26"/>
      <c r="QH700" s="26"/>
      <c r="QI700" s="26"/>
      <c r="QJ700" s="26"/>
      <c r="QK700" s="26"/>
      <c r="QL700" s="26"/>
      <c r="QM700" s="26"/>
      <c r="QN700" s="26"/>
      <c r="QO700" s="26"/>
      <c r="QP700" s="26"/>
      <c r="QQ700" s="26"/>
      <c r="QR700" s="26"/>
      <c r="QS700" s="26"/>
      <c r="QT700" s="26"/>
      <c r="QU700" s="26"/>
      <c r="QV700" s="26" t="s">
        <v>8285</v>
      </c>
      <c r="QW700" s="26"/>
      <c r="QX700" s="26"/>
      <c r="QY700" s="26"/>
      <c r="QZ700" s="26"/>
      <c r="RA700" s="26"/>
      <c r="RB700" s="26"/>
      <c r="RC700" s="26"/>
      <c r="RD700" s="26"/>
      <c r="RE700" s="26"/>
      <c r="RF700" s="26"/>
      <c r="RG700" s="26"/>
      <c r="RH700" s="26"/>
      <c r="RI700" s="26"/>
      <c r="RJ700" s="26"/>
      <c r="RK700" s="26"/>
      <c r="RL700" s="26"/>
      <c r="RM700" s="26"/>
      <c r="RN700" s="26"/>
      <c r="RO700" s="26"/>
      <c r="RP700" s="26"/>
      <c r="RQ700" s="26"/>
      <c r="RR700" s="26"/>
      <c r="RS700" s="26"/>
      <c r="RT700" s="26"/>
      <c r="RU700" s="26"/>
      <c r="RV700" s="26"/>
      <c r="RW700" s="26"/>
      <c r="RX700" s="26"/>
      <c r="RY700" s="26"/>
      <c r="RZ700" s="26"/>
      <c r="SA700" s="26"/>
      <c r="SB700" s="26"/>
      <c r="SC700" s="26"/>
      <c r="SD700" s="26"/>
      <c r="SE700" s="26"/>
      <c r="SF700" s="26"/>
      <c r="SG700" s="26"/>
      <c r="SH700" s="26"/>
      <c r="SI700" s="26"/>
      <c r="SJ700" s="26"/>
      <c r="SK700" s="26"/>
      <c r="SL700" s="26"/>
      <c r="SM700" s="26"/>
      <c r="SN700" s="26"/>
      <c r="SO700" s="26"/>
      <c r="SP700" s="26"/>
      <c r="SQ700" s="26"/>
      <c r="SR700" s="26"/>
      <c r="SS700" s="26"/>
      <c r="ST700" s="26"/>
      <c r="SU700" s="26"/>
      <c r="SV700" s="26"/>
      <c r="SW700" s="26"/>
      <c r="SX700" s="26"/>
      <c r="SY700" s="26"/>
      <c r="SZ700" s="26"/>
      <c r="TA700" s="26"/>
      <c r="TB700" s="26"/>
      <c r="TC700" s="26"/>
      <c r="TD700" s="26"/>
      <c r="TE700" s="26"/>
      <c r="TF700" s="26"/>
      <c r="TG700" s="26"/>
      <c r="TH700" s="26"/>
      <c r="TI700" s="26"/>
      <c r="TJ700" s="26"/>
      <c r="TK700" s="26"/>
      <c r="TL700" s="26"/>
      <c r="TM700" s="26"/>
      <c r="TN700" s="26"/>
      <c r="TO700" s="26"/>
      <c r="TP700" s="26"/>
      <c r="TQ700" s="26"/>
      <c r="TR700" s="26"/>
      <c r="TS700" s="26"/>
      <c r="TT700" s="26"/>
      <c r="TU700" s="26"/>
      <c r="TV700" s="26"/>
      <c r="TW700" s="26"/>
      <c r="TX700" s="26"/>
      <c r="TY700" s="26"/>
      <c r="TZ700" s="26"/>
      <c r="UA700" s="26"/>
      <c r="UB700" s="26"/>
      <c r="UC700" s="26"/>
      <c r="UD700" s="26"/>
      <c r="UE700" s="26"/>
      <c r="UF700" s="26"/>
      <c r="UG700" s="26"/>
      <c r="UH700" s="26"/>
      <c r="UI700" s="26"/>
      <c r="UJ700" s="26"/>
      <c r="UK700" s="26"/>
      <c r="UL700" s="26"/>
      <c r="UM700" s="26"/>
      <c r="UN700" s="26"/>
      <c r="UO700" s="26"/>
      <c r="UP700" s="26"/>
      <c r="UQ700" s="26"/>
      <c r="UR700" s="26"/>
      <c r="US700" s="26"/>
      <c r="UT700" s="26"/>
      <c r="UU700" s="26"/>
      <c r="UV700" s="26"/>
      <c r="UW700" s="26"/>
      <c r="UX700" s="26"/>
      <c r="UY700" s="26"/>
      <c r="UZ700" s="26"/>
      <c r="VA700" s="26"/>
      <c r="VB700" s="26"/>
      <c r="VC700" s="26"/>
      <c r="VD700" s="26"/>
      <c r="VE700" s="26"/>
      <c r="VF700" s="26"/>
      <c r="VG700" s="26"/>
      <c r="VH700" s="26"/>
      <c r="VI700" s="26"/>
      <c r="VJ700" s="26"/>
      <c r="VK700" s="26"/>
      <c r="VL700" s="26"/>
      <c r="VM700" s="26"/>
      <c r="VN700" s="26"/>
      <c r="VO700" s="26"/>
      <c r="VP700" s="26"/>
      <c r="VQ700" s="26"/>
      <c r="VR700" s="26"/>
      <c r="VS700" s="26"/>
      <c r="VT700" s="26"/>
      <c r="VU700" s="26"/>
      <c r="VV700" s="26"/>
      <c r="VW700" s="26"/>
      <c r="VX700" s="26"/>
      <c r="VY700" s="26"/>
      <c r="VZ700" s="26"/>
      <c r="WA700" s="26"/>
      <c r="WB700" s="26"/>
      <c r="WC700" s="26"/>
      <c r="WD700" s="26"/>
      <c r="WE700" s="26"/>
      <c r="WF700" s="26"/>
      <c r="WG700" s="26"/>
      <c r="WH700" s="26"/>
      <c r="WI700" s="26"/>
      <c r="WJ700" s="26"/>
      <c r="WK700" s="26"/>
    </row>
    <row r="701" spans="1:609" x14ac:dyDescent="0.25">
      <c r="A701" s="26"/>
      <c r="B701" s="26"/>
      <c r="C701" s="26"/>
      <c r="D701" s="26"/>
      <c r="E701" s="26"/>
      <c r="F701" s="26"/>
      <c r="G701" s="26" t="s">
        <v>8286</v>
      </c>
      <c r="H701" s="26"/>
      <c r="I701" s="26"/>
      <c r="J701" s="26"/>
      <c r="K701" s="26"/>
      <c r="L701" s="26"/>
      <c r="M701" s="26"/>
      <c r="N701" s="26"/>
      <c r="O701" s="26"/>
      <c r="P701" s="26"/>
      <c r="Q701" s="26"/>
      <c r="R701" s="26"/>
      <c r="S701" s="26"/>
      <c r="T701" s="26" t="s">
        <v>8287</v>
      </c>
      <c r="U701" s="26" t="s">
        <v>8288</v>
      </c>
      <c r="V701" s="26"/>
      <c r="W701" s="26"/>
      <c r="X701" s="26"/>
      <c r="Y701" s="26"/>
      <c r="Z701" s="26"/>
      <c r="AA701" s="26" t="s">
        <v>8289</v>
      </c>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t="s">
        <v>3335</v>
      </c>
      <c r="BP701" s="26"/>
      <c r="BQ701" s="26"/>
      <c r="BR701" s="26"/>
      <c r="BS701" s="26"/>
      <c r="BT701" s="26"/>
      <c r="BU701" s="26"/>
      <c r="BV701" s="26"/>
      <c r="BW701" s="26"/>
      <c r="BX701" s="26"/>
      <c r="BY701" s="26"/>
      <c r="BZ701" s="26"/>
      <c r="CA701" s="26"/>
      <c r="CB701" s="26"/>
      <c r="CC701" s="26"/>
      <c r="CD701" s="26" t="s">
        <v>524</v>
      </c>
      <c r="CE701" s="26"/>
      <c r="CF701" s="26"/>
      <c r="CG701" s="26"/>
      <c r="CH701" s="26"/>
      <c r="CI701" s="26"/>
      <c r="CJ701" s="26"/>
      <c r="CK701" s="26"/>
      <c r="CL701" s="26"/>
      <c r="CM701" s="26"/>
      <c r="CN701" s="26"/>
      <c r="CO701" s="26"/>
      <c r="CP701" s="26"/>
      <c r="CQ701" s="26" t="s">
        <v>514</v>
      </c>
      <c r="CR701" s="26"/>
      <c r="CS701" s="26"/>
      <c r="CT701" s="26" t="s">
        <v>603</v>
      </c>
      <c r="CU701" s="26" t="s">
        <v>8290</v>
      </c>
      <c r="CV701" s="26"/>
      <c r="CW701" s="26" t="s">
        <v>8291</v>
      </c>
      <c r="CX701" s="26"/>
      <c r="CY701" s="26"/>
      <c r="CZ701" s="26"/>
      <c r="DA701" s="26"/>
      <c r="DB701" s="26"/>
      <c r="DC701" s="26"/>
      <c r="DD701" s="26"/>
      <c r="DE701" s="26"/>
      <c r="DF701" s="26"/>
      <c r="DG701" s="26"/>
      <c r="DH701" s="26"/>
      <c r="DI701" s="26"/>
      <c r="DJ701" s="26"/>
      <c r="DK701" s="26"/>
      <c r="DL701" s="26"/>
      <c r="DM701" s="26"/>
      <c r="DN701" s="26"/>
      <c r="DO701" s="26"/>
      <c r="DP701" s="26" t="s">
        <v>8292</v>
      </c>
      <c r="DQ701" s="26"/>
      <c r="DR701" s="26"/>
      <c r="DS701" s="26"/>
      <c r="DT701" s="26"/>
      <c r="DU701" s="26"/>
      <c r="DV701" s="26"/>
      <c r="DW701" s="26"/>
      <c r="DX701" s="26"/>
      <c r="DY701" s="26"/>
      <c r="DZ701" s="26" t="s">
        <v>4907</v>
      </c>
      <c r="EA701" s="26"/>
      <c r="EB701" s="26"/>
      <c r="EC701" s="26"/>
      <c r="ED701" s="26" t="s">
        <v>8293</v>
      </c>
      <c r="EE701" s="26"/>
      <c r="EF701" s="26"/>
      <c r="EG701" s="26" t="s">
        <v>8294</v>
      </c>
      <c r="EH701" s="26"/>
      <c r="EI701" s="26"/>
      <c r="EJ701" s="26"/>
      <c r="EK701" s="26"/>
      <c r="EL701" s="26"/>
      <c r="EM701" s="26"/>
      <c r="EN701" s="26" t="s">
        <v>8295</v>
      </c>
      <c r="EO701" s="26"/>
      <c r="EP701" s="26"/>
      <c r="EQ701" s="26"/>
      <c r="ER701" s="26"/>
      <c r="ES701" s="26"/>
      <c r="ET701" s="26"/>
      <c r="EU701" s="26"/>
      <c r="EV701" s="26"/>
      <c r="EW701" s="26"/>
      <c r="EX701" s="26"/>
      <c r="EY701" s="26"/>
      <c r="EZ701" s="26"/>
      <c r="FA701" s="26"/>
      <c r="FB701" s="26"/>
      <c r="FC701" s="26"/>
      <c r="FD701" s="26"/>
      <c r="FE701" s="26"/>
      <c r="FF701" s="26"/>
      <c r="FG701" s="26"/>
      <c r="FH701" s="26"/>
      <c r="FI701" s="26"/>
      <c r="FJ701" s="26"/>
      <c r="FK701" s="26"/>
      <c r="FL701" s="26"/>
      <c r="FM701" s="26"/>
      <c r="FN701" s="26"/>
      <c r="FO701" s="26"/>
      <c r="FP701" s="26"/>
      <c r="FQ701" s="26"/>
      <c r="FR701" s="26"/>
      <c r="FS701" s="26"/>
      <c r="FT701" s="26"/>
      <c r="FU701" s="26"/>
      <c r="FV701" s="26"/>
      <c r="FW701" s="26"/>
      <c r="FX701" s="26"/>
      <c r="FY701" s="26"/>
      <c r="FZ701" s="26"/>
      <c r="GA701" s="26"/>
      <c r="GB701" s="26"/>
      <c r="GC701" s="26"/>
      <c r="GD701" s="26"/>
      <c r="GE701" s="26"/>
      <c r="GF701" s="26"/>
      <c r="GG701" s="26"/>
      <c r="GH701" s="26"/>
      <c r="GI701" s="26"/>
      <c r="GJ701" s="26"/>
      <c r="GK701" s="26"/>
      <c r="GL701" s="26"/>
      <c r="GM701" s="26"/>
      <c r="GN701" s="26"/>
      <c r="GO701" s="26"/>
      <c r="GP701" s="26"/>
      <c r="GQ701" s="26"/>
      <c r="GR701" s="26"/>
      <c r="GS701" s="26"/>
      <c r="GT701" s="26"/>
      <c r="GU701" s="26"/>
      <c r="GV701" s="26"/>
      <c r="GW701" s="26"/>
      <c r="GX701" s="26"/>
      <c r="GY701" s="26"/>
      <c r="GZ701" s="26"/>
      <c r="HA701" s="26"/>
      <c r="HB701" s="26"/>
      <c r="HC701" s="26"/>
      <c r="HD701" s="26"/>
      <c r="HE701" s="26"/>
      <c r="HF701" s="26"/>
      <c r="HG701" s="26"/>
      <c r="HH701" s="26"/>
      <c r="HI701" s="26"/>
      <c r="HJ701" s="26"/>
      <c r="HK701" s="26"/>
      <c r="HL701" s="26"/>
      <c r="HM701" s="26"/>
      <c r="HN701" s="26"/>
      <c r="HO701" s="26"/>
      <c r="HP701" s="26" t="s">
        <v>8296</v>
      </c>
      <c r="HQ701" s="26"/>
      <c r="HR701" s="26"/>
      <c r="HS701" s="26"/>
      <c r="HT701" s="26"/>
      <c r="HU701" s="26"/>
      <c r="HV701" s="26"/>
      <c r="HW701" s="26"/>
      <c r="HX701" s="26"/>
      <c r="HY701" s="26"/>
      <c r="HZ701" s="26"/>
      <c r="IA701" s="26"/>
      <c r="IB701" s="26"/>
      <c r="IC701" s="26"/>
      <c r="ID701" s="26"/>
      <c r="IE701" s="26"/>
      <c r="IF701" s="26"/>
      <c r="IG701" s="26"/>
      <c r="IH701" s="26"/>
      <c r="II701" s="26"/>
      <c r="IJ701" s="26"/>
      <c r="IK701" s="26"/>
      <c r="IL701" s="26"/>
      <c r="IM701" s="26"/>
      <c r="IN701" s="26"/>
      <c r="IO701" s="26"/>
      <c r="IP701" s="26"/>
      <c r="IQ701" s="26"/>
      <c r="IR701" s="26"/>
      <c r="IS701" s="26"/>
      <c r="IT701" s="26"/>
      <c r="IU701" s="26"/>
      <c r="IV701" s="26"/>
      <c r="IW701" s="26"/>
      <c r="IX701" s="26"/>
      <c r="IY701" s="26"/>
      <c r="IZ701" s="26"/>
      <c r="JA701" s="26"/>
      <c r="JB701" s="26"/>
      <c r="JC701" s="26"/>
      <c r="JD701" s="26"/>
      <c r="JE701" s="26"/>
      <c r="JF701" s="26"/>
      <c r="JG701" s="26"/>
      <c r="JH701" s="26"/>
      <c r="JI701" s="26"/>
      <c r="JJ701" s="26"/>
      <c r="JK701" s="26"/>
      <c r="JL701" s="26"/>
      <c r="JM701" s="26"/>
      <c r="JN701" s="26"/>
      <c r="JO701" s="26"/>
      <c r="JP701" s="26"/>
      <c r="JQ701" s="26"/>
      <c r="JR701" s="26"/>
      <c r="JS701" s="26"/>
      <c r="JT701" s="26"/>
      <c r="JU701" s="26"/>
      <c r="JV701" s="26"/>
      <c r="JW701" s="26"/>
      <c r="JX701" s="26"/>
      <c r="JY701" s="26"/>
      <c r="JZ701" s="26" t="s">
        <v>8297</v>
      </c>
      <c r="KA701" s="26"/>
      <c r="KB701" s="26"/>
      <c r="KC701" s="26"/>
      <c r="KD701" s="26"/>
      <c r="KE701" s="26"/>
      <c r="KF701" s="26"/>
      <c r="KG701" s="26"/>
      <c r="KH701" s="26"/>
      <c r="KI701" s="26"/>
      <c r="KJ701" s="26"/>
      <c r="KK701" s="26"/>
      <c r="KL701" s="26"/>
      <c r="KM701" s="26"/>
      <c r="KN701" s="26"/>
      <c r="KO701" s="26"/>
      <c r="KP701" s="26"/>
      <c r="KQ701" s="26"/>
      <c r="KR701" s="26"/>
      <c r="KS701" s="26"/>
      <c r="KT701" s="26"/>
      <c r="KU701" s="26"/>
      <c r="KV701" s="26"/>
      <c r="KW701" s="26"/>
      <c r="KX701" s="26"/>
      <c r="KY701" s="26"/>
      <c r="KZ701" s="26"/>
      <c r="LA701" s="26"/>
      <c r="LB701" s="26"/>
      <c r="LC701" s="26"/>
      <c r="LD701" s="26" t="s">
        <v>8298</v>
      </c>
      <c r="LE701" s="26" t="s">
        <v>8299</v>
      </c>
      <c r="LF701" s="26"/>
      <c r="LG701" s="26"/>
      <c r="LH701" s="26"/>
      <c r="LI701" s="26"/>
      <c r="LJ701" s="26"/>
      <c r="LK701" s="26" t="s">
        <v>8052</v>
      </c>
      <c r="LL701" s="26"/>
      <c r="LM701" s="26"/>
      <c r="LN701" s="26"/>
      <c r="LO701" s="26"/>
      <c r="LP701" s="26"/>
      <c r="LQ701" s="26"/>
      <c r="LR701" s="26"/>
      <c r="LS701" s="26"/>
      <c r="LT701" s="26" t="s">
        <v>8300</v>
      </c>
      <c r="LU701" s="26"/>
      <c r="LV701" s="26"/>
      <c r="LW701" s="26"/>
      <c r="LX701" s="26"/>
      <c r="LY701" s="26"/>
      <c r="LZ701" s="26"/>
      <c r="MA701" s="26"/>
      <c r="MB701" s="26"/>
      <c r="MC701" s="26"/>
      <c r="MD701" s="26"/>
      <c r="ME701" s="26"/>
      <c r="MF701" s="26"/>
      <c r="MG701" s="26"/>
      <c r="MH701" s="26"/>
      <c r="MI701" s="26"/>
      <c r="MJ701" s="26"/>
      <c r="MK701" s="26"/>
      <c r="ML701" s="26"/>
      <c r="MM701" s="26"/>
      <c r="MN701" s="26"/>
      <c r="MO701" s="26"/>
      <c r="MP701" s="26"/>
      <c r="MQ701" s="26"/>
      <c r="MR701" s="26"/>
      <c r="MS701" s="26"/>
      <c r="MT701" s="26"/>
      <c r="MU701" s="26"/>
      <c r="MV701" s="26"/>
      <c r="MW701" s="26"/>
      <c r="MX701" s="26"/>
      <c r="MY701" s="26"/>
      <c r="MZ701" s="26"/>
      <c r="NA701" s="26"/>
      <c r="NB701" s="26"/>
      <c r="NC701" s="26"/>
      <c r="ND701" s="26"/>
      <c r="NE701" s="26"/>
      <c r="NF701" s="26"/>
      <c r="NG701" s="26"/>
      <c r="NH701" s="26"/>
      <c r="NI701" s="26"/>
      <c r="NJ701" s="26"/>
      <c r="NK701" s="26"/>
      <c r="NL701" s="26"/>
      <c r="NM701" s="26"/>
      <c r="NN701" s="26"/>
      <c r="NO701" s="26"/>
      <c r="NP701" s="26"/>
      <c r="NQ701" s="26"/>
      <c r="NR701" s="26"/>
      <c r="NS701" s="26"/>
      <c r="NT701" s="26"/>
      <c r="NU701" s="26"/>
      <c r="NV701" s="26"/>
      <c r="NW701" s="26"/>
      <c r="NX701" s="26" t="s">
        <v>1838</v>
      </c>
      <c r="NY701" s="26"/>
      <c r="NZ701" s="26"/>
      <c r="OA701" s="26"/>
      <c r="OB701" s="26"/>
      <c r="OC701" s="26"/>
      <c r="OD701" s="26"/>
      <c r="OE701" s="26"/>
      <c r="OF701" s="26"/>
      <c r="OG701" s="26"/>
      <c r="OH701" s="26"/>
      <c r="OI701" s="26"/>
      <c r="OJ701" s="26"/>
      <c r="OK701" s="26"/>
      <c r="OL701" s="26"/>
      <c r="OM701" s="26"/>
      <c r="ON701" s="26"/>
      <c r="OO701" s="26"/>
      <c r="OP701" s="26"/>
      <c r="OQ701" s="26"/>
      <c r="OR701" s="26"/>
      <c r="OS701" s="26"/>
      <c r="OT701" s="26" t="s">
        <v>1802</v>
      </c>
      <c r="OU701" s="26"/>
      <c r="OV701" s="26"/>
      <c r="OW701" s="26"/>
      <c r="OX701" s="26" t="s">
        <v>152</v>
      </c>
      <c r="OY701" s="26"/>
      <c r="OZ701" s="26"/>
      <c r="PA701" s="26"/>
      <c r="PB701" s="26"/>
      <c r="PC701" s="26"/>
      <c r="PD701" s="26"/>
      <c r="PE701" s="26"/>
      <c r="PF701" s="26"/>
      <c r="PG701" s="26" t="s">
        <v>4084</v>
      </c>
      <c r="PH701" s="26"/>
      <c r="PI701" s="26"/>
      <c r="PJ701" s="26"/>
      <c r="PK701" s="26"/>
      <c r="PL701" s="26"/>
      <c r="PM701" s="26"/>
      <c r="PN701" s="26"/>
      <c r="PO701" s="26"/>
      <c r="PP701" s="26"/>
      <c r="PQ701" s="26"/>
      <c r="PR701" s="26"/>
      <c r="PS701" s="26"/>
      <c r="PT701" s="26"/>
      <c r="PU701" s="26"/>
      <c r="PV701" s="26"/>
      <c r="PW701" s="26"/>
      <c r="PX701" s="26"/>
      <c r="PY701" s="26"/>
      <c r="PZ701" s="26"/>
      <c r="QA701" s="26"/>
      <c r="QB701" s="26"/>
      <c r="QC701" s="26"/>
      <c r="QD701" s="26"/>
      <c r="QE701" s="26"/>
      <c r="QF701" s="26"/>
      <c r="QG701" s="26"/>
      <c r="QH701" s="26"/>
      <c r="QI701" s="26"/>
      <c r="QJ701" s="26"/>
      <c r="QK701" s="26"/>
      <c r="QL701" s="26"/>
      <c r="QM701" s="26"/>
      <c r="QN701" s="26"/>
      <c r="QO701" s="26"/>
      <c r="QP701" s="26"/>
      <c r="QQ701" s="26"/>
      <c r="QR701" s="26"/>
      <c r="QS701" s="26"/>
      <c r="QT701" s="26"/>
      <c r="QU701" s="26"/>
      <c r="QV701" s="26" t="s">
        <v>8301</v>
      </c>
      <c r="QW701" s="26"/>
      <c r="QX701" s="26"/>
      <c r="QY701" s="26"/>
      <c r="QZ701" s="26"/>
      <c r="RA701" s="26"/>
      <c r="RB701" s="26"/>
      <c r="RC701" s="26"/>
      <c r="RD701" s="26"/>
      <c r="RE701" s="26"/>
      <c r="RF701" s="26"/>
      <c r="RG701" s="26"/>
      <c r="RH701" s="26"/>
      <c r="RI701" s="26"/>
      <c r="RJ701" s="26"/>
      <c r="RK701" s="26"/>
      <c r="RL701" s="26"/>
      <c r="RM701" s="26"/>
      <c r="RN701" s="26"/>
      <c r="RO701" s="26"/>
      <c r="RP701" s="26"/>
      <c r="RQ701" s="26"/>
      <c r="RR701" s="26"/>
      <c r="RS701" s="26"/>
      <c r="RT701" s="26"/>
      <c r="RU701" s="26"/>
      <c r="RV701" s="26"/>
      <c r="RW701" s="26"/>
      <c r="RX701" s="26"/>
      <c r="RY701" s="26"/>
      <c r="RZ701" s="26"/>
      <c r="SA701" s="26"/>
      <c r="SB701" s="26"/>
      <c r="SC701" s="26"/>
      <c r="SD701" s="26"/>
      <c r="SE701" s="26"/>
      <c r="SF701" s="26"/>
      <c r="SG701" s="26"/>
      <c r="SH701" s="26"/>
      <c r="SI701" s="26"/>
      <c r="SJ701" s="26"/>
      <c r="SK701" s="26"/>
      <c r="SL701" s="26"/>
      <c r="SM701" s="26"/>
      <c r="SN701" s="26"/>
      <c r="SO701" s="26"/>
      <c r="SP701" s="26"/>
      <c r="SQ701" s="26"/>
      <c r="SR701" s="26"/>
      <c r="SS701" s="26"/>
      <c r="ST701" s="26"/>
      <c r="SU701" s="26"/>
      <c r="SV701" s="26"/>
      <c r="SW701" s="26"/>
      <c r="SX701" s="26"/>
      <c r="SY701" s="26"/>
      <c r="SZ701" s="26"/>
      <c r="TA701" s="26"/>
      <c r="TB701" s="26"/>
      <c r="TC701" s="26"/>
      <c r="TD701" s="26"/>
      <c r="TE701" s="26"/>
      <c r="TF701" s="26"/>
      <c r="TG701" s="26"/>
      <c r="TH701" s="26"/>
      <c r="TI701" s="26"/>
      <c r="TJ701" s="26"/>
      <c r="TK701" s="26"/>
      <c r="TL701" s="26"/>
      <c r="TM701" s="26"/>
      <c r="TN701" s="26"/>
      <c r="TO701" s="26"/>
      <c r="TP701" s="26"/>
      <c r="TQ701" s="26"/>
      <c r="TR701" s="26"/>
      <c r="TS701" s="26"/>
      <c r="TT701" s="26"/>
      <c r="TU701" s="26"/>
      <c r="TV701" s="26"/>
      <c r="TW701" s="26"/>
      <c r="TX701" s="26"/>
      <c r="TY701" s="26"/>
      <c r="TZ701" s="26"/>
      <c r="UA701" s="26"/>
      <c r="UB701" s="26"/>
      <c r="UC701" s="26"/>
      <c r="UD701" s="26"/>
      <c r="UE701" s="26"/>
      <c r="UF701" s="26"/>
      <c r="UG701" s="26"/>
      <c r="UH701" s="26"/>
      <c r="UI701" s="26"/>
      <c r="UJ701" s="26"/>
      <c r="UK701" s="26"/>
      <c r="UL701" s="26"/>
      <c r="UM701" s="26"/>
      <c r="UN701" s="26"/>
      <c r="UO701" s="26"/>
      <c r="UP701" s="26"/>
      <c r="UQ701" s="26"/>
      <c r="UR701" s="26"/>
      <c r="US701" s="26"/>
      <c r="UT701" s="26"/>
      <c r="UU701" s="26"/>
      <c r="UV701" s="26"/>
      <c r="UW701" s="26"/>
      <c r="UX701" s="26"/>
      <c r="UY701" s="26"/>
      <c r="UZ701" s="26"/>
      <c r="VA701" s="26"/>
      <c r="VB701" s="26"/>
      <c r="VC701" s="26"/>
      <c r="VD701" s="26"/>
      <c r="VE701" s="26"/>
      <c r="VF701" s="26"/>
      <c r="VG701" s="26"/>
      <c r="VH701" s="26"/>
      <c r="VI701" s="26"/>
      <c r="VJ701" s="26"/>
      <c r="VK701" s="26"/>
      <c r="VL701" s="26"/>
      <c r="VM701" s="26"/>
      <c r="VN701" s="26"/>
      <c r="VO701" s="26"/>
      <c r="VP701" s="26"/>
      <c r="VQ701" s="26"/>
      <c r="VR701" s="26"/>
      <c r="VS701" s="26"/>
      <c r="VT701" s="26"/>
      <c r="VU701" s="26"/>
      <c r="VV701" s="26"/>
      <c r="VW701" s="26"/>
      <c r="VX701" s="26"/>
      <c r="VY701" s="26"/>
      <c r="VZ701" s="26"/>
      <c r="WA701" s="26"/>
      <c r="WB701" s="26"/>
      <c r="WC701" s="26"/>
      <c r="WD701" s="26"/>
      <c r="WE701" s="26"/>
      <c r="WF701" s="26"/>
      <c r="WG701" s="26"/>
      <c r="WH701" s="26"/>
      <c r="WI701" s="26"/>
      <c r="WJ701" s="26"/>
      <c r="WK701" s="26"/>
    </row>
    <row r="702" spans="1:609" x14ac:dyDescent="0.25">
      <c r="A702" s="26"/>
      <c r="B702" s="26"/>
      <c r="C702" s="26"/>
      <c r="D702" s="26"/>
      <c r="E702" s="26"/>
      <c r="F702" s="26"/>
      <c r="G702" s="26" t="s">
        <v>361</v>
      </c>
      <c r="H702" s="26"/>
      <c r="I702" s="26"/>
      <c r="J702" s="26"/>
      <c r="K702" s="26"/>
      <c r="L702" s="26"/>
      <c r="M702" s="26"/>
      <c r="N702" s="26"/>
      <c r="O702" s="26"/>
      <c r="P702" s="26"/>
      <c r="Q702" s="26"/>
      <c r="R702" s="26"/>
      <c r="S702" s="26"/>
      <c r="T702" s="26" t="s">
        <v>5181</v>
      </c>
      <c r="U702" s="26" t="s">
        <v>8122</v>
      </c>
      <c r="V702" s="26"/>
      <c r="W702" s="26"/>
      <c r="X702" s="26"/>
      <c r="Y702" s="26"/>
      <c r="Z702" s="26"/>
      <c r="AA702" s="26" t="s">
        <v>5024</v>
      </c>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t="s">
        <v>8302</v>
      </c>
      <c r="BP702" s="26"/>
      <c r="BQ702" s="26"/>
      <c r="BR702" s="26"/>
      <c r="BS702" s="26"/>
      <c r="BT702" s="26"/>
      <c r="BU702" s="26"/>
      <c r="BV702" s="26"/>
      <c r="BW702" s="26"/>
      <c r="BX702" s="26"/>
      <c r="BY702" s="26"/>
      <c r="BZ702" s="26"/>
      <c r="CA702" s="26"/>
      <c r="CB702" s="26"/>
      <c r="CC702" s="26"/>
      <c r="CD702" s="26" t="s">
        <v>1833</v>
      </c>
      <c r="CE702" s="26"/>
      <c r="CF702" s="26"/>
      <c r="CG702" s="26"/>
      <c r="CH702" s="26"/>
      <c r="CI702" s="26"/>
      <c r="CJ702" s="26"/>
      <c r="CK702" s="26"/>
      <c r="CL702" s="26"/>
      <c r="CM702" s="26"/>
      <c r="CN702" s="26"/>
      <c r="CO702" s="26"/>
      <c r="CP702" s="26"/>
      <c r="CQ702" s="26" t="s">
        <v>5321</v>
      </c>
      <c r="CR702" s="26"/>
      <c r="CS702" s="26"/>
      <c r="CT702" s="26"/>
      <c r="CU702" s="26" t="s">
        <v>5973</v>
      </c>
      <c r="CV702" s="26"/>
      <c r="CW702" s="26" t="s">
        <v>5636</v>
      </c>
      <c r="CX702" s="26"/>
      <c r="CY702" s="26"/>
      <c r="CZ702" s="26"/>
      <c r="DA702" s="26"/>
      <c r="DB702" s="26"/>
      <c r="DC702" s="26"/>
      <c r="DD702" s="26"/>
      <c r="DE702" s="26"/>
      <c r="DF702" s="26"/>
      <c r="DG702" s="26"/>
      <c r="DH702" s="26"/>
      <c r="DI702" s="26"/>
      <c r="DJ702" s="26"/>
      <c r="DK702" s="26"/>
      <c r="DL702" s="26"/>
      <c r="DM702" s="26"/>
      <c r="DN702" s="26"/>
      <c r="DO702" s="26"/>
      <c r="DP702" s="26" t="s">
        <v>8303</v>
      </c>
      <c r="DQ702" s="26"/>
      <c r="DR702" s="26"/>
      <c r="DS702" s="26"/>
      <c r="DT702" s="26"/>
      <c r="DU702" s="26"/>
      <c r="DV702" s="26"/>
      <c r="DW702" s="26"/>
      <c r="DX702" s="26"/>
      <c r="DY702" s="26"/>
      <c r="DZ702" s="26" t="s">
        <v>8304</v>
      </c>
      <c r="EA702" s="26"/>
      <c r="EB702" s="26"/>
      <c r="EC702" s="26"/>
      <c r="ED702" s="26" t="s">
        <v>8305</v>
      </c>
      <c r="EE702" s="26"/>
      <c r="EF702" s="26"/>
      <c r="EG702" s="26" t="s">
        <v>8306</v>
      </c>
      <c r="EH702" s="26"/>
      <c r="EI702" s="26"/>
      <c r="EJ702" s="26"/>
      <c r="EK702" s="26"/>
      <c r="EL702" s="26"/>
      <c r="EM702" s="26"/>
      <c r="EN702" s="26" t="s">
        <v>3885</v>
      </c>
      <c r="EO702" s="26"/>
      <c r="EP702" s="26"/>
      <c r="EQ702" s="26"/>
      <c r="ER702" s="26"/>
      <c r="ES702" s="26"/>
      <c r="ET702" s="26"/>
      <c r="EU702" s="26"/>
      <c r="EV702" s="26"/>
      <c r="EW702" s="26"/>
      <c r="EX702" s="26"/>
      <c r="EY702" s="26"/>
      <c r="EZ702" s="26"/>
      <c r="FA702" s="26"/>
      <c r="FB702" s="26"/>
      <c r="FC702" s="26"/>
      <c r="FD702" s="26"/>
      <c r="FE702" s="26"/>
      <c r="FF702" s="26"/>
      <c r="FG702" s="26"/>
      <c r="FH702" s="26"/>
      <c r="FI702" s="26"/>
      <c r="FJ702" s="26"/>
      <c r="FK702" s="26"/>
      <c r="FL702" s="26"/>
      <c r="FM702" s="26"/>
      <c r="FN702" s="26"/>
      <c r="FO702" s="26"/>
      <c r="FP702" s="26"/>
      <c r="FQ702" s="26"/>
      <c r="FR702" s="26"/>
      <c r="FS702" s="26"/>
      <c r="FT702" s="26"/>
      <c r="FU702" s="26"/>
      <c r="FV702" s="26"/>
      <c r="FW702" s="26"/>
      <c r="FX702" s="26"/>
      <c r="FY702" s="26"/>
      <c r="FZ702" s="26"/>
      <c r="GA702" s="26"/>
      <c r="GB702" s="26"/>
      <c r="GC702" s="26"/>
      <c r="GD702" s="26"/>
      <c r="GE702" s="26"/>
      <c r="GF702" s="26"/>
      <c r="GG702" s="26"/>
      <c r="GH702" s="26"/>
      <c r="GI702" s="26"/>
      <c r="GJ702" s="26"/>
      <c r="GK702" s="26"/>
      <c r="GL702" s="26"/>
      <c r="GM702" s="26"/>
      <c r="GN702" s="26"/>
      <c r="GO702" s="26"/>
      <c r="GP702" s="26"/>
      <c r="GQ702" s="26"/>
      <c r="GR702" s="26"/>
      <c r="GS702" s="26"/>
      <c r="GT702" s="26"/>
      <c r="GU702" s="26"/>
      <c r="GV702" s="26"/>
      <c r="GW702" s="26"/>
      <c r="GX702" s="26"/>
      <c r="GY702" s="26"/>
      <c r="GZ702" s="26"/>
      <c r="HA702" s="26"/>
      <c r="HB702" s="26"/>
      <c r="HC702" s="26"/>
      <c r="HD702" s="26"/>
      <c r="HE702" s="26"/>
      <c r="HF702" s="26"/>
      <c r="HG702" s="26"/>
      <c r="HH702" s="26"/>
      <c r="HI702" s="26"/>
      <c r="HJ702" s="26"/>
      <c r="HK702" s="26"/>
      <c r="HL702" s="26"/>
      <c r="HM702" s="26"/>
      <c r="HN702" s="26"/>
      <c r="HO702" s="26"/>
      <c r="HP702" s="26" t="s">
        <v>8307</v>
      </c>
      <c r="HQ702" s="26"/>
      <c r="HR702" s="26"/>
      <c r="HS702" s="26"/>
      <c r="HT702" s="26"/>
      <c r="HU702" s="26"/>
      <c r="HV702" s="26"/>
      <c r="HW702" s="26"/>
      <c r="HX702" s="26"/>
      <c r="HY702" s="26"/>
      <c r="HZ702" s="26"/>
      <c r="IA702" s="26"/>
      <c r="IB702" s="26"/>
      <c r="IC702" s="26"/>
      <c r="ID702" s="26"/>
      <c r="IE702" s="26"/>
      <c r="IF702" s="26"/>
      <c r="IG702" s="26"/>
      <c r="IH702" s="26"/>
      <c r="II702" s="26"/>
      <c r="IJ702" s="26"/>
      <c r="IK702" s="26"/>
      <c r="IL702" s="26"/>
      <c r="IM702" s="26"/>
      <c r="IN702" s="26"/>
      <c r="IO702" s="26"/>
      <c r="IP702" s="26"/>
      <c r="IQ702" s="26"/>
      <c r="IR702" s="26"/>
      <c r="IS702" s="26"/>
      <c r="IT702" s="26"/>
      <c r="IU702" s="26"/>
      <c r="IV702" s="26"/>
      <c r="IW702" s="26"/>
      <c r="IX702" s="26"/>
      <c r="IY702" s="26"/>
      <c r="IZ702" s="26"/>
      <c r="JA702" s="26"/>
      <c r="JB702" s="26"/>
      <c r="JC702" s="26"/>
      <c r="JD702" s="26"/>
      <c r="JE702" s="26"/>
      <c r="JF702" s="26"/>
      <c r="JG702" s="26"/>
      <c r="JH702" s="26"/>
      <c r="JI702" s="26"/>
      <c r="JJ702" s="26"/>
      <c r="JK702" s="26"/>
      <c r="JL702" s="26"/>
      <c r="JM702" s="26"/>
      <c r="JN702" s="26"/>
      <c r="JO702" s="26"/>
      <c r="JP702" s="26"/>
      <c r="JQ702" s="26"/>
      <c r="JR702" s="26"/>
      <c r="JS702" s="26"/>
      <c r="JT702" s="26"/>
      <c r="JU702" s="26"/>
      <c r="JV702" s="26"/>
      <c r="JW702" s="26"/>
      <c r="JX702" s="26"/>
      <c r="JY702" s="26"/>
      <c r="JZ702" s="26" t="s">
        <v>8308</v>
      </c>
      <c r="KA702" s="26"/>
      <c r="KB702" s="26"/>
      <c r="KC702" s="26"/>
      <c r="KD702" s="26"/>
      <c r="KE702" s="26"/>
      <c r="KF702" s="26"/>
      <c r="KG702" s="26"/>
      <c r="KH702" s="26"/>
      <c r="KI702" s="26"/>
      <c r="KJ702" s="26"/>
      <c r="KK702" s="26"/>
      <c r="KL702" s="26"/>
      <c r="KM702" s="26"/>
      <c r="KN702" s="26"/>
      <c r="KO702" s="26"/>
      <c r="KP702" s="26"/>
      <c r="KQ702" s="26"/>
      <c r="KR702" s="26"/>
      <c r="KS702" s="26"/>
      <c r="KT702" s="26"/>
      <c r="KU702" s="26"/>
      <c r="KV702" s="26"/>
      <c r="KW702" s="26"/>
      <c r="KX702" s="26"/>
      <c r="KY702" s="26"/>
      <c r="KZ702" s="26"/>
      <c r="LA702" s="26"/>
      <c r="LB702" s="26"/>
      <c r="LC702" s="26"/>
      <c r="LD702" s="26" t="s">
        <v>8309</v>
      </c>
      <c r="LE702" s="26" t="s">
        <v>8310</v>
      </c>
      <c r="LF702" s="26"/>
      <c r="LG702" s="26"/>
      <c r="LH702" s="26"/>
      <c r="LI702" s="26"/>
      <c r="LJ702" s="26"/>
      <c r="LK702" s="26" t="s">
        <v>8311</v>
      </c>
      <c r="LL702" s="26"/>
      <c r="LM702" s="26"/>
      <c r="LN702" s="26"/>
      <c r="LO702" s="26"/>
      <c r="LP702" s="26"/>
      <c r="LQ702" s="26"/>
      <c r="LR702" s="26"/>
      <c r="LS702" s="26"/>
      <c r="LT702" s="26" t="s">
        <v>8312</v>
      </c>
      <c r="LU702" s="26"/>
      <c r="LV702" s="26"/>
      <c r="LW702" s="26"/>
      <c r="LX702" s="26"/>
      <c r="LY702" s="26"/>
      <c r="LZ702" s="26"/>
      <c r="MA702" s="26"/>
      <c r="MB702" s="26"/>
      <c r="MC702" s="26"/>
      <c r="MD702" s="26"/>
      <c r="ME702" s="26"/>
      <c r="MF702" s="26"/>
      <c r="MG702" s="26"/>
      <c r="MH702" s="26"/>
      <c r="MI702" s="26"/>
      <c r="MJ702" s="26"/>
      <c r="MK702" s="26"/>
      <c r="ML702" s="26"/>
      <c r="MM702" s="26"/>
      <c r="MN702" s="26"/>
      <c r="MO702" s="26"/>
      <c r="MP702" s="26"/>
      <c r="MQ702" s="26"/>
      <c r="MR702" s="26"/>
      <c r="MS702" s="26"/>
      <c r="MT702" s="26"/>
      <c r="MU702" s="26"/>
      <c r="MV702" s="26"/>
      <c r="MW702" s="26"/>
      <c r="MX702" s="26"/>
      <c r="MY702" s="26"/>
      <c r="MZ702" s="26"/>
      <c r="NA702" s="26"/>
      <c r="NB702" s="26"/>
      <c r="NC702" s="26"/>
      <c r="ND702" s="26"/>
      <c r="NE702" s="26"/>
      <c r="NF702" s="26"/>
      <c r="NG702" s="26"/>
      <c r="NH702" s="26"/>
      <c r="NI702" s="26"/>
      <c r="NJ702" s="26"/>
      <c r="NK702" s="26"/>
      <c r="NL702" s="26"/>
      <c r="NM702" s="26"/>
      <c r="NN702" s="26"/>
      <c r="NO702" s="26"/>
      <c r="NP702" s="26"/>
      <c r="NQ702" s="26"/>
      <c r="NR702" s="26"/>
      <c r="NS702" s="26"/>
      <c r="NT702" s="26"/>
      <c r="NU702" s="26"/>
      <c r="NV702" s="26"/>
      <c r="NW702" s="26"/>
      <c r="NX702" s="26" t="s">
        <v>8313</v>
      </c>
      <c r="NY702" s="26"/>
      <c r="NZ702" s="26"/>
      <c r="OA702" s="26"/>
      <c r="OB702" s="26"/>
      <c r="OC702" s="26"/>
      <c r="OD702" s="26"/>
      <c r="OE702" s="26"/>
      <c r="OF702" s="26"/>
      <c r="OG702" s="26"/>
      <c r="OH702" s="26"/>
      <c r="OI702" s="26"/>
      <c r="OJ702" s="26"/>
      <c r="OK702" s="26"/>
      <c r="OL702" s="26"/>
      <c r="OM702" s="26"/>
      <c r="ON702" s="26"/>
      <c r="OO702" s="26"/>
      <c r="OP702" s="26"/>
      <c r="OQ702" s="26"/>
      <c r="OR702" s="26"/>
      <c r="OS702" s="26"/>
      <c r="OT702" s="26" t="s">
        <v>8314</v>
      </c>
      <c r="OU702" s="26"/>
      <c r="OV702" s="26"/>
      <c r="OW702" s="26"/>
      <c r="OX702" s="26" t="s">
        <v>5003</v>
      </c>
      <c r="OY702" s="26"/>
      <c r="OZ702" s="26"/>
      <c r="PA702" s="26"/>
      <c r="PB702" s="26"/>
      <c r="PC702" s="26"/>
      <c r="PD702" s="26"/>
      <c r="PE702" s="26"/>
      <c r="PF702" s="26"/>
      <c r="PG702" s="26" t="s">
        <v>8315</v>
      </c>
      <c r="PH702" s="26"/>
      <c r="PI702" s="26"/>
      <c r="PJ702" s="26"/>
      <c r="PK702" s="26"/>
      <c r="PL702" s="26"/>
      <c r="PM702" s="26"/>
      <c r="PN702" s="26"/>
      <c r="PO702" s="26"/>
      <c r="PP702" s="26"/>
      <c r="PQ702" s="26"/>
      <c r="PR702" s="26"/>
      <c r="PS702" s="26"/>
      <c r="PT702" s="26"/>
      <c r="PU702" s="26"/>
      <c r="PV702" s="26"/>
      <c r="PW702" s="26"/>
      <c r="PX702" s="26"/>
      <c r="PY702" s="26"/>
      <c r="PZ702" s="26"/>
      <c r="QA702" s="26"/>
      <c r="QB702" s="26"/>
      <c r="QC702" s="26"/>
      <c r="QD702" s="26"/>
      <c r="QE702" s="26"/>
      <c r="QF702" s="26"/>
      <c r="QG702" s="26"/>
      <c r="QH702" s="26"/>
      <c r="QI702" s="26"/>
      <c r="QJ702" s="26"/>
      <c r="QK702" s="26"/>
      <c r="QL702" s="26"/>
      <c r="QM702" s="26"/>
      <c r="QN702" s="26"/>
      <c r="QO702" s="26"/>
      <c r="QP702" s="26"/>
      <c r="QQ702" s="26"/>
      <c r="QR702" s="26"/>
      <c r="QS702" s="26"/>
      <c r="QT702" s="26"/>
      <c r="QU702" s="26"/>
      <c r="QV702" s="26" t="s">
        <v>8316</v>
      </c>
      <c r="QW702" s="26"/>
      <c r="QX702" s="26"/>
      <c r="QY702" s="26"/>
      <c r="QZ702" s="26"/>
      <c r="RA702" s="26"/>
      <c r="RB702" s="26"/>
      <c r="RC702" s="26"/>
      <c r="RD702" s="26"/>
      <c r="RE702" s="26"/>
      <c r="RF702" s="26"/>
      <c r="RG702" s="26"/>
      <c r="RH702" s="26"/>
      <c r="RI702" s="26"/>
      <c r="RJ702" s="26"/>
      <c r="RK702" s="26"/>
      <c r="RL702" s="26"/>
      <c r="RM702" s="26"/>
      <c r="RN702" s="26"/>
      <c r="RO702" s="26"/>
      <c r="RP702" s="26"/>
      <c r="RQ702" s="26"/>
      <c r="RR702" s="26"/>
      <c r="RS702" s="26"/>
      <c r="RT702" s="26"/>
      <c r="RU702" s="26"/>
      <c r="RV702" s="26"/>
      <c r="RW702" s="26"/>
      <c r="RX702" s="26"/>
      <c r="RY702" s="26"/>
      <c r="RZ702" s="26"/>
      <c r="SA702" s="26"/>
      <c r="SB702" s="26"/>
      <c r="SC702" s="26"/>
      <c r="SD702" s="26"/>
      <c r="SE702" s="26"/>
      <c r="SF702" s="26"/>
      <c r="SG702" s="26"/>
      <c r="SH702" s="26"/>
      <c r="SI702" s="26"/>
      <c r="SJ702" s="26"/>
      <c r="SK702" s="26"/>
      <c r="SL702" s="26"/>
      <c r="SM702" s="26"/>
      <c r="SN702" s="26"/>
      <c r="SO702" s="26"/>
      <c r="SP702" s="26"/>
      <c r="SQ702" s="26"/>
      <c r="SR702" s="26"/>
      <c r="SS702" s="26"/>
      <c r="ST702" s="26"/>
      <c r="SU702" s="26"/>
      <c r="SV702" s="26"/>
      <c r="SW702" s="26"/>
      <c r="SX702" s="26"/>
      <c r="SY702" s="26"/>
      <c r="SZ702" s="26"/>
      <c r="TA702" s="26"/>
      <c r="TB702" s="26"/>
      <c r="TC702" s="26"/>
      <c r="TD702" s="26"/>
      <c r="TE702" s="26"/>
      <c r="TF702" s="26"/>
      <c r="TG702" s="26"/>
      <c r="TH702" s="26"/>
      <c r="TI702" s="26"/>
      <c r="TJ702" s="26"/>
      <c r="TK702" s="26"/>
      <c r="TL702" s="26"/>
      <c r="TM702" s="26"/>
      <c r="TN702" s="26"/>
      <c r="TO702" s="26"/>
      <c r="TP702" s="26"/>
      <c r="TQ702" s="26"/>
      <c r="TR702" s="26"/>
      <c r="TS702" s="26"/>
      <c r="TT702" s="26"/>
      <c r="TU702" s="26"/>
      <c r="TV702" s="26"/>
      <c r="TW702" s="26"/>
      <c r="TX702" s="26"/>
      <c r="TY702" s="26"/>
      <c r="TZ702" s="26"/>
      <c r="UA702" s="26"/>
      <c r="UB702" s="26"/>
      <c r="UC702" s="26"/>
      <c r="UD702" s="26"/>
      <c r="UE702" s="26"/>
      <c r="UF702" s="26"/>
      <c r="UG702" s="26"/>
      <c r="UH702" s="26"/>
      <c r="UI702" s="26"/>
      <c r="UJ702" s="26"/>
      <c r="UK702" s="26"/>
      <c r="UL702" s="26"/>
      <c r="UM702" s="26"/>
      <c r="UN702" s="26"/>
      <c r="UO702" s="26"/>
      <c r="UP702" s="26"/>
      <c r="UQ702" s="26"/>
      <c r="UR702" s="26"/>
      <c r="US702" s="26"/>
      <c r="UT702" s="26"/>
      <c r="UU702" s="26"/>
      <c r="UV702" s="26"/>
      <c r="UW702" s="26"/>
      <c r="UX702" s="26"/>
      <c r="UY702" s="26"/>
      <c r="UZ702" s="26"/>
      <c r="VA702" s="26"/>
      <c r="VB702" s="26"/>
      <c r="VC702" s="26"/>
      <c r="VD702" s="26"/>
      <c r="VE702" s="26"/>
      <c r="VF702" s="26"/>
      <c r="VG702" s="26"/>
      <c r="VH702" s="26"/>
      <c r="VI702" s="26"/>
      <c r="VJ702" s="26"/>
      <c r="VK702" s="26"/>
      <c r="VL702" s="26"/>
      <c r="VM702" s="26"/>
      <c r="VN702" s="26"/>
      <c r="VO702" s="26"/>
      <c r="VP702" s="26"/>
      <c r="VQ702" s="26"/>
      <c r="VR702" s="26"/>
      <c r="VS702" s="26"/>
      <c r="VT702" s="26"/>
      <c r="VU702" s="26"/>
      <c r="VV702" s="26"/>
      <c r="VW702" s="26"/>
      <c r="VX702" s="26"/>
      <c r="VY702" s="26"/>
      <c r="VZ702" s="26"/>
      <c r="WA702" s="26"/>
      <c r="WB702" s="26"/>
      <c r="WC702" s="26"/>
      <c r="WD702" s="26"/>
      <c r="WE702" s="26"/>
      <c r="WF702" s="26"/>
      <c r="WG702" s="26"/>
      <c r="WH702" s="26"/>
      <c r="WI702" s="26"/>
      <c r="WJ702" s="26"/>
      <c r="WK702" s="26"/>
    </row>
    <row r="703" spans="1:609" x14ac:dyDescent="0.25">
      <c r="A703" s="26"/>
      <c r="B703" s="26"/>
      <c r="C703" s="26"/>
      <c r="D703" s="26"/>
      <c r="E703" s="26"/>
      <c r="F703" s="26"/>
      <c r="G703" s="26" t="s">
        <v>8317</v>
      </c>
      <c r="H703" s="26"/>
      <c r="I703" s="26"/>
      <c r="J703" s="26"/>
      <c r="K703" s="26"/>
      <c r="L703" s="26"/>
      <c r="M703" s="26"/>
      <c r="N703" s="26"/>
      <c r="O703" s="26"/>
      <c r="P703" s="26"/>
      <c r="Q703" s="26"/>
      <c r="R703" s="26"/>
      <c r="S703" s="26"/>
      <c r="T703" s="26" t="s">
        <v>8318</v>
      </c>
      <c r="U703" s="26" t="s">
        <v>8319</v>
      </c>
      <c r="V703" s="26"/>
      <c r="W703" s="26"/>
      <c r="X703" s="26"/>
      <c r="Y703" s="26"/>
      <c r="Z703" s="26"/>
      <c r="AA703" s="26" t="s">
        <v>2644</v>
      </c>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t="s">
        <v>8320</v>
      </c>
      <c r="BP703" s="26"/>
      <c r="BQ703" s="26"/>
      <c r="BR703" s="26"/>
      <c r="BS703" s="26"/>
      <c r="BT703" s="26"/>
      <c r="BU703" s="26"/>
      <c r="BV703" s="26"/>
      <c r="BW703" s="26"/>
      <c r="BX703" s="26"/>
      <c r="BY703" s="26"/>
      <c r="BZ703" s="26"/>
      <c r="CA703" s="26"/>
      <c r="CB703" s="26"/>
      <c r="CC703" s="26"/>
      <c r="CD703" s="26" t="s">
        <v>8321</v>
      </c>
      <c r="CE703" s="26"/>
      <c r="CF703" s="26"/>
      <c r="CG703" s="26"/>
      <c r="CH703" s="26"/>
      <c r="CI703" s="26"/>
      <c r="CJ703" s="26"/>
      <c r="CK703" s="26"/>
      <c r="CL703" s="26"/>
      <c r="CM703" s="26"/>
      <c r="CN703" s="26"/>
      <c r="CO703" s="26"/>
      <c r="CP703" s="26"/>
      <c r="CQ703" s="26" t="s">
        <v>8322</v>
      </c>
      <c r="CR703" s="26"/>
      <c r="CS703" s="26"/>
      <c r="CT703" s="26"/>
      <c r="CU703" s="26" t="s">
        <v>1797</v>
      </c>
      <c r="CV703" s="26"/>
      <c r="CW703" s="26" t="s">
        <v>8323</v>
      </c>
      <c r="CX703" s="26"/>
      <c r="CY703" s="26"/>
      <c r="CZ703" s="26"/>
      <c r="DA703" s="26"/>
      <c r="DB703" s="26"/>
      <c r="DC703" s="26"/>
      <c r="DD703" s="26"/>
      <c r="DE703" s="26"/>
      <c r="DF703" s="26"/>
      <c r="DG703" s="26"/>
      <c r="DH703" s="26"/>
      <c r="DI703" s="26"/>
      <c r="DJ703" s="26"/>
      <c r="DK703" s="26"/>
      <c r="DL703" s="26"/>
      <c r="DM703" s="26"/>
      <c r="DN703" s="26"/>
      <c r="DO703" s="26"/>
      <c r="DP703" s="26" t="s">
        <v>8324</v>
      </c>
      <c r="DQ703" s="26"/>
      <c r="DR703" s="26"/>
      <c r="DS703" s="26"/>
      <c r="DT703" s="26"/>
      <c r="DU703" s="26"/>
      <c r="DV703" s="26"/>
      <c r="DW703" s="26"/>
      <c r="DX703" s="26"/>
      <c r="DY703" s="26"/>
      <c r="DZ703" s="26" t="s">
        <v>8325</v>
      </c>
      <c r="EA703" s="26"/>
      <c r="EB703" s="26"/>
      <c r="EC703" s="26"/>
      <c r="ED703" s="26" t="s">
        <v>4970</v>
      </c>
      <c r="EE703" s="26"/>
      <c r="EF703" s="26"/>
      <c r="EG703" s="26" t="s">
        <v>8326</v>
      </c>
      <c r="EH703" s="26"/>
      <c r="EI703" s="26"/>
      <c r="EJ703" s="26"/>
      <c r="EK703" s="26"/>
      <c r="EL703" s="26"/>
      <c r="EM703" s="26"/>
      <c r="EN703" s="26" t="s">
        <v>6459</v>
      </c>
      <c r="EO703" s="26"/>
      <c r="EP703" s="26"/>
      <c r="EQ703" s="26"/>
      <c r="ER703" s="26"/>
      <c r="ES703" s="26"/>
      <c r="ET703" s="26"/>
      <c r="EU703" s="26"/>
      <c r="EV703" s="26"/>
      <c r="EW703" s="26"/>
      <c r="EX703" s="26"/>
      <c r="EY703" s="26"/>
      <c r="EZ703" s="26"/>
      <c r="FA703" s="26"/>
      <c r="FB703" s="26"/>
      <c r="FC703" s="26"/>
      <c r="FD703" s="26"/>
      <c r="FE703" s="26"/>
      <c r="FF703" s="26"/>
      <c r="FG703" s="26"/>
      <c r="FH703" s="26"/>
      <c r="FI703" s="26"/>
      <c r="FJ703" s="26"/>
      <c r="FK703" s="26"/>
      <c r="FL703" s="26"/>
      <c r="FM703" s="26"/>
      <c r="FN703" s="26"/>
      <c r="FO703" s="26"/>
      <c r="FP703" s="26"/>
      <c r="FQ703" s="26"/>
      <c r="FR703" s="26"/>
      <c r="FS703" s="26"/>
      <c r="FT703" s="26"/>
      <c r="FU703" s="26"/>
      <c r="FV703" s="26"/>
      <c r="FW703" s="26"/>
      <c r="FX703" s="26"/>
      <c r="FY703" s="26"/>
      <c r="FZ703" s="26"/>
      <c r="GA703" s="26"/>
      <c r="GB703" s="26"/>
      <c r="GC703" s="26"/>
      <c r="GD703" s="26"/>
      <c r="GE703" s="26"/>
      <c r="GF703" s="26"/>
      <c r="GG703" s="26"/>
      <c r="GH703" s="26"/>
      <c r="GI703" s="26"/>
      <c r="GJ703" s="26"/>
      <c r="GK703" s="26"/>
      <c r="GL703" s="26"/>
      <c r="GM703" s="26"/>
      <c r="GN703" s="26"/>
      <c r="GO703" s="26"/>
      <c r="GP703" s="26"/>
      <c r="GQ703" s="26"/>
      <c r="GR703" s="26"/>
      <c r="GS703" s="26"/>
      <c r="GT703" s="26"/>
      <c r="GU703" s="26"/>
      <c r="GV703" s="26"/>
      <c r="GW703" s="26"/>
      <c r="GX703" s="26"/>
      <c r="GY703" s="26"/>
      <c r="GZ703" s="26"/>
      <c r="HA703" s="26"/>
      <c r="HB703" s="26"/>
      <c r="HC703" s="26"/>
      <c r="HD703" s="26"/>
      <c r="HE703" s="26"/>
      <c r="HF703" s="26"/>
      <c r="HG703" s="26"/>
      <c r="HH703" s="26"/>
      <c r="HI703" s="26"/>
      <c r="HJ703" s="26"/>
      <c r="HK703" s="26"/>
      <c r="HL703" s="26"/>
      <c r="HM703" s="26"/>
      <c r="HN703" s="26"/>
      <c r="HO703" s="26"/>
      <c r="HP703" s="26" t="s">
        <v>2333</v>
      </c>
      <c r="HQ703" s="26"/>
      <c r="HR703" s="26"/>
      <c r="HS703" s="26"/>
      <c r="HT703" s="26"/>
      <c r="HU703" s="26"/>
      <c r="HV703" s="26"/>
      <c r="HW703" s="26"/>
      <c r="HX703" s="26"/>
      <c r="HY703" s="26"/>
      <c r="HZ703" s="26"/>
      <c r="IA703" s="26"/>
      <c r="IB703" s="26"/>
      <c r="IC703" s="26"/>
      <c r="ID703" s="26"/>
      <c r="IE703" s="26"/>
      <c r="IF703" s="26"/>
      <c r="IG703" s="26"/>
      <c r="IH703" s="26"/>
      <c r="II703" s="26"/>
      <c r="IJ703" s="26"/>
      <c r="IK703" s="26"/>
      <c r="IL703" s="26"/>
      <c r="IM703" s="26"/>
      <c r="IN703" s="26"/>
      <c r="IO703" s="26"/>
      <c r="IP703" s="26"/>
      <c r="IQ703" s="26"/>
      <c r="IR703" s="26"/>
      <c r="IS703" s="26"/>
      <c r="IT703" s="26"/>
      <c r="IU703" s="26"/>
      <c r="IV703" s="26"/>
      <c r="IW703" s="26"/>
      <c r="IX703" s="26"/>
      <c r="IY703" s="26"/>
      <c r="IZ703" s="26"/>
      <c r="JA703" s="26"/>
      <c r="JB703" s="26"/>
      <c r="JC703" s="26"/>
      <c r="JD703" s="26"/>
      <c r="JE703" s="26"/>
      <c r="JF703" s="26"/>
      <c r="JG703" s="26"/>
      <c r="JH703" s="26"/>
      <c r="JI703" s="26"/>
      <c r="JJ703" s="26"/>
      <c r="JK703" s="26"/>
      <c r="JL703" s="26"/>
      <c r="JM703" s="26"/>
      <c r="JN703" s="26"/>
      <c r="JO703" s="26"/>
      <c r="JP703" s="26"/>
      <c r="JQ703" s="26"/>
      <c r="JR703" s="26"/>
      <c r="JS703" s="26"/>
      <c r="JT703" s="26"/>
      <c r="JU703" s="26"/>
      <c r="JV703" s="26"/>
      <c r="JW703" s="26"/>
      <c r="JX703" s="26"/>
      <c r="JY703" s="26"/>
      <c r="JZ703" s="26" t="s">
        <v>8327</v>
      </c>
      <c r="KA703" s="26"/>
      <c r="KB703" s="26"/>
      <c r="KC703" s="26"/>
      <c r="KD703" s="26"/>
      <c r="KE703" s="26"/>
      <c r="KF703" s="26"/>
      <c r="KG703" s="26"/>
      <c r="KH703" s="26"/>
      <c r="KI703" s="26"/>
      <c r="KJ703" s="26"/>
      <c r="KK703" s="26"/>
      <c r="KL703" s="26"/>
      <c r="KM703" s="26"/>
      <c r="KN703" s="26"/>
      <c r="KO703" s="26"/>
      <c r="KP703" s="26"/>
      <c r="KQ703" s="26"/>
      <c r="KR703" s="26"/>
      <c r="KS703" s="26"/>
      <c r="KT703" s="26"/>
      <c r="KU703" s="26"/>
      <c r="KV703" s="26"/>
      <c r="KW703" s="26"/>
      <c r="KX703" s="26"/>
      <c r="KY703" s="26"/>
      <c r="KZ703" s="26"/>
      <c r="LA703" s="26"/>
      <c r="LB703" s="26"/>
      <c r="LC703" s="26"/>
      <c r="LD703" s="26" t="s">
        <v>8328</v>
      </c>
      <c r="LE703" s="26" t="s">
        <v>8329</v>
      </c>
      <c r="LF703" s="26"/>
      <c r="LG703" s="26"/>
      <c r="LH703" s="26"/>
      <c r="LI703" s="26"/>
      <c r="LJ703" s="26"/>
      <c r="LK703" s="26" t="s">
        <v>8330</v>
      </c>
      <c r="LL703" s="26"/>
      <c r="LM703" s="26"/>
      <c r="LN703" s="26"/>
      <c r="LO703" s="26"/>
      <c r="LP703" s="26"/>
      <c r="LQ703" s="26"/>
      <c r="LR703" s="26"/>
      <c r="LS703" s="26"/>
      <c r="LT703" s="26" t="s">
        <v>1558</v>
      </c>
      <c r="LU703" s="26"/>
      <c r="LV703" s="26"/>
      <c r="LW703" s="26"/>
      <c r="LX703" s="26"/>
      <c r="LY703" s="26"/>
      <c r="LZ703" s="26"/>
      <c r="MA703" s="26"/>
      <c r="MB703" s="26"/>
      <c r="MC703" s="26"/>
      <c r="MD703" s="26"/>
      <c r="ME703" s="26"/>
      <c r="MF703" s="26"/>
      <c r="MG703" s="26"/>
      <c r="MH703" s="26"/>
      <c r="MI703" s="26"/>
      <c r="MJ703" s="26"/>
      <c r="MK703" s="26"/>
      <c r="ML703" s="26"/>
      <c r="MM703" s="26"/>
      <c r="MN703" s="26"/>
      <c r="MO703" s="26"/>
      <c r="MP703" s="26"/>
      <c r="MQ703" s="26"/>
      <c r="MR703" s="26"/>
      <c r="MS703" s="26"/>
      <c r="MT703" s="26"/>
      <c r="MU703" s="26"/>
      <c r="MV703" s="26"/>
      <c r="MW703" s="26"/>
      <c r="MX703" s="26"/>
      <c r="MY703" s="26"/>
      <c r="MZ703" s="26"/>
      <c r="NA703" s="26"/>
      <c r="NB703" s="26"/>
      <c r="NC703" s="26"/>
      <c r="ND703" s="26"/>
      <c r="NE703" s="26"/>
      <c r="NF703" s="26"/>
      <c r="NG703" s="26"/>
      <c r="NH703" s="26"/>
      <c r="NI703" s="26"/>
      <c r="NJ703" s="26"/>
      <c r="NK703" s="26"/>
      <c r="NL703" s="26"/>
      <c r="NM703" s="26"/>
      <c r="NN703" s="26"/>
      <c r="NO703" s="26"/>
      <c r="NP703" s="26"/>
      <c r="NQ703" s="26"/>
      <c r="NR703" s="26"/>
      <c r="NS703" s="26"/>
      <c r="NT703" s="26"/>
      <c r="NU703" s="26"/>
      <c r="NV703" s="26"/>
      <c r="NW703" s="26"/>
      <c r="NX703" s="26" t="s">
        <v>8331</v>
      </c>
      <c r="NY703" s="26"/>
      <c r="NZ703" s="26"/>
      <c r="OA703" s="26"/>
      <c r="OB703" s="26"/>
      <c r="OC703" s="26"/>
      <c r="OD703" s="26"/>
      <c r="OE703" s="26"/>
      <c r="OF703" s="26"/>
      <c r="OG703" s="26"/>
      <c r="OH703" s="26"/>
      <c r="OI703" s="26"/>
      <c r="OJ703" s="26"/>
      <c r="OK703" s="26"/>
      <c r="OL703" s="26"/>
      <c r="OM703" s="26"/>
      <c r="ON703" s="26"/>
      <c r="OO703" s="26"/>
      <c r="OP703" s="26"/>
      <c r="OQ703" s="26"/>
      <c r="OR703" s="26"/>
      <c r="OS703" s="26"/>
      <c r="OT703" s="26" t="s">
        <v>3509</v>
      </c>
      <c r="OU703" s="26"/>
      <c r="OV703" s="26"/>
      <c r="OW703" s="26"/>
      <c r="OX703" s="26" t="s">
        <v>4167</v>
      </c>
      <c r="OY703" s="26"/>
      <c r="OZ703" s="26"/>
      <c r="PA703" s="26"/>
      <c r="PB703" s="26"/>
      <c r="PC703" s="26"/>
      <c r="PD703" s="26"/>
      <c r="PE703" s="26"/>
      <c r="PF703" s="26"/>
      <c r="PG703" s="26" t="s">
        <v>1580</v>
      </c>
      <c r="PH703" s="26"/>
      <c r="PI703" s="26"/>
      <c r="PJ703" s="26"/>
      <c r="PK703" s="26"/>
      <c r="PL703" s="26"/>
      <c r="PM703" s="26"/>
      <c r="PN703" s="26"/>
      <c r="PO703" s="26"/>
      <c r="PP703" s="26"/>
      <c r="PQ703" s="26"/>
      <c r="PR703" s="26"/>
      <c r="PS703" s="26"/>
      <c r="PT703" s="26"/>
      <c r="PU703" s="26"/>
      <c r="PV703" s="26"/>
      <c r="PW703" s="26"/>
      <c r="PX703" s="26"/>
      <c r="PY703" s="26"/>
      <c r="PZ703" s="26"/>
      <c r="QA703" s="26"/>
      <c r="QB703" s="26"/>
      <c r="QC703" s="26"/>
      <c r="QD703" s="26"/>
      <c r="QE703" s="26"/>
      <c r="QF703" s="26"/>
      <c r="QG703" s="26"/>
      <c r="QH703" s="26"/>
      <c r="QI703" s="26"/>
      <c r="QJ703" s="26"/>
      <c r="QK703" s="26"/>
      <c r="QL703" s="26"/>
      <c r="QM703" s="26"/>
      <c r="QN703" s="26"/>
      <c r="QO703" s="26"/>
      <c r="QP703" s="26"/>
      <c r="QQ703" s="26"/>
      <c r="QR703" s="26"/>
      <c r="QS703" s="26"/>
      <c r="QT703" s="26"/>
      <c r="QU703" s="26"/>
      <c r="QV703" s="26" t="s">
        <v>8332</v>
      </c>
      <c r="QW703" s="26"/>
      <c r="QX703" s="26"/>
      <c r="QY703" s="26"/>
      <c r="QZ703" s="26"/>
      <c r="RA703" s="26"/>
      <c r="RB703" s="26"/>
      <c r="RC703" s="26"/>
      <c r="RD703" s="26"/>
      <c r="RE703" s="26"/>
      <c r="RF703" s="26"/>
      <c r="RG703" s="26"/>
      <c r="RH703" s="26"/>
      <c r="RI703" s="26"/>
      <c r="RJ703" s="26"/>
      <c r="RK703" s="26"/>
      <c r="RL703" s="26"/>
      <c r="RM703" s="26"/>
      <c r="RN703" s="26"/>
      <c r="RO703" s="26"/>
      <c r="RP703" s="26"/>
      <c r="RQ703" s="26"/>
      <c r="RR703" s="26"/>
      <c r="RS703" s="26"/>
      <c r="RT703" s="26"/>
      <c r="RU703" s="26"/>
      <c r="RV703" s="26"/>
      <c r="RW703" s="26"/>
      <c r="RX703" s="26"/>
      <c r="RY703" s="26"/>
      <c r="RZ703" s="26"/>
      <c r="SA703" s="26"/>
      <c r="SB703" s="26"/>
      <c r="SC703" s="26"/>
      <c r="SD703" s="26"/>
      <c r="SE703" s="26"/>
      <c r="SF703" s="26"/>
      <c r="SG703" s="26"/>
      <c r="SH703" s="26"/>
      <c r="SI703" s="26"/>
      <c r="SJ703" s="26"/>
      <c r="SK703" s="26"/>
      <c r="SL703" s="26"/>
      <c r="SM703" s="26"/>
      <c r="SN703" s="26"/>
      <c r="SO703" s="26"/>
      <c r="SP703" s="26"/>
      <c r="SQ703" s="26"/>
      <c r="SR703" s="26"/>
      <c r="SS703" s="26"/>
      <c r="ST703" s="26"/>
      <c r="SU703" s="26"/>
      <c r="SV703" s="26"/>
      <c r="SW703" s="26"/>
      <c r="SX703" s="26"/>
      <c r="SY703" s="26"/>
      <c r="SZ703" s="26"/>
      <c r="TA703" s="26"/>
      <c r="TB703" s="26"/>
      <c r="TC703" s="26"/>
      <c r="TD703" s="26"/>
      <c r="TE703" s="26"/>
      <c r="TF703" s="26"/>
      <c r="TG703" s="26"/>
      <c r="TH703" s="26"/>
      <c r="TI703" s="26"/>
      <c r="TJ703" s="26"/>
      <c r="TK703" s="26"/>
      <c r="TL703" s="26"/>
      <c r="TM703" s="26"/>
      <c r="TN703" s="26"/>
      <c r="TO703" s="26"/>
      <c r="TP703" s="26"/>
      <c r="TQ703" s="26"/>
      <c r="TR703" s="26"/>
      <c r="TS703" s="26"/>
      <c r="TT703" s="26"/>
      <c r="TU703" s="26"/>
      <c r="TV703" s="26"/>
      <c r="TW703" s="26"/>
      <c r="TX703" s="26"/>
      <c r="TY703" s="26"/>
      <c r="TZ703" s="26"/>
      <c r="UA703" s="26"/>
      <c r="UB703" s="26"/>
      <c r="UC703" s="26"/>
      <c r="UD703" s="26"/>
      <c r="UE703" s="26"/>
      <c r="UF703" s="26"/>
      <c r="UG703" s="26"/>
      <c r="UH703" s="26"/>
      <c r="UI703" s="26"/>
      <c r="UJ703" s="26"/>
      <c r="UK703" s="26"/>
      <c r="UL703" s="26"/>
      <c r="UM703" s="26"/>
      <c r="UN703" s="26"/>
      <c r="UO703" s="26"/>
      <c r="UP703" s="26"/>
      <c r="UQ703" s="26"/>
      <c r="UR703" s="26"/>
      <c r="US703" s="26"/>
      <c r="UT703" s="26"/>
      <c r="UU703" s="26"/>
      <c r="UV703" s="26"/>
      <c r="UW703" s="26"/>
      <c r="UX703" s="26"/>
      <c r="UY703" s="26"/>
      <c r="UZ703" s="26"/>
      <c r="VA703" s="26"/>
      <c r="VB703" s="26"/>
      <c r="VC703" s="26"/>
      <c r="VD703" s="26"/>
      <c r="VE703" s="26"/>
      <c r="VF703" s="26"/>
      <c r="VG703" s="26"/>
      <c r="VH703" s="26"/>
      <c r="VI703" s="26"/>
      <c r="VJ703" s="26"/>
      <c r="VK703" s="26"/>
      <c r="VL703" s="26"/>
      <c r="VM703" s="26"/>
      <c r="VN703" s="26"/>
      <c r="VO703" s="26"/>
      <c r="VP703" s="26"/>
      <c r="VQ703" s="26"/>
      <c r="VR703" s="26"/>
      <c r="VS703" s="26"/>
      <c r="VT703" s="26"/>
      <c r="VU703" s="26"/>
      <c r="VV703" s="26"/>
      <c r="VW703" s="26"/>
      <c r="VX703" s="26"/>
      <c r="VY703" s="26"/>
      <c r="VZ703" s="26"/>
      <c r="WA703" s="26"/>
      <c r="WB703" s="26"/>
      <c r="WC703" s="26"/>
      <c r="WD703" s="26"/>
      <c r="WE703" s="26"/>
      <c r="WF703" s="26"/>
      <c r="WG703" s="26"/>
      <c r="WH703" s="26"/>
      <c r="WI703" s="26"/>
      <c r="WJ703" s="26"/>
      <c r="WK703" s="26"/>
    </row>
    <row r="704" spans="1:609" x14ac:dyDescent="0.25">
      <c r="A704" s="26"/>
      <c r="B704" s="26"/>
      <c r="C704" s="26"/>
      <c r="D704" s="26"/>
      <c r="E704" s="26"/>
      <c r="F704" s="26"/>
      <c r="G704" s="26" t="s">
        <v>3970</v>
      </c>
      <c r="H704" s="26"/>
      <c r="I704" s="26"/>
      <c r="J704" s="26"/>
      <c r="K704" s="26"/>
      <c r="L704" s="26"/>
      <c r="M704" s="26"/>
      <c r="N704" s="26"/>
      <c r="O704" s="26"/>
      <c r="P704" s="26"/>
      <c r="Q704" s="26"/>
      <c r="R704" s="26"/>
      <c r="S704" s="26"/>
      <c r="T704" s="26" t="s">
        <v>8333</v>
      </c>
      <c r="U704" s="26" t="s">
        <v>4927</v>
      </c>
      <c r="V704" s="26"/>
      <c r="W704" s="26"/>
      <c r="X704" s="26"/>
      <c r="Y704" s="26"/>
      <c r="Z704" s="26"/>
      <c r="AA704" s="26" t="s">
        <v>8334</v>
      </c>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t="s">
        <v>8335</v>
      </c>
      <c r="BP704" s="26"/>
      <c r="BQ704" s="26"/>
      <c r="BR704" s="26"/>
      <c r="BS704" s="26"/>
      <c r="BT704" s="26"/>
      <c r="BU704" s="26"/>
      <c r="BV704" s="26"/>
      <c r="BW704" s="26"/>
      <c r="BX704" s="26"/>
      <c r="BY704" s="26"/>
      <c r="BZ704" s="26"/>
      <c r="CA704" s="26"/>
      <c r="CB704" s="26"/>
      <c r="CC704" s="26"/>
      <c r="CD704" s="26" t="s">
        <v>8336</v>
      </c>
      <c r="CE704" s="26"/>
      <c r="CF704" s="26"/>
      <c r="CG704" s="26"/>
      <c r="CH704" s="26"/>
      <c r="CI704" s="26"/>
      <c r="CJ704" s="26"/>
      <c r="CK704" s="26"/>
      <c r="CL704" s="26"/>
      <c r="CM704" s="26"/>
      <c r="CN704" s="26"/>
      <c r="CO704" s="26"/>
      <c r="CP704" s="26"/>
      <c r="CQ704" s="26" t="s">
        <v>3775</v>
      </c>
      <c r="CR704" s="26"/>
      <c r="CS704" s="26"/>
      <c r="CT704" s="26"/>
      <c r="CU704" s="26" t="s">
        <v>1769</v>
      </c>
      <c r="CV704" s="26"/>
      <c r="CW704" s="26" t="s">
        <v>8337</v>
      </c>
      <c r="CX704" s="26"/>
      <c r="CY704" s="26"/>
      <c r="CZ704" s="26"/>
      <c r="DA704" s="26"/>
      <c r="DB704" s="26"/>
      <c r="DC704" s="26"/>
      <c r="DD704" s="26"/>
      <c r="DE704" s="26"/>
      <c r="DF704" s="26"/>
      <c r="DG704" s="26"/>
      <c r="DH704" s="26"/>
      <c r="DI704" s="26"/>
      <c r="DJ704" s="26"/>
      <c r="DK704" s="26"/>
      <c r="DL704" s="26"/>
      <c r="DM704" s="26"/>
      <c r="DN704" s="26"/>
      <c r="DO704" s="26"/>
      <c r="DP704" s="26" t="s">
        <v>8338</v>
      </c>
      <c r="DQ704" s="26"/>
      <c r="DR704" s="26"/>
      <c r="DS704" s="26"/>
      <c r="DT704" s="26"/>
      <c r="DU704" s="26"/>
      <c r="DV704" s="26"/>
      <c r="DW704" s="26"/>
      <c r="DX704" s="26"/>
      <c r="DY704" s="26"/>
      <c r="DZ704" s="26" t="s">
        <v>8339</v>
      </c>
      <c r="EA704" s="26"/>
      <c r="EB704" s="26"/>
      <c r="EC704" s="26"/>
      <c r="ED704" s="26" t="s">
        <v>8340</v>
      </c>
      <c r="EE704" s="26"/>
      <c r="EF704" s="26"/>
      <c r="EG704" s="26" t="s">
        <v>1484</v>
      </c>
      <c r="EH704" s="26"/>
      <c r="EI704" s="26"/>
      <c r="EJ704" s="26"/>
      <c r="EK704" s="26"/>
      <c r="EL704" s="26"/>
      <c r="EM704" s="26"/>
      <c r="EN704" s="26" t="s">
        <v>2514</v>
      </c>
      <c r="EO704" s="26"/>
      <c r="EP704" s="26"/>
      <c r="EQ704" s="26"/>
      <c r="ER704" s="26"/>
      <c r="ES704" s="26"/>
      <c r="ET704" s="26"/>
      <c r="EU704" s="26"/>
      <c r="EV704" s="26"/>
      <c r="EW704" s="26"/>
      <c r="EX704" s="26"/>
      <c r="EY704" s="26"/>
      <c r="EZ704" s="26"/>
      <c r="FA704" s="26"/>
      <c r="FB704" s="26"/>
      <c r="FC704" s="26"/>
      <c r="FD704" s="26"/>
      <c r="FE704" s="26"/>
      <c r="FF704" s="26"/>
      <c r="FG704" s="26"/>
      <c r="FH704" s="26"/>
      <c r="FI704" s="26"/>
      <c r="FJ704" s="26"/>
      <c r="FK704" s="26"/>
      <c r="FL704" s="26"/>
      <c r="FM704" s="26"/>
      <c r="FN704" s="26"/>
      <c r="FO704" s="26"/>
      <c r="FP704" s="26"/>
      <c r="FQ704" s="26"/>
      <c r="FR704" s="26"/>
      <c r="FS704" s="26"/>
      <c r="FT704" s="26"/>
      <c r="FU704" s="26"/>
      <c r="FV704" s="26"/>
      <c r="FW704" s="26"/>
      <c r="FX704" s="26"/>
      <c r="FY704" s="26"/>
      <c r="FZ704" s="26"/>
      <c r="GA704" s="26"/>
      <c r="GB704" s="26"/>
      <c r="GC704" s="26"/>
      <c r="GD704" s="26"/>
      <c r="GE704" s="26"/>
      <c r="GF704" s="26"/>
      <c r="GG704" s="26"/>
      <c r="GH704" s="26"/>
      <c r="GI704" s="26"/>
      <c r="GJ704" s="26"/>
      <c r="GK704" s="26"/>
      <c r="GL704" s="26"/>
      <c r="GM704" s="26"/>
      <c r="GN704" s="26"/>
      <c r="GO704" s="26"/>
      <c r="GP704" s="26"/>
      <c r="GQ704" s="26"/>
      <c r="GR704" s="26"/>
      <c r="GS704" s="26"/>
      <c r="GT704" s="26"/>
      <c r="GU704" s="26"/>
      <c r="GV704" s="26"/>
      <c r="GW704" s="26"/>
      <c r="GX704" s="26"/>
      <c r="GY704" s="26"/>
      <c r="GZ704" s="26"/>
      <c r="HA704" s="26"/>
      <c r="HB704" s="26"/>
      <c r="HC704" s="26"/>
      <c r="HD704" s="26"/>
      <c r="HE704" s="26"/>
      <c r="HF704" s="26"/>
      <c r="HG704" s="26"/>
      <c r="HH704" s="26"/>
      <c r="HI704" s="26"/>
      <c r="HJ704" s="26"/>
      <c r="HK704" s="26"/>
      <c r="HL704" s="26"/>
      <c r="HM704" s="26"/>
      <c r="HN704" s="26"/>
      <c r="HO704" s="26"/>
      <c r="HP704" s="26" t="s">
        <v>1906</v>
      </c>
      <c r="HQ704" s="26"/>
      <c r="HR704" s="26"/>
      <c r="HS704" s="26"/>
      <c r="HT704" s="26"/>
      <c r="HU704" s="26"/>
      <c r="HV704" s="26"/>
      <c r="HW704" s="26"/>
      <c r="HX704" s="26"/>
      <c r="HY704" s="26"/>
      <c r="HZ704" s="26"/>
      <c r="IA704" s="26"/>
      <c r="IB704" s="26"/>
      <c r="IC704" s="26"/>
      <c r="ID704" s="26"/>
      <c r="IE704" s="26"/>
      <c r="IF704" s="26"/>
      <c r="IG704" s="26"/>
      <c r="IH704" s="26"/>
      <c r="II704" s="26"/>
      <c r="IJ704" s="26"/>
      <c r="IK704" s="26"/>
      <c r="IL704" s="26"/>
      <c r="IM704" s="26"/>
      <c r="IN704" s="26"/>
      <c r="IO704" s="26"/>
      <c r="IP704" s="26"/>
      <c r="IQ704" s="26"/>
      <c r="IR704" s="26"/>
      <c r="IS704" s="26"/>
      <c r="IT704" s="26"/>
      <c r="IU704" s="26"/>
      <c r="IV704" s="26"/>
      <c r="IW704" s="26"/>
      <c r="IX704" s="26"/>
      <c r="IY704" s="26"/>
      <c r="IZ704" s="26"/>
      <c r="JA704" s="26"/>
      <c r="JB704" s="26"/>
      <c r="JC704" s="26"/>
      <c r="JD704" s="26"/>
      <c r="JE704" s="26"/>
      <c r="JF704" s="26"/>
      <c r="JG704" s="26"/>
      <c r="JH704" s="26"/>
      <c r="JI704" s="26"/>
      <c r="JJ704" s="26"/>
      <c r="JK704" s="26"/>
      <c r="JL704" s="26"/>
      <c r="JM704" s="26"/>
      <c r="JN704" s="26"/>
      <c r="JO704" s="26"/>
      <c r="JP704" s="26"/>
      <c r="JQ704" s="26"/>
      <c r="JR704" s="26"/>
      <c r="JS704" s="26"/>
      <c r="JT704" s="26"/>
      <c r="JU704" s="26"/>
      <c r="JV704" s="26"/>
      <c r="JW704" s="26"/>
      <c r="JX704" s="26"/>
      <c r="JY704" s="26"/>
      <c r="JZ704" s="26" t="s">
        <v>8341</v>
      </c>
      <c r="KA704" s="26"/>
      <c r="KB704" s="26"/>
      <c r="KC704" s="26"/>
      <c r="KD704" s="26"/>
      <c r="KE704" s="26"/>
      <c r="KF704" s="26"/>
      <c r="KG704" s="26"/>
      <c r="KH704" s="26"/>
      <c r="KI704" s="26"/>
      <c r="KJ704" s="26"/>
      <c r="KK704" s="26"/>
      <c r="KL704" s="26"/>
      <c r="KM704" s="26"/>
      <c r="KN704" s="26"/>
      <c r="KO704" s="26"/>
      <c r="KP704" s="26"/>
      <c r="KQ704" s="26"/>
      <c r="KR704" s="26"/>
      <c r="KS704" s="26"/>
      <c r="KT704" s="26"/>
      <c r="KU704" s="26"/>
      <c r="KV704" s="26"/>
      <c r="KW704" s="26"/>
      <c r="KX704" s="26"/>
      <c r="KY704" s="26"/>
      <c r="KZ704" s="26"/>
      <c r="LA704" s="26"/>
      <c r="LB704" s="26"/>
      <c r="LC704" s="26"/>
      <c r="LD704" s="26" t="s">
        <v>8342</v>
      </c>
      <c r="LE704" s="26" t="s">
        <v>6121</v>
      </c>
      <c r="LF704" s="26"/>
      <c r="LG704" s="26"/>
      <c r="LH704" s="26"/>
      <c r="LI704" s="26"/>
      <c r="LJ704" s="26"/>
      <c r="LK704" s="26" t="s">
        <v>3463</v>
      </c>
      <c r="LL704" s="26"/>
      <c r="LM704" s="26"/>
      <c r="LN704" s="26"/>
      <c r="LO704" s="26"/>
      <c r="LP704" s="26"/>
      <c r="LQ704" s="26"/>
      <c r="LR704" s="26"/>
      <c r="LS704" s="26"/>
      <c r="LT704" s="26" t="s">
        <v>8343</v>
      </c>
      <c r="LU704" s="26"/>
      <c r="LV704" s="26"/>
      <c r="LW704" s="26"/>
      <c r="LX704" s="26"/>
      <c r="LY704" s="26"/>
      <c r="LZ704" s="26"/>
      <c r="MA704" s="26"/>
      <c r="MB704" s="26"/>
      <c r="MC704" s="26"/>
      <c r="MD704" s="26"/>
      <c r="ME704" s="26"/>
      <c r="MF704" s="26"/>
      <c r="MG704" s="26"/>
      <c r="MH704" s="26"/>
      <c r="MI704" s="26"/>
      <c r="MJ704" s="26"/>
      <c r="MK704" s="26"/>
      <c r="ML704" s="26"/>
      <c r="MM704" s="26"/>
      <c r="MN704" s="26"/>
      <c r="MO704" s="26"/>
      <c r="MP704" s="26"/>
      <c r="MQ704" s="26"/>
      <c r="MR704" s="26"/>
      <c r="MS704" s="26"/>
      <c r="MT704" s="26"/>
      <c r="MU704" s="26"/>
      <c r="MV704" s="26"/>
      <c r="MW704" s="26"/>
      <c r="MX704" s="26"/>
      <c r="MY704" s="26"/>
      <c r="MZ704" s="26"/>
      <c r="NA704" s="26"/>
      <c r="NB704" s="26"/>
      <c r="NC704" s="26"/>
      <c r="ND704" s="26"/>
      <c r="NE704" s="26"/>
      <c r="NF704" s="26"/>
      <c r="NG704" s="26"/>
      <c r="NH704" s="26"/>
      <c r="NI704" s="26"/>
      <c r="NJ704" s="26"/>
      <c r="NK704" s="26"/>
      <c r="NL704" s="26"/>
      <c r="NM704" s="26"/>
      <c r="NN704" s="26"/>
      <c r="NO704" s="26"/>
      <c r="NP704" s="26"/>
      <c r="NQ704" s="26"/>
      <c r="NR704" s="26"/>
      <c r="NS704" s="26"/>
      <c r="NT704" s="26"/>
      <c r="NU704" s="26"/>
      <c r="NV704" s="26"/>
      <c r="NW704" s="26"/>
      <c r="NX704" s="26" t="s">
        <v>3901</v>
      </c>
      <c r="NY704" s="26"/>
      <c r="NZ704" s="26"/>
      <c r="OA704" s="26"/>
      <c r="OB704" s="26"/>
      <c r="OC704" s="26"/>
      <c r="OD704" s="26"/>
      <c r="OE704" s="26"/>
      <c r="OF704" s="26"/>
      <c r="OG704" s="26"/>
      <c r="OH704" s="26"/>
      <c r="OI704" s="26"/>
      <c r="OJ704" s="26"/>
      <c r="OK704" s="26"/>
      <c r="OL704" s="26"/>
      <c r="OM704" s="26"/>
      <c r="ON704" s="26"/>
      <c r="OO704" s="26"/>
      <c r="OP704" s="26"/>
      <c r="OQ704" s="26"/>
      <c r="OR704" s="26"/>
      <c r="OS704" s="26"/>
      <c r="OT704" s="26" t="s">
        <v>8344</v>
      </c>
      <c r="OU704" s="26"/>
      <c r="OV704" s="26"/>
      <c r="OW704" s="26"/>
      <c r="OX704" s="26" t="s">
        <v>8345</v>
      </c>
      <c r="OY704" s="26"/>
      <c r="OZ704" s="26"/>
      <c r="PA704" s="26"/>
      <c r="PB704" s="26"/>
      <c r="PC704" s="26"/>
      <c r="PD704" s="26"/>
      <c r="PE704" s="26"/>
      <c r="PF704" s="26"/>
      <c r="PG704" s="26" t="s">
        <v>8346</v>
      </c>
      <c r="PH704" s="26"/>
      <c r="PI704" s="26"/>
      <c r="PJ704" s="26"/>
      <c r="PK704" s="26"/>
      <c r="PL704" s="26"/>
      <c r="PM704" s="26"/>
      <c r="PN704" s="26"/>
      <c r="PO704" s="26"/>
      <c r="PP704" s="26"/>
      <c r="PQ704" s="26"/>
      <c r="PR704" s="26"/>
      <c r="PS704" s="26"/>
      <c r="PT704" s="26"/>
      <c r="PU704" s="26"/>
      <c r="PV704" s="26"/>
      <c r="PW704" s="26"/>
      <c r="PX704" s="26"/>
      <c r="PY704" s="26"/>
      <c r="PZ704" s="26"/>
      <c r="QA704" s="26"/>
      <c r="QB704" s="26"/>
      <c r="QC704" s="26"/>
      <c r="QD704" s="26"/>
      <c r="QE704" s="26"/>
      <c r="QF704" s="26"/>
      <c r="QG704" s="26"/>
      <c r="QH704" s="26"/>
      <c r="QI704" s="26"/>
      <c r="QJ704" s="26"/>
      <c r="QK704" s="26"/>
      <c r="QL704" s="26"/>
      <c r="QM704" s="26"/>
      <c r="QN704" s="26"/>
      <c r="QO704" s="26"/>
      <c r="QP704" s="26"/>
      <c r="QQ704" s="26"/>
      <c r="QR704" s="26"/>
      <c r="QS704" s="26"/>
      <c r="QT704" s="26"/>
      <c r="QU704" s="26"/>
      <c r="QV704" s="26" t="s">
        <v>8347</v>
      </c>
      <c r="QW704" s="26"/>
      <c r="QX704" s="26"/>
      <c r="QY704" s="26"/>
      <c r="QZ704" s="26"/>
      <c r="RA704" s="26"/>
      <c r="RB704" s="26"/>
      <c r="RC704" s="26"/>
      <c r="RD704" s="26"/>
      <c r="RE704" s="26"/>
      <c r="RF704" s="26"/>
      <c r="RG704" s="26"/>
      <c r="RH704" s="26"/>
      <c r="RI704" s="26"/>
      <c r="RJ704" s="26"/>
      <c r="RK704" s="26"/>
      <c r="RL704" s="26"/>
      <c r="RM704" s="26"/>
      <c r="RN704" s="26"/>
      <c r="RO704" s="26"/>
      <c r="RP704" s="26"/>
      <c r="RQ704" s="26"/>
      <c r="RR704" s="26"/>
      <c r="RS704" s="26"/>
      <c r="RT704" s="26"/>
      <c r="RU704" s="26"/>
      <c r="RV704" s="26"/>
      <c r="RW704" s="26"/>
      <c r="RX704" s="26"/>
      <c r="RY704" s="26"/>
      <c r="RZ704" s="26"/>
      <c r="SA704" s="26"/>
      <c r="SB704" s="26"/>
      <c r="SC704" s="26"/>
      <c r="SD704" s="26"/>
      <c r="SE704" s="26"/>
      <c r="SF704" s="26"/>
      <c r="SG704" s="26"/>
      <c r="SH704" s="26"/>
      <c r="SI704" s="26"/>
      <c r="SJ704" s="26"/>
      <c r="SK704" s="26"/>
      <c r="SL704" s="26"/>
      <c r="SM704" s="26"/>
      <c r="SN704" s="26"/>
      <c r="SO704" s="26"/>
      <c r="SP704" s="26"/>
      <c r="SQ704" s="26"/>
      <c r="SR704" s="26"/>
      <c r="SS704" s="26"/>
      <c r="ST704" s="26"/>
      <c r="SU704" s="26"/>
      <c r="SV704" s="26"/>
      <c r="SW704" s="26"/>
      <c r="SX704" s="26"/>
      <c r="SY704" s="26"/>
      <c r="SZ704" s="26"/>
      <c r="TA704" s="26"/>
      <c r="TB704" s="26"/>
      <c r="TC704" s="26"/>
      <c r="TD704" s="26"/>
      <c r="TE704" s="26"/>
      <c r="TF704" s="26"/>
      <c r="TG704" s="26"/>
      <c r="TH704" s="26"/>
      <c r="TI704" s="26"/>
      <c r="TJ704" s="26"/>
      <c r="TK704" s="26"/>
      <c r="TL704" s="26"/>
      <c r="TM704" s="26"/>
      <c r="TN704" s="26"/>
      <c r="TO704" s="26"/>
      <c r="TP704" s="26"/>
      <c r="TQ704" s="26"/>
      <c r="TR704" s="26"/>
      <c r="TS704" s="26"/>
      <c r="TT704" s="26"/>
      <c r="TU704" s="26"/>
      <c r="TV704" s="26"/>
      <c r="TW704" s="26"/>
      <c r="TX704" s="26"/>
      <c r="TY704" s="26"/>
      <c r="TZ704" s="26"/>
      <c r="UA704" s="26"/>
      <c r="UB704" s="26"/>
      <c r="UC704" s="26"/>
      <c r="UD704" s="26"/>
      <c r="UE704" s="26"/>
      <c r="UF704" s="26"/>
      <c r="UG704" s="26"/>
      <c r="UH704" s="26"/>
      <c r="UI704" s="26"/>
      <c r="UJ704" s="26"/>
      <c r="UK704" s="26"/>
      <c r="UL704" s="26"/>
      <c r="UM704" s="26"/>
      <c r="UN704" s="26"/>
      <c r="UO704" s="26"/>
      <c r="UP704" s="26"/>
      <c r="UQ704" s="26"/>
      <c r="UR704" s="26"/>
      <c r="US704" s="26"/>
      <c r="UT704" s="26"/>
      <c r="UU704" s="26"/>
      <c r="UV704" s="26"/>
      <c r="UW704" s="26"/>
      <c r="UX704" s="26"/>
      <c r="UY704" s="26"/>
      <c r="UZ704" s="26"/>
      <c r="VA704" s="26"/>
      <c r="VB704" s="26"/>
      <c r="VC704" s="26"/>
      <c r="VD704" s="26"/>
      <c r="VE704" s="26"/>
      <c r="VF704" s="26"/>
      <c r="VG704" s="26"/>
      <c r="VH704" s="26"/>
      <c r="VI704" s="26"/>
      <c r="VJ704" s="26"/>
      <c r="VK704" s="26"/>
      <c r="VL704" s="26"/>
      <c r="VM704" s="26"/>
      <c r="VN704" s="26"/>
      <c r="VO704" s="26"/>
      <c r="VP704" s="26"/>
      <c r="VQ704" s="26"/>
      <c r="VR704" s="26"/>
      <c r="VS704" s="26"/>
      <c r="VT704" s="26"/>
      <c r="VU704" s="26"/>
      <c r="VV704" s="26"/>
      <c r="VW704" s="26"/>
      <c r="VX704" s="26"/>
      <c r="VY704" s="26"/>
      <c r="VZ704" s="26"/>
      <c r="WA704" s="26"/>
      <c r="WB704" s="26"/>
      <c r="WC704" s="26"/>
      <c r="WD704" s="26"/>
      <c r="WE704" s="26"/>
      <c r="WF704" s="26"/>
      <c r="WG704" s="26"/>
      <c r="WH704" s="26"/>
      <c r="WI704" s="26"/>
      <c r="WJ704" s="26"/>
      <c r="WK704" s="26"/>
    </row>
    <row r="705" spans="1:609" x14ac:dyDescent="0.25">
      <c r="A705" s="26"/>
      <c r="B705" s="26"/>
      <c r="C705" s="26"/>
      <c r="D705" s="26"/>
      <c r="E705" s="26"/>
      <c r="F705" s="26"/>
      <c r="G705" s="26" t="s">
        <v>8348</v>
      </c>
      <c r="H705" s="26"/>
      <c r="I705" s="26"/>
      <c r="J705" s="26"/>
      <c r="K705" s="26"/>
      <c r="L705" s="26"/>
      <c r="M705" s="26"/>
      <c r="N705" s="26"/>
      <c r="O705" s="26"/>
      <c r="P705" s="26"/>
      <c r="Q705" s="26"/>
      <c r="R705" s="26"/>
      <c r="S705" s="26"/>
      <c r="T705" s="26" t="s">
        <v>2515</v>
      </c>
      <c r="U705" s="26" t="s">
        <v>8349</v>
      </c>
      <c r="V705" s="26"/>
      <c r="W705" s="26"/>
      <c r="X705" s="26"/>
      <c r="Y705" s="26"/>
      <c r="Z705" s="26"/>
      <c r="AA705" s="26" t="s">
        <v>2294</v>
      </c>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t="s">
        <v>8350</v>
      </c>
      <c r="BP705" s="26"/>
      <c r="BQ705" s="26"/>
      <c r="BR705" s="26"/>
      <c r="BS705" s="26"/>
      <c r="BT705" s="26"/>
      <c r="BU705" s="26"/>
      <c r="BV705" s="26"/>
      <c r="BW705" s="26"/>
      <c r="BX705" s="26"/>
      <c r="BY705" s="26"/>
      <c r="BZ705" s="26"/>
      <c r="CA705" s="26"/>
      <c r="CB705" s="26"/>
      <c r="CC705" s="26"/>
      <c r="CD705" s="26" t="s">
        <v>2766</v>
      </c>
      <c r="CE705" s="26"/>
      <c r="CF705" s="26"/>
      <c r="CG705" s="26"/>
      <c r="CH705" s="26"/>
      <c r="CI705" s="26"/>
      <c r="CJ705" s="26"/>
      <c r="CK705" s="26"/>
      <c r="CL705" s="26"/>
      <c r="CM705" s="26"/>
      <c r="CN705" s="26"/>
      <c r="CO705" s="26"/>
      <c r="CP705" s="26"/>
      <c r="CQ705" s="26" t="s">
        <v>1906</v>
      </c>
      <c r="CR705" s="26"/>
      <c r="CS705" s="26"/>
      <c r="CT705" s="26"/>
      <c r="CU705" s="26" t="s">
        <v>266</v>
      </c>
      <c r="CV705" s="26"/>
      <c r="CW705" s="26" t="s">
        <v>8351</v>
      </c>
      <c r="CX705" s="26"/>
      <c r="CY705" s="26"/>
      <c r="CZ705" s="26"/>
      <c r="DA705" s="26"/>
      <c r="DB705" s="26"/>
      <c r="DC705" s="26"/>
      <c r="DD705" s="26"/>
      <c r="DE705" s="26"/>
      <c r="DF705" s="26"/>
      <c r="DG705" s="26"/>
      <c r="DH705" s="26"/>
      <c r="DI705" s="26"/>
      <c r="DJ705" s="26"/>
      <c r="DK705" s="26"/>
      <c r="DL705" s="26"/>
      <c r="DM705" s="26"/>
      <c r="DN705" s="26"/>
      <c r="DO705" s="26"/>
      <c r="DP705" s="26"/>
      <c r="DQ705" s="26"/>
      <c r="DR705" s="26"/>
      <c r="DS705" s="26"/>
      <c r="DT705" s="26"/>
      <c r="DU705" s="26"/>
      <c r="DV705" s="26"/>
      <c r="DW705" s="26"/>
      <c r="DX705" s="26"/>
      <c r="DY705" s="26"/>
      <c r="DZ705" s="26" t="s">
        <v>8352</v>
      </c>
      <c r="EA705" s="26"/>
      <c r="EB705" s="26"/>
      <c r="EC705" s="26"/>
      <c r="ED705" s="26" t="s">
        <v>8353</v>
      </c>
      <c r="EE705" s="26"/>
      <c r="EF705" s="26"/>
      <c r="EG705" s="26" t="s">
        <v>8354</v>
      </c>
      <c r="EH705" s="26"/>
      <c r="EI705" s="26"/>
      <c r="EJ705" s="26"/>
      <c r="EK705" s="26"/>
      <c r="EL705" s="26"/>
      <c r="EM705" s="26"/>
      <c r="EN705" s="26" t="s">
        <v>8355</v>
      </c>
      <c r="EO705" s="26"/>
      <c r="EP705" s="26"/>
      <c r="EQ705" s="26"/>
      <c r="ER705" s="26"/>
      <c r="ES705" s="26"/>
      <c r="ET705" s="26"/>
      <c r="EU705" s="26"/>
      <c r="EV705" s="26"/>
      <c r="EW705" s="26"/>
      <c r="EX705" s="26"/>
      <c r="EY705" s="26"/>
      <c r="EZ705" s="26"/>
      <c r="FA705" s="26"/>
      <c r="FB705" s="26"/>
      <c r="FC705" s="26"/>
      <c r="FD705" s="26"/>
      <c r="FE705" s="26"/>
      <c r="FF705" s="26"/>
      <c r="FG705" s="26"/>
      <c r="FH705" s="26"/>
      <c r="FI705" s="26"/>
      <c r="FJ705" s="26"/>
      <c r="FK705" s="26"/>
      <c r="FL705" s="26"/>
      <c r="FM705" s="26"/>
      <c r="FN705" s="26"/>
      <c r="FO705" s="26"/>
      <c r="FP705" s="26"/>
      <c r="FQ705" s="26"/>
      <c r="FR705" s="26"/>
      <c r="FS705" s="26"/>
      <c r="FT705" s="26"/>
      <c r="FU705" s="26"/>
      <c r="FV705" s="26"/>
      <c r="FW705" s="26"/>
      <c r="FX705" s="26"/>
      <c r="FY705" s="26"/>
      <c r="FZ705" s="26"/>
      <c r="GA705" s="26"/>
      <c r="GB705" s="26"/>
      <c r="GC705" s="26"/>
      <c r="GD705" s="26"/>
      <c r="GE705" s="26"/>
      <c r="GF705" s="26"/>
      <c r="GG705" s="26"/>
      <c r="GH705" s="26"/>
      <c r="GI705" s="26"/>
      <c r="GJ705" s="26"/>
      <c r="GK705" s="26"/>
      <c r="GL705" s="26"/>
      <c r="GM705" s="26"/>
      <c r="GN705" s="26"/>
      <c r="GO705" s="26"/>
      <c r="GP705" s="26"/>
      <c r="GQ705" s="26"/>
      <c r="GR705" s="26"/>
      <c r="GS705" s="26"/>
      <c r="GT705" s="26"/>
      <c r="GU705" s="26"/>
      <c r="GV705" s="26"/>
      <c r="GW705" s="26"/>
      <c r="GX705" s="26"/>
      <c r="GY705" s="26"/>
      <c r="GZ705" s="26"/>
      <c r="HA705" s="26"/>
      <c r="HB705" s="26"/>
      <c r="HC705" s="26"/>
      <c r="HD705" s="26"/>
      <c r="HE705" s="26"/>
      <c r="HF705" s="26"/>
      <c r="HG705" s="26"/>
      <c r="HH705" s="26"/>
      <c r="HI705" s="26"/>
      <c r="HJ705" s="26"/>
      <c r="HK705" s="26"/>
      <c r="HL705" s="26"/>
      <c r="HM705" s="26"/>
      <c r="HN705" s="26"/>
      <c r="HO705" s="26"/>
      <c r="HP705" s="26" t="s">
        <v>8356</v>
      </c>
      <c r="HQ705" s="26"/>
      <c r="HR705" s="26"/>
      <c r="HS705" s="26"/>
      <c r="HT705" s="26"/>
      <c r="HU705" s="26"/>
      <c r="HV705" s="26"/>
      <c r="HW705" s="26"/>
      <c r="HX705" s="26"/>
      <c r="HY705" s="26"/>
      <c r="HZ705" s="26"/>
      <c r="IA705" s="26"/>
      <c r="IB705" s="26"/>
      <c r="IC705" s="26"/>
      <c r="ID705" s="26"/>
      <c r="IE705" s="26"/>
      <c r="IF705" s="26"/>
      <c r="IG705" s="26"/>
      <c r="IH705" s="26"/>
      <c r="II705" s="26"/>
      <c r="IJ705" s="26"/>
      <c r="IK705" s="26"/>
      <c r="IL705" s="26"/>
      <c r="IM705" s="26"/>
      <c r="IN705" s="26"/>
      <c r="IO705" s="26"/>
      <c r="IP705" s="26"/>
      <c r="IQ705" s="26"/>
      <c r="IR705" s="26"/>
      <c r="IS705" s="26"/>
      <c r="IT705" s="26"/>
      <c r="IU705" s="26"/>
      <c r="IV705" s="26"/>
      <c r="IW705" s="26"/>
      <c r="IX705" s="26"/>
      <c r="IY705" s="26"/>
      <c r="IZ705" s="26"/>
      <c r="JA705" s="26"/>
      <c r="JB705" s="26"/>
      <c r="JC705" s="26"/>
      <c r="JD705" s="26"/>
      <c r="JE705" s="26"/>
      <c r="JF705" s="26"/>
      <c r="JG705" s="26"/>
      <c r="JH705" s="26"/>
      <c r="JI705" s="26"/>
      <c r="JJ705" s="26"/>
      <c r="JK705" s="26"/>
      <c r="JL705" s="26"/>
      <c r="JM705" s="26"/>
      <c r="JN705" s="26"/>
      <c r="JO705" s="26"/>
      <c r="JP705" s="26"/>
      <c r="JQ705" s="26"/>
      <c r="JR705" s="26"/>
      <c r="JS705" s="26"/>
      <c r="JT705" s="26"/>
      <c r="JU705" s="26"/>
      <c r="JV705" s="26"/>
      <c r="JW705" s="26"/>
      <c r="JX705" s="26"/>
      <c r="JY705" s="26"/>
      <c r="JZ705" s="26" t="s">
        <v>8357</v>
      </c>
      <c r="KA705" s="26"/>
      <c r="KB705" s="26"/>
      <c r="KC705" s="26"/>
      <c r="KD705" s="26"/>
      <c r="KE705" s="26"/>
      <c r="KF705" s="26"/>
      <c r="KG705" s="26"/>
      <c r="KH705" s="26"/>
      <c r="KI705" s="26"/>
      <c r="KJ705" s="26"/>
      <c r="KK705" s="26"/>
      <c r="KL705" s="26"/>
      <c r="KM705" s="26"/>
      <c r="KN705" s="26"/>
      <c r="KO705" s="26"/>
      <c r="KP705" s="26"/>
      <c r="KQ705" s="26"/>
      <c r="KR705" s="26"/>
      <c r="KS705" s="26"/>
      <c r="KT705" s="26"/>
      <c r="KU705" s="26"/>
      <c r="KV705" s="26"/>
      <c r="KW705" s="26"/>
      <c r="KX705" s="26"/>
      <c r="KY705" s="26"/>
      <c r="KZ705" s="26"/>
      <c r="LA705" s="26"/>
      <c r="LB705" s="26"/>
      <c r="LC705" s="26"/>
      <c r="LD705" s="26" t="s">
        <v>8358</v>
      </c>
      <c r="LE705" s="26" t="s">
        <v>3773</v>
      </c>
      <c r="LF705" s="26"/>
      <c r="LG705" s="26"/>
      <c r="LH705" s="26"/>
      <c r="LI705" s="26"/>
      <c r="LJ705" s="26"/>
      <c r="LK705" s="26" t="s">
        <v>1537</v>
      </c>
      <c r="LL705" s="26"/>
      <c r="LM705" s="26"/>
      <c r="LN705" s="26"/>
      <c r="LO705" s="26"/>
      <c r="LP705" s="26"/>
      <c r="LQ705" s="26"/>
      <c r="LR705" s="26"/>
      <c r="LS705" s="26"/>
      <c r="LT705" s="26" t="s">
        <v>8359</v>
      </c>
      <c r="LU705" s="26"/>
      <c r="LV705" s="26"/>
      <c r="LW705" s="26"/>
      <c r="LX705" s="26"/>
      <c r="LY705" s="26"/>
      <c r="LZ705" s="26"/>
      <c r="MA705" s="26"/>
      <c r="MB705" s="26"/>
      <c r="MC705" s="26"/>
      <c r="MD705" s="26"/>
      <c r="ME705" s="26"/>
      <c r="MF705" s="26"/>
      <c r="MG705" s="26"/>
      <c r="MH705" s="26"/>
      <c r="MI705" s="26"/>
      <c r="MJ705" s="26"/>
      <c r="MK705" s="26"/>
      <c r="ML705" s="26"/>
      <c r="MM705" s="26"/>
      <c r="MN705" s="26"/>
      <c r="MO705" s="26"/>
      <c r="MP705" s="26"/>
      <c r="MQ705" s="26"/>
      <c r="MR705" s="26"/>
      <c r="MS705" s="26"/>
      <c r="MT705" s="26"/>
      <c r="MU705" s="26"/>
      <c r="MV705" s="26"/>
      <c r="MW705" s="26"/>
      <c r="MX705" s="26"/>
      <c r="MY705" s="26"/>
      <c r="MZ705" s="26"/>
      <c r="NA705" s="26"/>
      <c r="NB705" s="26"/>
      <c r="NC705" s="26"/>
      <c r="ND705" s="26"/>
      <c r="NE705" s="26"/>
      <c r="NF705" s="26"/>
      <c r="NG705" s="26"/>
      <c r="NH705" s="26"/>
      <c r="NI705" s="26"/>
      <c r="NJ705" s="26"/>
      <c r="NK705" s="26"/>
      <c r="NL705" s="26"/>
      <c r="NM705" s="26"/>
      <c r="NN705" s="26"/>
      <c r="NO705" s="26"/>
      <c r="NP705" s="26"/>
      <c r="NQ705" s="26"/>
      <c r="NR705" s="26"/>
      <c r="NS705" s="26"/>
      <c r="NT705" s="26"/>
      <c r="NU705" s="26"/>
      <c r="NV705" s="26"/>
      <c r="NW705" s="26"/>
      <c r="NX705" s="26" t="s">
        <v>8360</v>
      </c>
      <c r="NY705" s="26"/>
      <c r="NZ705" s="26"/>
      <c r="OA705" s="26"/>
      <c r="OB705" s="26"/>
      <c r="OC705" s="26"/>
      <c r="OD705" s="26"/>
      <c r="OE705" s="26"/>
      <c r="OF705" s="26"/>
      <c r="OG705" s="26"/>
      <c r="OH705" s="26"/>
      <c r="OI705" s="26"/>
      <c r="OJ705" s="26"/>
      <c r="OK705" s="26"/>
      <c r="OL705" s="26"/>
      <c r="OM705" s="26"/>
      <c r="ON705" s="26"/>
      <c r="OO705" s="26"/>
      <c r="OP705" s="26"/>
      <c r="OQ705" s="26"/>
      <c r="OR705" s="26"/>
      <c r="OS705" s="26"/>
      <c r="OT705" s="26" t="s">
        <v>8361</v>
      </c>
      <c r="OU705" s="26"/>
      <c r="OV705" s="26"/>
      <c r="OW705" s="26"/>
      <c r="OX705" s="26" t="s">
        <v>8362</v>
      </c>
      <c r="OY705" s="26"/>
      <c r="OZ705" s="26"/>
      <c r="PA705" s="26"/>
      <c r="PB705" s="26"/>
      <c r="PC705" s="26"/>
      <c r="PD705" s="26"/>
      <c r="PE705" s="26"/>
      <c r="PF705" s="26"/>
      <c r="PG705" s="26" t="s">
        <v>3860</v>
      </c>
      <c r="PH705" s="26"/>
      <c r="PI705" s="26"/>
      <c r="PJ705" s="26"/>
      <c r="PK705" s="26"/>
      <c r="PL705" s="26"/>
      <c r="PM705" s="26"/>
      <c r="PN705" s="26"/>
      <c r="PO705" s="26"/>
      <c r="PP705" s="26"/>
      <c r="PQ705" s="26"/>
      <c r="PR705" s="26"/>
      <c r="PS705" s="26"/>
      <c r="PT705" s="26"/>
      <c r="PU705" s="26"/>
      <c r="PV705" s="26"/>
      <c r="PW705" s="26"/>
      <c r="PX705" s="26"/>
      <c r="PY705" s="26"/>
      <c r="PZ705" s="26"/>
      <c r="QA705" s="26"/>
      <c r="QB705" s="26"/>
      <c r="QC705" s="26"/>
      <c r="QD705" s="26"/>
      <c r="QE705" s="26"/>
      <c r="QF705" s="26"/>
      <c r="QG705" s="26"/>
      <c r="QH705" s="26"/>
      <c r="QI705" s="26"/>
      <c r="QJ705" s="26"/>
      <c r="QK705" s="26"/>
      <c r="QL705" s="26"/>
      <c r="QM705" s="26"/>
      <c r="QN705" s="26"/>
      <c r="QO705" s="26"/>
      <c r="QP705" s="26"/>
      <c r="QQ705" s="26"/>
      <c r="QR705" s="26"/>
      <c r="QS705" s="26"/>
      <c r="QT705" s="26"/>
      <c r="QU705" s="26"/>
      <c r="QV705" s="26" t="s">
        <v>8363</v>
      </c>
      <c r="QW705" s="26"/>
      <c r="QX705" s="26"/>
      <c r="QY705" s="26"/>
      <c r="QZ705" s="26"/>
      <c r="RA705" s="26"/>
      <c r="RB705" s="26"/>
      <c r="RC705" s="26"/>
      <c r="RD705" s="26"/>
      <c r="RE705" s="26"/>
      <c r="RF705" s="26"/>
      <c r="RG705" s="26"/>
      <c r="RH705" s="26"/>
      <c r="RI705" s="26"/>
      <c r="RJ705" s="26"/>
      <c r="RK705" s="26"/>
      <c r="RL705" s="26"/>
      <c r="RM705" s="26"/>
      <c r="RN705" s="26"/>
      <c r="RO705" s="26"/>
      <c r="RP705" s="26"/>
      <c r="RQ705" s="26"/>
      <c r="RR705" s="26"/>
      <c r="RS705" s="26"/>
      <c r="RT705" s="26"/>
      <c r="RU705" s="26"/>
      <c r="RV705" s="26"/>
      <c r="RW705" s="26"/>
      <c r="RX705" s="26"/>
      <c r="RY705" s="26"/>
      <c r="RZ705" s="26"/>
      <c r="SA705" s="26"/>
      <c r="SB705" s="26"/>
      <c r="SC705" s="26"/>
      <c r="SD705" s="26"/>
      <c r="SE705" s="26"/>
      <c r="SF705" s="26"/>
      <c r="SG705" s="26"/>
      <c r="SH705" s="26"/>
      <c r="SI705" s="26"/>
      <c r="SJ705" s="26"/>
      <c r="SK705" s="26"/>
      <c r="SL705" s="26"/>
      <c r="SM705" s="26"/>
      <c r="SN705" s="26"/>
      <c r="SO705" s="26"/>
      <c r="SP705" s="26"/>
      <c r="SQ705" s="26"/>
      <c r="SR705" s="26"/>
      <c r="SS705" s="26"/>
      <c r="ST705" s="26"/>
      <c r="SU705" s="26"/>
      <c r="SV705" s="26"/>
      <c r="SW705" s="26"/>
      <c r="SX705" s="26"/>
      <c r="SY705" s="26"/>
      <c r="SZ705" s="26"/>
      <c r="TA705" s="26"/>
      <c r="TB705" s="26"/>
      <c r="TC705" s="26"/>
      <c r="TD705" s="26"/>
      <c r="TE705" s="26"/>
      <c r="TF705" s="26"/>
      <c r="TG705" s="26"/>
      <c r="TH705" s="26"/>
      <c r="TI705" s="26"/>
      <c r="TJ705" s="26"/>
      <c r="TK705" s="26"/>
      <c r="TL705" s="26"/>
      <c r="TM705" s="26"/>
      <c r="TN705" s="26"/>
      <c r="TO705" s="26"/>
      <c r="TP705" s="26"/>
      <c r="TQ705" s="26"/>
      <c r="TR705" s="26"/>
      <c r="TS705" s="26"/>
      <c r="TT705" s="26"/>
      <c r="TU705" s="26"/>
      <c r="TV705" s="26"/>
      <c r="TW705" s="26"/>
      <c r="TX705" s="26"/>
      <c r="TY705" s="26"/>
      <c r="TZ705" s="26"/>
      <c r="UA705" s="26"/>
      <c r="UB705" s="26"/>
      <c r="UC705" s="26"/>
      <c r="UD705" s="26"/>
      <c r="UE705" s="26"/>
      <c r="UF705" s="26"/>
      <c r="UG705" s="26"/>
      <c r="UH705" s="26"/>
      <c r="UI705" s="26"/>
      <c r="UJ705" s="26"/>
      <c r="UK705" s="26"/>
      <c r="UL705" s="26"/>
      <c r="UM705" s="26"/>
      <c r="UN705" s="26"/>
      <c r="UO705" s="26"/>
      <c r="UP705" s="26"/>
      <c r="UQ705" s="26"/>
      <c r="UR705" s="26"/>
      <c r="US705" s="26"/>
      <c r="UT705" s="26"/>
      <c r="UU705" s="26"/>
      <c r="UV705" s="26"/>
      <c r="UW705" s="26"/>
      <c r="UX705" s="26"/>
      <c r="UY705" s="26"/>
      <c r="UZ705" s="26"/>
      <c r="VA705" s="26"/>
      <c r="VB705" s="26"/>
      <c r="VC705" s="26"/>
      <c r="VD705" s="26"/>
      <c r="VE705" s="26"/>
      <c r="VF705" s="26"/>
      <c r="VG705" s="26"/>
      <c r="VH705" s="26"/>
      <c r="VI705" s="26"/>
      <c r="VJ705" s="26"/>
      <c r="VK705" s="26"/>
      <c r="VL705" s="26"/>
      <c r="VM705" s="26"/>
      <c r="VN705" s="26"/>
      <c r="VO705" s="26"/>
      <c r="VP705" s="26"/>
      <c r="VQ705" s="26"/>
      <c r="VR705" s="26"/>
      <c r="VS705" s="26"/>
      <c r="VT705" s="26"/>
      <c r="VU705" s="26"/>
      <c r="VV705" s="26"/>
      <c r="VW705" s="26"/>
      <c r="VX705" s="26"/>
      <c r="VY705" s="26"/>
      <c r="VZ705" s="26"/>
      <c r="WA705" s="26"/>
      <c r="WB705" s="26"/>
      <c r="WC705" s="26"/>
      <c r="WD705" s="26"/>
      <c r="WE705" s="26"/>
      <c r="WF705" s="26"/>
      <c r="WG705" s="26"/>
      <c r="WH705" s="26"/>
      <c r="WI705" s="26"/>
      <c r="WJ705" s="26"/>
      <c r="WK705" s="26"/>
    </row>
    <row r="706" spans="1:609" x14ac:dyDescent="0.25">
      <c r="A706" s="26"/>
      <c r="B706" s="26"/>
      <c r="C706" s="26"/>
      <c r="D706" s="26"/>
      <c r="E706" s="26"/>
      <c r="F706" s="26"/>
      <c r="G706" s="26" t="s">
        <v>8364</v>
      </c>
      <c r="H706" s="26"/>
      <c r="I706" s="26"/>
      <c r="J706" s="26"/>
      <c r="K706" s="26"/>
      <c r="L706" s="26"/>
      <c r="M706" s="26"/>
      <c r="N706" s="26"/>
      <c r="O706" s="26"/>
      <c r="P706" s="26"/>
      <c r="Q706" s="26"/>
      <c r="R706" s="26"/>
      <c r="S706" s="26"/>
      <c r="T706" s="26" t="s">
        <v>1746</v>
      </c>
      <c r="U706" s="26" t="s">
        <v>3837</v>
      </c>
      <c r="V706" s="26"/>
      <c r="W706" s="26"/>
      <c r="X706" s="26"/>
      <c r="Y706" s="26"/>
      <c r="Z706" s="26"/>
      <c r="AA706" s="26" t="s">
        <v>8365</v>
      </c>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t="s">
        <v>8366</v>
      </c>
      <c r="BP706" s="26"/>
      <c r="BQ706" s="26"/>
      <c r="BR706" s="26"/>
      <c r="BS706" s="26"/>
      <c r="BT706" s="26"/>
      <c r="BU706" s="26"/>
      <c r="BV706" s="26"/>
      <c r="BW706" s="26"/>
      <c r="BX706" s="26"/>
      <c r="BY706" s="26"/>
      <c r="BZ706" s="26"/>
      <c r="CA706" s="26"/>
      <c r="CB706" s="26"/>
      <c r="CC706" s="26"/>
      <c r="CD706" s="26" t="s">
        <v>8367</v>
      </c>
      <c r="CE706" s="26"/>
      <c r="CF706" s="26"/>
      <c r="CG706" s="26"/>
      <c r="CH706" s="26"/>
      <c r="CI706" s="26"/>
      <c r="CJ706" s="26"/>
      <c r="CK706" s="26"/>
      <c r="CL706" s="26"/>
      <c r="CM706" s="26"/>
      <c r="CN706" s="26"/>
      <c r="CO706" s="26"/>
      <c r="CP706" s="26"/>
      <c r="CQ706" s="26" t="s">
        <v>8368</v>
      </c>
      <c r="CR706" s="26"/>
      <c r="CS706" s="26"/>
      <c r="CT706" s="26"/>
      <c r="CU706" s="26" t="s">
        <v>8369</v>
      </c>
      <c r="CV706" s="26"/>
      <c r="CW706" s="26" t="s">
        <v>8370</v>
      </c>
      <c r="CX706" s="26"/>
      <c r="CY706" s="26"/>
      <c r="CZ706" s="26"/>
      <c r="DA706" s="26"/>
      <c r="DB706" s="26"/>
      <c r="DC706" s="26"/>
      <c r="DD706" s="26"/>
      <c r="DE706" s="26"/>
      <c r="DF706" s="26"/>
      <c r="DG706" s="26"/>
      <c r="DH706" s="26"/>
      <c r="DI706" s="26"/>
      <c r="DJ706" s="26"/>
      <c r="DK706" s="26"/>
      <c r="DL706" s="26"/>
      <c r="DM706" s="26"/>
      <c r="DN706" s="26"/>
      <c r="DO706" s="26"/>
      <c r="DP706" s="26"/>
      <c r="DQ706" s="26"/>
      <c r="DR706" s="26"/>
      <c r="DS706" s="26"/>
      <c r="DT706" s="26"/>
      <c r="DU706" s="26"/>
      <c r="DV706" s="26"/>
      <c r="DW706" s="26"/>
      <c r="DX706" s="26"/>
      <c r="DY706" s="26"/>
      <c r="DZ706" s="26" t="s">
        <v>8371</v>
      </c>
      <c r="EA706" s="26"/>
      <c r="EB706" s="26"/>
      <c r="EC706" s="26"/>
      <c r="ED706" s="26" t="s">
        <v>8372</v>
      </c>
      <c r="EE706" s="26"/>
      <c r="EF706" s="26"/>
      <c r="EG706" s="26" t="s">
        <v>8373</v>
      </c>
      <c r="EH706" s="26"/>
      <c r="EI706" s="26"/>
      <c r="EJ706" s="26"/>
      <c r="EK706" s="26"/>
      <c r="EL706" s="26"/>
      <c r="EM706" s="26"/>
      <c r="EN706" s="26" t="s">
        <v>8374</v>
      </c>
      <c r="EO706" s="26"/>
      <c r="EP706" s="26"/>
      <c r="EQ706" s="26"/>
      <c r="ER706" s="26"/>
      <c r="ES706" s="26"/>
      <c r="ET706" s="26"/>
      <c r="EU706" s="26"/>
      <c r="EV706" s="26"/>
      <c r="EW706" s="26"/>
      <c r="EX706" s="26"/>
      <c r="EY706" s="26"/>
      <c r="EZ706" s="26"/>
      <c r="FA706" s="26"/>
      <c r="FB706" s="26"/>
      <c r="FC706" s="26"/>
      <c r="FD706" s="26"/>
      <c r="FE706" s="26"/>
      <c r="FF706" s="26"/>
      <c r="FG706" s="26"/>
      <c r="FH706" s="26"/>
      <c r="FI706" s="26"/>
      <c r="FJ706" s="26"/>
      <c r="FK706" s="26"/>
      <c r="FL706" s="26"/>
      <c r="FM706" s="26"/>
      <c r="FN706" s="26"/>
      <c r="FO706" s="26"/>
      <c r="FP706" s="26"/>
      <c r="FQ706" s="26"/>
      <c r="FR706" s="26"/>
      <c r="FS706" s="26"/>
      <c r="FT706" s="26"/>
      <c r="FU706" s="26"/>
      <c r="FV706" s="26"/>
      <c r="FW706" s="26"/>
      <c r="FX706" s="26"/>
      <c r="FY706" s="26"/>
      <c r="FZ706" s="26"/>
      <c r="GA706" s="26"/>
      <c r="GB706" s="26"/>
      <c r="GC706" s="26"/>
      <c r="GD706" s="26"/>
      <c r="GE706" s="26"/>
      <c r="GF706" s="26"/>
      <c r="GG706" s="26"/>
      <c r="GH706" s="26"/>
      <c r="GI706" s="26"/>
      <c r="GJ706" s="26"/>
      <c r="GK706" s="26"/>
      <c r="GL706" s="26"/>
      <c r="GM706" s="26"/>
      <c r="GN706" s="26"/>
      <c r="GO706" s="26"/>
      <c r="GP706" s="26"/>
      <c r="GQ706" s="26"/>
      <c r="GR706" s="26"/>
      <c r="GS706" s="26"/>
      <c r="GT706" s="26"/>
      <c r="GU706" s="26"/>
      <c r="GV706" s="26"/>
      <c r="GW706" s="26"/>
      <c r="GX706" s="26"/>
      <c r="GY706" s="26"/>
      <c r="GZ706" s="26"/>
      <c r="HA706" s="26"/>
      <c r="HB706" s="26"/>
      <c r="HC706" s="26"/>
      <c r="HD706" s="26"/>
      <c r="HE706" s="26"/>
      <c r="HF706" s="26"/>
      <c r="HG706" s="26"/>
      <c r="HH706" s="26"/>
      <c r="HI706" s="26"/>
      <c r="HJ706" s="26"/>
      <c r="HK706" s="26"/>
      <c r="HL706" s="26"/>
      <c r="HM706" s="26"/>
      <c r="HN706" s="26"/>
      <c r="HO706" s="26"/>
      <c r="HP706" s="26" t="s">
        <v>8375</v>
      </c>
      <c r="HQ706" s="26"/>
      <c r="HR706" s="26"/>
      <c r="HS706" s="26"/>
      <c r="HT706" s="26"/>
      <c r="HU706" s="26"/>
      <c r="HV706" s="26"/>
      <c r="HW706" s="26"/>
      <c r="HX706" s="26"/>
      <c r="HY706" s="26"/>
      <c r="HZ706" s="26"/>
      <c r="IA706" s="26"/>
      <c r="IB706" s="26"/>
      <c r="IC706" s="26"/>
      <c r="ID706" s="26"/>
      <c r="IE706" s="26"/>
      <c r="IF706" s="26"/>
      <c r="IG706" s="26"/>
      <c r="IH706" s="26"/>
      <c r="II706" s="26"/>
      <c r="IJ706" s="26"/>
      <c r="IK706" s="26"/>
      <c r="IL706" s="26"/>
      <c r="IM706" s="26"/>
      <c r="IN706" s="26"/>
      <c r="IO706" s="26"/>
      <c r="IP706" s="26"/>
      <c r="IQ706" s="26"/>
      <c r="IR706" s="26"/>
      <c r="IS706" s="26"/>
      <c r="IT706" s="26"/>
      <c r="IU706" s="26"/>
      <c r="IV706" s="26"/>
      <c r="IW706" s="26"/>
      <c r="IX706" s="26"/>
      <c r="IY706" s="26"/>
      <c r="IZ706" s="26"/>
      <c r="JA706" s="26"/>
      <c r="JB706" s="26"/>
      <c r="JC706" s="26"/>
      <c r="JD706" s="26"/>
      <c r="JE706" s="26"/>
      <c r="JF706" s="26"/>
      <c r="JG706" s="26"/>
      <c r="JH706" s="26"/>
      <c r="JI706" s="26"/>
      <c r="JJ706" s="26"/>
      <c r="JK706" s="26"/>
      <c r="JL706" s="26"/>
      <c r="JM706" s="26"/>
      <c r="JN706" s="26"/>
      <c r="JO706" s="26"/>
      <c r="JP706" s="26"/>
      <c r="JQ706" s="26"/>
      <c r="JR706" s="26"/>
      <c r="JS706" s="26"/>
      <c r="JT706" s="26"/>
      <c r="JU706" s="26"/>
      <c r="JV706" s="26"/>
      <c r="JW706" s="26"/>
      <c r="JX706" s="26"/>
      <c r="JY706" s="26"/>
      <c r="JZ706" s="26" t="s">
        <v>8376</v>
      </c>
      <c r="KA706" s="26"/>
      <c r="KB706" s="26"/>
      <c r="KC706" s="26"/>
      <c r="KD706" s="26"/>
      <c r="KE706" s="26"/>
      <c r="KF706" s="26"/>
      <c r="KG706" s="26"/>
      <c r="KH706" s="26"/>
      <c r="KI706" s="26"/>
      <c r="KJ706" s="26"/>
      <c r="KK706" s="26"/>
      <c r="KL706" s="26"/>
      <c r="KM706" s="26"/>
      <c r="KN706" s="26"/>
      <c r="KO706" s="26"/>
      <c r="KP706" s="26"/>
      <c r="KQ706" s="26"/>
      <c r="KR706" s="26"/>
      <c r="KS706" s="26"/>
      <c r="KT706" s="26"/>
      <c r="KU706" s="26"/>
      <c r="KV706" s="26"/>
      <c r="KW706" s="26"/>
      <c r="KX706" s="26"/>
      <c r="KY706" s="26"/>
      <c r="KZ706" s="26"/>
      <c r="LA706" s="26"/>
      <c r="LB706" s="26"/>
      <c r="LC706" s="26"/>
      <c r="LD706" s="26" t="s">
        <v>8377</v>
      </c>
      <c r="LE706" s="26" t="s">
        <v>8378</v>
      </c>
      <c r="LF706" s="26"/>
      <c r="LG706" s="26"/>
      <c r="LH706" s="26"/>
      <c r="LI706" s="26"/>
      <c r="LJ706" s="26"/>
      <c r="LK706" s="26" t="s">
        <v>8379</v>
      </c>
      <c r="LL706" s="26"/>
      <c r="LM706" s="26"/>
      <c r="LN706" s="26"/>
      <c r="LO706" s="26"/>
      <c r="LP706" s="26"/>
      <c r="LQ706" s="26"/>
      <c r="LR706" s="26"/>
      <c r="LS706" s="26"/>
      <c r="LT706" s="26" t="s">
        <v>1799</v>
      </c>
      <c r="LU706" s="26"/>
      <c r="LV706" s="26"/>
      <c r="LW706" s="26"/>
      <c r="LX706" s="26"/>
      <c r="LY706" s="26"/>
      <c r="LZ706" s="26"/>
      <c r="MA706" s="26"/>
      <c r="MB706" s="26"/>
      <c r="MC706" s="26"/>
      <c r="MD706" s="26"/>
      <c r="ME706" s="26"/>
      <c r="MF706" s="26"/>
      <c r="MG706" s="26"/>
      <c r="MH706" s="26"/>
      <c r="MI706" s="26"/>
      <c r="MJ706" s="26"/>
      <c r="MK706" s="26"/>
      <c r="ML706" s="26"/>
      <c r="MM706" s="26"/>
      <c r="MN706" s="26"/>
      <c r="MO706" s="26"/>
      <c r="MP706" s="26"/>
      <c r="MQ706" s="26"/>
      <c r="MR706" s="26"/>
      <c r="MS706" s="26"/>
      <c r="MT706" s="26"/>
      <c r="MU706" s="26"/>
      <c r="MV706" s="26"/>
      <c r="MW706" s="26"/>
      <c r="MX706" s="26"/>
      <c r="MY706" s="26"/>
      <c r="MZ706" s="26"/>
      <c r="NA706" s="26"/>
      <c r="NB706" s="26"/>
      <c r="NC706" s="26"/>
      <c r="ND706" s="26"/>
      <c r="NE706" s="26"/>
      <c r="NF706" s="26"/>
      <c r="NG706" s="26"/>
      <c r="NH706" s="26"/>
      <c r="NI706" s="26"/>
      <c r="NJ706" s="26"/>
      <c r="NK706" s="26"/>
      <c r="NL706" s="26"/>
      <c r="NM706" s="26"/>
      <c r="NN706" s="26"/>
      <c r="NO706" s="26"/>
      <c r="NP706" s="26"/>
      <c r="NQ706" s="26"/>
      <c r="NR706" s="26"/>
      <c r="NS706" s="26"/>
      <c r="NT706" s="26"/>
      <c r="NU706" s="26"/>
      <c r="NV706" s="26"/>
      <c r="NW706" s="26"/>
      <c r="NX706" s="26" t="s">
        <v>8380</v>
      </c>
      <c r="NY706" s="26"/>
      <c r="NZ706" s="26"/>
      <c r="OA706" s="26"/>
      <c r="OB706" s="26"/>
      <c r="OC706" s="26"/>
      <c r="OD706" s="26"/>
      <c r="OE706" s="26"/>
      <c r="OF706" s="26"/>
      <c r="OG706" s="26"/>
      <c r="OH706" s="26"/>
      <c r="OI706" s="26"/>
      <c r="OJ706" s="26"/>
      <c r="OK706" s="26"/>
      <c r="OL706" s="26"/>
      <c r="OM706" s="26"/>
      <c r="ON706" s="26"/>
      <c r="OO706" s="26"/>
      <c r="OP706" s="26"/>
      <c r="OQ706" s="26"/>
      <c r="OR706" s="26"/>
      <c r="OS706" s="26"/>
      <c r="OT706" s="26" t="s">
        <v>8381</v>
      </c>
      <c r="OU706" s="26"/>
      <c r="OV706" s="26"/>
      <c r="OW706" s="26"/>
      <c r="OX706" s="26"/>
      <c r="OY706" s="26"/>
      <c r="OZ706" s="26"/>
      <c r="PA706" s="26"/>
      <c r="PB706" s="26"/>
      <c r="PC706" s="26"/>
      <c r="PD706" s="26"/>
      <c r="PE706" s="26"/>
      <c r="PF706" s="26"/>
      <c r="PG706" s="26" t="s">
        <v>4613</v>
      </c>
      <c r="PH706" s="26"/>
      <c r="PI706" s="26"/>
      <c r="PJ706" s="26"/>
      <c r="PK706" s="26"/>
      <c r="PL706" s="26"/>
      <c r="PM706" s="26"/>
      <c r="PN706" s="26"/>
      <c r="PO706" s="26"/>
      <c r="PP706" s="26"/>
      <c r="PQ706" s="26"/>
      <c r="PR706" s="26"/>
      <c r="PS706" s="26"/>
      <c r="PT706" s="26"/>
      <c r="PU706" s="26"/>
      <c r="PV706" s="26"/>
      <c r="PW706" s="26"/>
      <c r="PX706" s="26"/>
      <c r="PY706" s="26"/>
      <c r="PZ706" s="26"/>
      <c r="QA706" s="26"/>
      <c r="QB706" s="26"/>
      <c r="QC706" s="26"/>
      <c r="QD706" s="26"/>
      <c r="QE706" s="26"/>
      <c r="QF706" s="26"/>
      <c r="QG706" s="26"/>
      <c r="QH706" s="26"/>
      <c r="QI706" s="26"/>
      <c r="QJ706" s="26"/>
      <c r="QK706" s="26"/>
      <c r="QL706" s="26"/>
      <c r="QM706" s="26"/>
      <c r="QN706" s="26"/>
      <c r="QO706" s="26"/>
      <c r="QP706" s="26"/>
      <c r="QQ706" s="26"/>
      <c r="QR706" s="26"/>
      <c r="QS706" s="26"/>
      <c r="QT706" s="26"/>
      <c r="QU706" s="26"/>
      <c r="QV706" s="26" t="s">
        <v>1695</v>
      </c>
      <c r="QW706" s="26"/>
      <c r="QX706" s="26"/>
      <c r="QY706" s="26"/>
      <c r="QZ706" s="26"/>
      <c r="RA706" s="26"/>
      <c r="RB706" s="26"/>
      <c r="RC706" s="26"/>
      <c r="RD706" s="26"/>
      <c r="RE706" s="26"/>
      <c r="RF706" s="26"/>
      <c r="RG706" s="26"/>
      <c r="RH706" s="26"/>
      <c r="RI706" s="26"/>
      <c r="RJ706" s="26"/>
      <c r="RK706" s="26"/>
      <c r="RL706" s="26"/>
      <c r="RM706" s="26"/>
      <c r="RN706" s="26"/>
      <c r="RO706" s="26"/>
      <c r="RP706" s="26"/>
      <c r="RQ706" s="26"/>
      <c r="RR706" s="26"/>
      <c r="RS706" s="26"/>
      <c r="RT706" s="26"/>
      <c r="RU706" s="26"/>
      <c r="RV706" s="26"/>
      <c r="RW706" s="26"/>
      <c r="RX706" s="26"/>
      <c r="RY706" s="26"/>
      <c r="RZ706" s="26"/>
      <c r="SA706" s="26"/>
      <c r="SB706" s="26"/>
      <c r="SC706" s="26"/>
      <c r="SD706" s="26"/>
      <c r="SE706" s="26"/>
      <c r="SF706" s="26"/>
      <c r="SG706" s="26"/>
      <c r="SH706" s="26"/>
      <c r="SI706" s="26"/>
      <c r="SJ706" s="26"/>
      <c r="SK706" s="26"/>
      <c r="SL706" s="26"/>
      <c r="SM706" s="26"/>
      <c r="SN706" s="26"/>
      <c r="SO706" s="26"/>
      <c r="SP706" s="26"/>
      <c r="SQ706" s="26"/>
      <c r="SR706" s="26"/>
      <c r="SS706" s="26"/>
      <c r="ST706" s="26"/>
      <c r="SU706" s="26"/>
      <c r="SV706" s="26"/>
      <c r="SW706" s="26"/>
      <c r="SX706" s="26"/>
      <c r="SY706" s="26"/>
      <c r="SZ706" s="26"/>
      <c r="TA706" s="26"/>
      <c r="TB706" s="26"/>
      <c r="TC706" s="26"/>
      <c r="TD706" s="26"/>
      <c r="TE706" s="26"/>
      <c r="TF706" s="26"/>
      <c r="TG706" s="26"/>
      <c r="TH706" s="26"/>
      <c r="TI706" s="26"/>
      <c r="TJ706" s="26"/>
      <c r="TK706" s="26"/>
      <c r="TL706" s="26"/>
      <c r="TM706" s="26"/>
      <c r="TN706" s="26"/>
      <c r="TO706" s="26"/>
      <c r="TP706" s="26"/>
      <c r="TQ706" s="26"/>
      <c r="TR706" s="26"/>
      <c r="TS706" s="26"/>
      <c r="TT706" s="26"/>
      <c r="TU706" s="26"/>
      <c r="TV706" s="26"/>
      <c r="TW706" s="26"/>
      <c r="TX706" s="26"/>
      <c r="TY706" s="26"/>
      <c r="TZ706" s="26"/>
      <c r="UA706" s="26"/>
      <c r="UB706" s="26"/>
      <c r="UC706" s="26"/>
      <c r="UD706" s="26"/>
      <c r="UE706" s="26"/>
      <c r="UF706" s="26"/>
      <c r="UG706" s="26"/>
      <c r="UH706" s="26"/>
      <c r="UI706" s="26"/>
      <c r="UJ706" s="26"/>
      <c r="UK706" s="26"/>
      <c r="UL706" s="26"/>
      <c r="UM706" s="26"/>
      <c r="UN706" s="26"/>
      <c r="UO706" s="26"/>
      <c r="UP706" s="26"/>
      <c r="UQ706" s="26"/>
      <c r="UR706" s="26"/>
      <c r="US706" s="26"/>
      <c r="UT706" s="26"/>
      <c r="UU706" s="26"/>
      <c r="UV706" s="26"/>
      <c r="UW706" s="26"/>
      <c r="UX706" s="26"/>
      <c r="UY706" s="26"/>
      <c r="UZ706" s="26"/>
      <c r="VA706" s="26"/>
      <c r="VB706" s="26"/>
      <c r="VC706" s="26"/>
      <c r="VD706" s="26"/>
      <c r="VE706" s="26"/>
      <c r="VF706" s="26"/>
      <c r="VG706" s="26"/>
      <c r="VH706" s="26"/>
      <c r="VI706" s="26"/>
      <c r="VJ706" s="26"/>
      <c r="VK706" s="26"/>
      <c r="VL706" s="26"/>
      <c r="VM706" s="26"/>
      <c r="VN706" s="26"/>
      <c r="VO706" s="26"/>
      <c r="VP706" s="26"/>
      <c r="VQ706" s="26"/>
      <c r="VR706" s="26"/>
      <c r="VS706" s="26"/>
      <c r="VT706" s="26"/>
      <c r="VU706" s="26"/>
      <c r="VV706" s="26"/>
      <c r="VW706" s="26"/>
      <c r="VX706" s="26"/>
      <c r="VY706" s="26"/>
      <c r="VZ706" s="26"/>
      <c r="WA706" s="26"/>
      <c r="WB706" s="26"/>
      <c r="WC706" s="26"/>
      <c r="WD706" s="26"/>
      <c r="WE706" s="26"/>
      <c r="WF706" s="26"/>
      <c r="WG706" s="26"/>
      <c r="WH706" s="26"/>
      <c r="WI706" s="26"/>
      <c r="WJ706" s="26"/>
      <c r="WK706" s="26"/>
    </row>
    <row r="707" spans="1:609" x14ac:dyDescent="0.25">
      <c r="A707" s="26"/>
      <c r="B707" s="26"/>
      <c r="C707" s="26"/>
      <c r="D707" s="26"/>
      <c r="E707" s="26"/>
      <c r="F707" s="26"/>
      <c r="G707" s="26" t="s">
        <v>8382</v>
      </c>
      <c r="H707" s="26"/>
      <c r="I707" s="26"/>
      <c r="J707" s="26"/>
      <c r="K707" s="26"/>
      <c r="L707" s="26"/>
      <c r="M707" s="26"/>
      <c r="N707" s="26"/>
      <c r="O707" s="26"/>
      <c r="P707" s="26"/>
      <c r="Q707" s="26"/>
      <c r="R707" s="26"/>
      <c r="S707" s="26"/>
      <c r="T707" s="26" t="s">
        <v>8383</v>
      </c>
      <c r="U707" s="26" t="s">
        <v>8384</v>
      </c>
      <c r="V707" s="26"/>
      <c r="W707" s="26"/>
      <c r="X707" s="26"/>
      <c r="Y707" s="26"/>
      <c r="Z707" s="26"/>
      <c r="AA707" s="26" t="s">
        <v>8385</v>
      </c>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t="s">
        <v>8386</v>
      </c>
      <c r="BP707" s="26"/>
      <c r="BQ707" s="26"/>
      <c r="BR707" s="26"/>
      <c r="BS707" s="26"/>
      <c r="BT707" s="26"/>
      <c r="BU707" s="26"/>
      <c r="BV707" s="26"/>
      <c r="BW707" s="26"/>
      <c r="BX707" s="26"/>
      <c r="BY707" s="26"/>
      <c r="BZ707" s="26"/>
      <c r="CA707" s="26"/>
      <c r="CB707" s="26"/>
      <c r="CC707" s="26"/>
      <c r="CD707" s="26" t="s">
        <v>7577</v>
      </c>
      <c r="CE707" s="26"/>
      <c r="CF707" s="26"/>
      <c r="CG707" s="26"/>
      <c r="CH707" s="26"/>
      <c r="CI707" s="26"/>
      <c r="CJ707" s="26"/>
      <c r="CK707" s="26"/>
      <c r="CL707" s="26"/>
      <c r="CM707" s="26"/>
      <c r="CN707" s="26"/>
      <c r="CO707" s="26"/>
      <c r="CP707" s="26"/>
      <c r="CQ707" s="26" t="s">
        <v>8387</v>
      </c>
      <c r="CR707" s="26"/>
      <c r="CS707" s="26"/>
      <c r="CT707" s="26"/>
      <c r="CU707" s="26" t="s">
        <v>3302</v>
      </c>
      <c r="CV707" s="26"/>
      <c r="CW707" s="26" t="s">
        <v>8388</v>
      </c>
      <c r="CX707" s="26"/>
      <c r="CY707" s="26"/>
      <c r="CZ707" s="26"/>
      <c r="DA707" s="26"/>
      <c r="DB707" s="26"/>
      <c r="DC707" s="26"/>
      <c r="DD707" s="26"/>
      <c r="DE707" s="26"/>
      <c r="DF707" s="26"/>
      <c r="DG707" s="26"/>
      <c r="DH707" s="26"/>
      <c r="DI707" s="26"/>
      <c r="DJ707" s="26"/>
      <c r="DK707" s="26"/>
      <c r="DL707" s="26"/>
      <c r="DM707" s="26"/>
      <c r="DN707" s="26"/>
      <c r="DO707" s="26"/>
      <c r="DP707" s="26"/>
      <c r="DQ707" s="26"/>
      <c r="DR707" s="26"/>
      <c r="DS707" s="26"/>
      <c r="DT707" s="26"/>
      <c r="DU707" s="26"/>
      <c r="DV707" s="26"/>
      <c r="DW707" s="26"/>
      <c r="DX707" s="26"/>
      <c r="DY707" s="26"/>
      <c r="DZ707" s="26"/>
      <c r="EA707" s="26"/>
      <c r="EB707" s="26"/>
      <c r="EC707" s="26"/>
      <c r="ED707" s="26" t="s">
        <v>1692</v>
      </c>
      <c r="EE707" s="26"/>
      <c r="EF707" s="26"/>
      <c r="EG707" s="26" t="s">
        <v>8389</v>
      </c>
      <c r="EH707" s="26"/>
      <c r="EI707" s="26"/>
      <c r="EJ707" s="26"/>
      <c r="EK707" s="26"/>
      <c r="EL707" s="26"/>
      <c r="EM707" s="26"/>
      <c r="EN707" s="26" t="s">
        <v>8390</v>
      </c>
      <c r="EO707" s="26"/>
      <c r="EP707" s="26"/>
      <c r="EQ707" s="26"/>
      <c r="ER707" s="26"/>
      <c r="ES707" s="26"/>
      <c r="ET707" s="26"/>
      <c r="EU707" s="26"/>
      <c r="EV707" s="26"/>
      <c r="EW707" s="26"/>
      <c r="EX707" s="26"/>
      <c r="EY707" s="26"/>
      <c r="EZ707" s="26"/>
      <c r="FA707" s="26"/>
      <c r="FB707" s="26"/>
      <c r="FC707" s="26"/>
      <c r="FD707" s="26"/>
      <c r="FE707" s="26"/>
      <c r="FF707" s="26"/>
      <c r="FG707" s="26"/>
      <c r="FH707" s="26"/>
      <c r="FI707" s="26"/>
      <c r="FJ707" s="26"/>
      <c r="FK707" s="26"/>
      <c r="FL707" s="26"/>
      <c r="FM707" s="26"/>
      <c r="FN707" s="26"/>
      <c r="FO707" s="26"/>
      <c r="FP707" s="26"/>
      <c r="FQ707" s="26"/>
      <c r="FR707" s="26"/>
      <c r="FS707" s="26"/>
      <c r="FT707" s="26"/>
      <c r="FU707" s="26"/>
      <c r="FV707" s="26"/>
      <c r="FW707" s="26"/>
      <c r="FX707" s="26"/>
      <c r="FY707" s="26"/>
      <c r="FZ707" s="26"/>
      <c r="GA707" s="26"/>
      <c r="GB707" s="26"/>
      <c r="GC707" s="26"/>
      <c r="GD707" s="26"/>
      <c r="GE707" s="26"/>
      <c r="GF707" s="26"/>
      <c r="GG707" s="26"/>
      <c r="GH707" s="26"/>
      <c r="GI707" s="26"/>
      <c r="GJ707" s="26"/>
      <c r="GK707" s="26"/>
      <c r="GL707" s="26"/>
      <c r="GM707" s="26"/>
      <c r="GN707" s="26"/>
      <c r="GO707" s="26"/>
      <c r="GP707" s="26"/>
      <c r="GQ707" s="26"/>
      <c r="GR707" s="26"/>
      <c r="GS707" s="26"/>
      <c r="GT707" s="26"/>
      <c r="GU707" s="26"/>
      <c r="GV707" s="26"/>
      <c r="GW707" s="26"/>
      <c r="GX707" s="26"/>
      <c r="GY707" s="26"/>
      <c r="GZ707" s="26"/>
      <c r="HA707" s="26"/>
      <c r="HB707" s="26"/>
      <c r="HC707" s="26"/>
      <c r="HD707" s="26"/>
      <c r="HE707" s="26"/>
      <c r="HF707" s="26"/>
      <c r="HG707" s="26"/>
      <c r="HH707" s="26"/>
      <c r="HI707" s="26"/>
      <c r="HJ707" s="26"/>
      <c r="HK707" s="26"/>
      <c r="HL707" s="26"/>
      <c r="HM707" s="26"/>
      <c r="HN707" s="26"/>
      <c r="HO707" s="26"/>
      <c r="HP707" s="26" t="s">
        <v>8391</v>
      </c>
      <c r="HQ707" s="26"/>
      <c r="HR707" s="26"/>
      <c r="HS707" s="26"/>
      <c r="HT707" s="26"/>
      <c r="HU707" s="26"/>
      <c r="HV707" s="26"/>
      <c r="HW707" s="26"/>
      <c r="HX707" s="26"/>
      <c r="HY707" s="26"/>
      <c r="HZ707" s="26"/>
      <c r="IA707" s="26"/>
      <c r="IB707" s="26"/>
      <c r="IC707" s="26"/>
      <c r="ID707" s="26"/>
      <c r="IE707" s="26"/>
      <c r="IF707" s="26"/>
      <c r="IG707" s="26"/>
      <c r="IH707" s="26"/>
      <c r="II707" s="26"/>
      <c r="IJ707" s="26"/>
      <c r="IK707" s="26"/>
      <c r="IL707" s="26"/>
      <c r="IM707" s="26"/>
      <c r="IN707" s="26"/>
      <c r="IO707" s="26"/>
      <c r="IP707" s="26"/>
      <c r="IQ707" s="26"/>
      <c r="IR707" s="26"/>
      <c r="IS707" s="26"/>
      <c r="IT707" s="26"/>
      <c r="IU707" s="26"/>
      <c r="IV707" s="26"/>
      <c r="IW707" s="26"/>
      <c r="IX707" s="26"/>
      <c r="IY707" s="26"/>
      <c r="IZ707" s="26"/>
      <c r="JA707" s="26"/>
      <c r="JB707" s="26"/>
      <c r="JC707" s="26"/>
      <c r="JD707" s="26"/>
      <c r="JE707" s="26"/>
      <c r="JF707" s="26"/>
      <c r="JG707" s="26"/>
      <c r="JH707" s="26"/>
      <c r="JI707" s="26"/>
      <c r="JJ707" s="26"/>
      <c r="JK707" s="26"/>
      <c r="JL707" s="26"/>
      <c r="JM707" s="26"/>
      <c r="JN707" s="26"/>
      <c r="JO707" s="26"/>
      <c r="JP707" s="26"/>
      <c r="JQ707" s="26"/>
      <c r="JR707" s="26"/>
      <c r="JS707" s="26"/>
      <c r="JT707" s="26"/>
      <c r="JU707" s="26"/>
      <c r="JV707" s="26"/>
      <c r="JW707" s="26"/>
      <c r="JX707" s="26"/>
      <c r="JY707" s="26"/>
      <c r="JZ707" s="26" t="s">
        <v>8392</v>
      </c>
      <c r="KA707" s="26"/>
      <c r="KB707" s="26"/>
      <c r="KC707" s="26"/>
      <c r="KD707" s="26"/>
      <c r="KE707" s="26"/>
      <c r="KF707" s="26"/>
      <c r="KG707" s="26"/>
      <c r="KH707" s="26"/>
      <c r="KI707" s="26"/>
      <c r="KJ707" s="26"/>
      <c r="KK707" s="26"/>
      <c r="KL707" s="26"/>
      <c r="KM707" s="26"/>
      <c r="KN707" s="26"/>
      <c r="KO707" s="26"/>
      <c r="KP707" s="26"/>
      <c r="KQ707" s="26"/>
      <c r="KR707" s="26"/>
      <c r="KS707" s="26"/>
      <c r="KT707" s="26"/>
      <c r="KU707" s="26"/>
      <c r="KV707" s="26"/>
      <c r="KW707" s="26"/>
      <c r="KX707" s="26"/>
      <c r="KY707" s="26"/>
      <c r="KZ707" s="26"/>
      <c r="LA707" s="26"/>
      <c r="LB707" s="26"/>
      <c r="LC707" s="26"/>
      <c r="LD707" s="26" t="s">
        <v>2753</v>
      </c>
      <c r="LE707" s="26" t="s">
        <v>8393</v>
      </c>
      <c r="LF707" s="26"/>
      <c r="LG707" s="26"/>
      <c r="LH707" s="26"/>
      <c r="LI707" s="26"/>
      <c r="LJ707" s="26"/>
      <c r="LK707" s="26" t="s">
        <v>8394</v>
      </c>
      <c r="LL707" s="26"/>
      <c r="LM707" s="26"/>
      <c r="LN707" s="26"/>
      <c r="LO707" s="26"/>
      <c r="LP707" s="26"/>
      <c r="LQ707" s="26"/>
      <c r="LR707" s="26"/>
      <c r="LS707" s="26"/>
      <c r="LT707" s="26" t="s">
        <v>1605</v>
      </c>
      <c r="LU707" s="26"/>
      <c r="LV707" s="26"/>
      <c r="LW707" s="26"/>
      <c r="LX707" s="26"/>
      <c r="LY707" s="26"/>
      <c r="LZ707" s="26"/>
      <c r="MA707" s="26"/>
      <c r="MB707" s="26"/>
      <c r="MC707" s="26"/>
      <c r="MD707" s="26"/>
      <c r="ME707" s="26"/>
      <c r="MF707" s="26"/>
      <c r="MG707" s="26"/>
      <c r="MH707" s="26"/>
      <c r="MI707" s="26"/>
      <c r="MJ707" s="26"/>
      <c r="MK707" s="26"/>
      <c r="ML707" s="26"/>
      <c r="MM707" s="26"/>
      <c r="MN707" s="26"/>
      <c r="MO707" s="26"/>
      <c r="MP707" s="26"/>
      <c r="MQ707" s="26"/>
      <c r="MR707" s="26"/>
      <c r="MS707" s="26"/>
      <c r="MT707" s="26"/>
      <c r="MU707" s="26"/>
      <c r="MV707" s="26"/>
      <c r="MW707" s="26"/>
      <c r="MX707" s="26"/>
      <c r="MY707" s="26"/>
      <c r="MZ707" s="26"/>
      <c r="NA707" s="26"/>
      <c r="NB707" s="26"/>
      <c r="NC707" s="26"/>
      <c r="ND707" s="26"/>
      <c r="NE707" s="26"/>
      <c r="NF707" s="26"/>
      <c r="NG707" s="26"/>
      <c r="NH707" s="26"/>
      <c r="NI707" s="26"/>
      <c r="NJ707" s="26"/>
      <c r="NK707" s="26"/>
      <c r="NL707" s="26"/>
      <c r="NM707" s="26"/>
      <c r="NN707" s="26"/>
      <c r="NO707" s="26"/>
      <c r="NP707" s="26"/>
      <c r="NQ707" s="26"/>
      <c r="NR707" s="26"/>
      <c r="NS707" s="26"/>
      <c r="NT707" s="26"/>
      <c r="NU707" s="26"/>
      <c r="NV707" s="26"/>
      <c r="NW707" s="26"/>
      <c r="NX707" s="26" t="s">
        <v>3688</v>
      </c>
      <c r="NY707" s="26"/>
      <c r="NZ707" s="26"/>
      <c r="OA707" s="26"/>
      <c r="OB707" s="26"/>
      <c r="OC707" s="26"/>
      <c r="OD707" s="26"/>
      <c r="OE707" s="26"/>
      <c r="OF707" s="26"/>
      <c r="OG707" s="26"/>
      <c r="OH707" s="26"/>
      <c r="OI707" s="26"/>
      <c r="OJ707" s="26"/>
      <c r="OK707" s="26"/>
      <c r="OL707" s="26"/>
      <c r="OM707" s="26"/>
      <c r="ON707" s="26"/>
      <c r="OO707" s="26"/>
      <c r="OP707" s="26"/>
      <c r="OQ707" s="26"/>
      <c r="OR707" s="26"/>
      <c r="OS707" s="26"/>
      <c r="OT707" s="26" t="s">
        <v>8395</v>
      </c>
      <c r="OU707" s="26"/>
      <c r="OV707" s="26"/>
      <c r="OW707" s="26"/>
      <c r="OX707" s="26"/>
      <c r="OY707" s="26"/>
      <c r="OZ707" s="26"/>
      <c r="PA707" s="26"/>
      <c r="PB707" s="26"/>
      <c r="PC707" s="26"/>
      <c r="PD707" s="26"/>
      <c r="PE707" s="26"/>
      <c r="PF707" s="26"/>
      <c r="PG707" s="26" t="s">
        <v>8396</v>
      </c>
      <c r="PH707" s="26"/>
      <c r="PI707" s="26"/>
      <c r="PJ707" s="26"/>
      <c r="PK707" s="26"/>
      <c r="PL707" s="26"/>
      <c r="PM707" s="26"/>
      <c r="PN707" s="26"/>
      <c r="PO707" s="26"/>
      <c r="PP707" s="26"/>
      <c r="PQ707" s="26"/>
      <c r="PR707" s="26"/>
      <c r="PS707" s="26"/>
      <c r="PT707" s="26"/>
      <c r="PU707" s="26"/>
      <c r="PV707" s="26"/>
      <c r="PW707" s="26"/>
      <c r="PX707" s="26"/>
      <c r="PY707" s="26"/>
      <c r="PZ707" s="26"/>
      <c r="QA707" s="26"/>
      <c r="QB707" s="26"/>
      <c r="QC707" s="26"/>
      <c r="QD707" s="26"/>
      <c r="QE707" s="26"/>
      <c r="QF707" s="26"/>
      <c r="QG707" s="26"/>
      <c r="QH707" s="26"/>
      <c r="QI707" s="26"/>
      <c r="QJ707" s="26"/>
      <c r="QK707" s="26"/>
      <c r="QL707" s="26"/>
      <c r="QM707" s="26"/>
      <c r="QN707" s="26"/>
      <c r="QO707" s="26"/>
      <c r="QP707" s="26"/>
      <c r="QQ707" s="26"/>
      <c r="QR707" s="26"/>
      <c r="QS707" s="26"/>
      <c r="QT707" s="26"/>
      <c r="QU707" s="26"/>
      <c r="QV707" s="26" t="s">
        <v>8397</v>
      </c>
      <c r="QW707" s="26"/>
      <c r="QX707" s="26"/>
      <c r="QY707" s="26"/>
      <c r="QZ707" s="26"/>
      <c r="RA707" s="26"/>
      <c r="RB707" s="26"/>
      <c r="RC707" s="26"/>
      <c r="RD707" s="26"/>
      <c r="RE707" s="26"/>
      <c r="RF707" s="26"/>
      <c r="RG707" s="26"/>
      <c r="RH707" s="26"/>
      <c r="RI707" s="26"/>
      <c r="RJ707" s="26"/>
      <c r="RK707" s="26"/>
      <c r="RL707" s="26"/>
      <c r="RM707" s="26"/>
      <c r="RN707" s="26"/>
      <c r="RO707" s="26"/>
      <c r="RP707" s="26"/>
      <c r="RQ707" s="26"/>
      <c r="RR707" s="26"/>
      <c r="RS707" s="26"/>
      <c r="RT707" s="26"/>
      <c r="RU707" s="26"/>
      <c r="RV707" s="26"/>
      <c r="RW707" s="26"/>
      <c r="RX707" s="26"/>
      <c r="RY707" s="26"/>
      <c r="RZ707" s="26"/>
      <c r="SA707" s="26"/>
      <c r="SB707" s="26"/>
      <c r="SC707" s="26"/>
      <c r="SD707" s="26"/>
      <c r="SE707" s="26"/>
      <c r="SF707" s="26"/>
      <c r="SG707" s="26"/>
      <c r="SH707" s="26"/>
      <c r="SI707" s="26"/>
      <c r="SJ707" s="26"/>
      <c r="SK707" s="26"/>
      <c r="SL707" s="26"/>
      <c r="SM707" s="26"/>
      <c r="SN707" s="26"/>
      <c r="SO707" s="26"/>
      <c r="SP707" s="26"/>
      <c r="SQ707" s="26"/>
      <c r="SR707" s="26"/>
      <c r="SS707" s="26"/>
      <c r="ST707" s="26"/>
      <c r="SU707" s="26"/>
      <c r="SV707" s="26"/>
      <c r="SW707" s="26"/>
      <c r="SX707" s="26"/>
      <c r="SY707" s="26"/>
      <c r="SZ707" s="26"/>
      <c r="TA707" s="26"/>
      <c r="TB707" s="26"/>
      <c r="TC707" s="26"/>
      <c r="TD707" s="26"/>
      <c r="TE707" s="26"/>
      <c r="TF707" s="26"/>
      <c r="TG707" s="26"/>
      <c r="TH707" s="26"/>
      <c r="TI707" s="26"/>
      <c r="TJ707" s="26"/>
      <c r="TK707" s="26"/>
      <c r="TL707" s="26"/>
      <c r="TM707" s="26"/>
      <c r="TN707" s="26"/>
      <c r="TO707" s="26"/>
      <c r="TP707" s="26"/>
      <c r="TQ707" s="26"/>
      <c r="TR707" s="26"/>
      <c r="TS707" s="26"/>
      <c r="TT707" s="26"/>
      <c r="TU707" s="26"/>
      <c r="TV707" s="26"/>
      <c r="TW707" s="26"/>
      <c r="TX707" s="26"/>
      <c r="TY707" s="26"/>
      <c r="TZ707" s="26"/>
      <c r="UA707" s="26"/>
      <c r="UB707" s="26"/>
      <c r="UC707" s="26"/>
      <c r="UD707" s="26"/>
      <c r="UE707" s="26"/>
      <c r="UF707" s="26"/>
      <c r="UG707" s="26"/>
      <c r="UH707" s="26"/>
      <c r="UI707" s="26"/>
      <c r="UJ707" s="26"/>
      <c r="UK707" s="26"/>
      <c r="UL707" s="26"/>
      <c r="UM707" s="26"/>
      <c r="UN707" s="26"/>
      <c r="UO707" s="26"/>
      <c r="UP707" s="26"/>
      <c r="UQ707" s="26"/>
      <c r="UR707" s="26"/>
      <c r="US707" s="26"/>
      <c r="UT707" s="26"/>
      <c r="UU707" s="26"/>
      <c r="UV707" s="26"/>
      <c r="UW707" s="26"/>
      <c r="UX707" s="26"/>
      <c r="UY707" s="26"/>
      <c r="UZ707" s="26"/>
      <c r="VA707" s="26"/>
      <c r="VB707" s="26"/>
      <c r="VC707" s="26"/>
      <c r="VD707" s="26"/>
      <c r="VE707" s="26"/>
      <c r="VF707" s="26"/>
      <c r="VG707" s="26"/>
      <c r="VH707" s="26"/>
      <c r="VI707" s="26"/>
      <c r="VJ707" s="26"/>
      <c r="VK707" s="26"/>
      <c r="VL707" s="26"/>
      <c r="VM707" s="26"/>
      <c r="VN707" s="26"/>
      <c r="VO707" s="26"/>
      <c r="VP707" s="26"/>
      <c r="VQ707" s="26"/>
      <c r="VR707" s="26"/>
      <c r="VS707" s="26"/>
      <c r="VT707" s="26"/>
      <c r="VU707" s="26"/>
      <c r="VV707" s="26"/>
      <c r="VW707" s="26"/>
      <c r="VX707" s="26"/>
      <c r="VY707" s="26"/>
      <c r="VZ707" s="26"/>
      <c r="WA707" s="26"/>
      <c r="WB707" s="26"/>
      <c r="WC707" s="26"/>
      <c r="WD707" s="26"/>
      <c r="WE707" s="26"/>
      <c r="WF707" s="26"/>
      <c r="WG707" s="26"/>
      <c r="WH707" s="26"/>
      <c r="WI707" s="26"/>
      <c r="WJ707" s="26"/>
      <c r="WK707" s="26"/>
    </row>
    <row r="708" spans="1:609" x14ac:dyDescent="0.25">
      <c r="A708" s="26"/>
      <c r="B708" s="26"/>
      <c r="C708" s="26"/>
      <c r="D708" s="26"/>
      <c r="E708" s="26"/>
      <c r="F708" s="26"/>
      <c r="G708" s="26" t="s">
        <v>6524</v>
      </c>
      <c r="H708" s="26"/>
      <c r="I708" s="26"/>
      <c r="J708" s="26"/>
      <c r="K708" s="26"/>
      <c r="L708" s="26"/>
      <c r="M708" s="26"/>
      <c r="N708" s="26"/>
      <c r="O708" s="26"/>
      <c r="P708" s="26"/>
      <c r="Q708" s="26"/>
      <c r="R708" s="26"/>
      <c r="S708" s="26"/>
      <c r="T708" s="26" t="s">
        <v>8398</v>
      </c>
      <c r="U708" s="26" t="s">
        <v>8399</v>
      </c>
      <c r="V708" s="26"/>
      <c r="W708" s="26"/>
      <c r="X708" s="26"/>
      <c r="Y708" s="26"/>
      <c r="Z708" s="26"/>
      <c r="AA708" s="26" t="s">
        <v>8400</v>
      </c>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t="s">
        <v>1806</v>
      </c>
      <c r="BP708" s="26"/>
      <c r="BQ708" s="26"/>
      <c r="BR708" s="26"/>
      <c r="BS708" s="26"/>
      <c r="BT708" s="26"/>
      <c r="BU708" s="26"/>
      <c r="BV708" s="26"/>
      <c r="BW708" s="26"/>
      <c r="BX708" s="26"/>
      <c r="BY708" s="26"/>
      <c r="BZ708" s="26"/>
      <c r="CA708" s="26"/>
      <c r="CB708" s="26"/>
      <c r="CC708" s="26"/>
      <c r="CD708" s="26" t="s">
        <v>3418</v>
      </c>
      <c r="CE708" s="26"/>
      <c r="CF708" s="26"/>
      <c r="CG708" s="26"/>
      <c r="CH708" s="26"/>
      <c r="CI708" s="26"/>
      <c r="CJ708" s="26"/>
      <c r="CK708" s="26"/>
      <c r="CL708" s="26"/>
      <c r="CM708" s="26"/>
      <c r="CN708" s="26"/>
      <c r="CO708" s="26"/>
      <c r="CP708" s="26"/>
      <c r="CQ708" s="26" t="s">
        <v>8401</v>
      </c>
      <c r="CR708" s="26"/>
      <c r="CS708" s="26"/>
      <c r="CT708" s="26"/>
      <c r="CU708" s="26" t="s">
        <v>7103</v>
      </c>
      <c r="CV708" s="26"/>
      <c r="CW708" s="26" t="s">
        <v>8402</v>
      </c>
      <c r="CX708" s="26"/>
      <c r="CY708" s="26"/>
      <c r="CZ708" s="26"/>
      <c r="DA708" s="26"/>
      <c r="DB708" s="26"/>
      <c r="DC708" s="26"/>
      <c r="DD708" s="26"/>
      <c r="DE708" s="26"/>
      <c r="DF708" s="26"/>
      <c r="DG708" s="26"/>
      <c r="DH708" s="26"/>
      <c r="DI708" s="26"/>
      <c r="DJ708" s="26"/>
      <c r="DK708" s="26"/>
      <c r="DL708" s="26"/>
      <c r="DM708" s="26"/>
      <c r="DN708" s="26"/>
      <c r="DO708" s="26"/>
      <c r="DP708" s="26"/>
      <c r="DQ708" s="26"/>
      <c r="DR708" s="26"/>
      <c r="DS708" s="26"/>
      <c r="DT708" s="26"/>
      <c r="DU708" s="26"/>
      <c r="DV708" s="26"/>
      <c r="DW708" s="26"/>
      <c r="DX708" s="26"/>
      <c r="DY708" s="26"/>
      <c r="DZ708" s="26"/>
      <c r="EA708" s="26"/>
      <c r="EB708" s="26"/>
      <c r="EC708" s="26"/>
      <c r="ED708" s="26" t="s">
        <v>1484</v>
      </c>
      <c r="EE708" s="26"/>
      <c r="EF708" s="26"/>
      <c r="EG708" s="26" t="s">
        <v>5508</v>
      </c>
      <c r="EH708" s="26"/>
      <c r="EI708" s="26"/>
      <c r="EJ708" s="26"/>
      <c r="EK708" s="26"/>
      <c r="EL708" s="26"/>
      <c r="EM708" s="26"/>
      <c r="EN708" s="26" t="s">
        <v>8403</v>
      </c>
      <c r="EO708" s="26"/>
      <c r="EP708" s="26"/>
      <c r="EQ708" s="26"/>
      <c r="ER708" s="26"/>
      <c r="ES708" s="26"/>
      <c r="ET708" s="26"/>
      <c r="EU708" s="26"/>
      <c r="EV708" s="26"/>
      <c r="EW708" s="26"/>
      <c r="EX708" s="26"/>
      <c r="EY708" s="26"/>
      <c r="EZ708" s="26"/>
      <c r="FA708" s="26"/>
      <c r="FB708" s="26"/>
      <c r="FC708" s="26"/>
      <c r="FD708" s="26"/>
      <c r="FE708" s="26"/>
      <c r="FF708" s="26"/>
      <c r="FG708" s="26"/>
      <c r="FH708" s="26"/>
      <c r="FI708" s="26"/>
      <c r="FJ708" s="26"/>
      <c r="FK708" s="26"/>
      <c r="FL708" s="26"/>
      <c r="FM708" s="26"/>
      <c r="FN708" s="26"/>
      <c r="FO708" s="26"/>
      <c r="FP708" s="26"/>
      <c r="FQ708" s="26"/>
      <c r="FR708" s="26"/>
      <c r="FS708" s="26"/>
      <c r="FT708" s="26"/>
      <c r="FU708" s="26"/>
      <c r="FV708" s="26"/>
      <c r="FW708" s="26"/>
      <c r="FX708" s="26"/>
      <c r="FY708" s="26"/>
      <c r="FZ708" s="26"/>
      <c r="GA708" s="26"/>
      <c r="GB708" s="26"/>
      <c r="GC708" s="26"/>
      <c r="GD708" s="26"/>
      <c r="GE708" s="26"/>
      <c r="GF708" s="26"/>
      <c r="GG708" s="26"/>
      <c r="GH708" s="26"/>
      <c r="GI708" s="26"/>
      <c r="GJ708" s="26"/>
      <c r="GK708" s="26"/>
      <c r="GL708" s="26"/>
      <c r="GM708" s="26"/>
      <c r="GN708" s="26"/>
      <c r="GO708" s="26"/>
      <c r="GP708" s="26"/>
      <c r="GQ708" s="26"/>
      <c r="GR708" s="26"/>
      <c r="GS708" s="26"/>
      <c r="GT708" s="26"/>
      <c r="GU708" s="26"/>
      <c r="GV708" s="26"/>
      <c r="GW708" s="26"/>
      <c r="GX708" s="26"/>
      <c r="GY708" s="26"/>
      <c r="GZ708" s="26"/>
      <c r="HA708" s="26"/>
      <c r="HB708" s="26"/>
      <c r="HC708" s="26"/>
      <c r="HD708" s="26"/>
      <c r="HE708" s="26"/>
      <c r="HF708" s="26"/>
      <c r="HG708" s="26"/>
      <c r="HH708" s="26"/>
      <c r="HI708" s="26"/>
      <c r="HJ708" s="26"/>
      <c r="HK708" s="26"/>
      <c r="HL708" s="26"/>
      <c r="HM708" s="26"/>
      <c r="HN708" s="26"/>
      <c r="HO708" s="26"/>
      <c r="HP708" s="26" t="s">
        <v>8404</v>
      </c>
      <c r="HQ708" s="26"/>
      <c r="HR708" s="26"/>
      <c r="HS708" s="26"/>
      <c r="HT708" s="26"/>
      <c r="HU708" s="26"/>
      <c r="HV708" s="26"/>
      <c r="HW708" s="26"/>
      <c r="HX708" s="26"/>
      <c r="HY708" s="26"/>
      <c r="HZ708" s="26"/>
      <c r="IA708" s="26"/>
      <c r="IB708" s="26"/>
      <c r="IC708" s="26"/>
      <c r="ID708" s="26"/>
      <c r="IE708" s="26"/>
      <c r="IF708" s="26"/>
      <c r="IG708" s="26"/>
      <c r="IH708" s="26"/>
      <c r="II708" s="26"/>
      <c r="IJ708" s="26"/>
      <c r="IK708" s="26"/>
      <c r="IL708" s="26"/>
      <c r="IM708" s="26"/>
      <c r="IN708" s="26"/>
      <c r="IO708" s="26"/>
      <c r="IP708" s="26"/>
      <c r="IQ708" s="26"/>
      <c r="IR708" s="26"/>
      <c r="IS708" s="26"/>
      <c r="IT708" s="26"/>
      <c r="IU708" s="26"/>
      <c r="IV708" s="26"/>
      <c r="IW708" s="26"/>
      <c r="IX708" s="26"/>
      <c r="IY708" s="26"/>
      <c r="IZ708" s="26"/>
      <c r="JA708" s="26"/>
      <c r="JB708" s="26"/>
      <c r="JC708" s="26"/>
      <c r="JD708" s="26"/>
      <c r="JE708" s="26"/>
      <c r="JF708" s="26"/>
      <c r="JG708" s="26"/>
      <c r="JH708" s="26"/>
      <c r="JI708" s="26"/>
      <c r="JJ708" s="26"/>
      <c r="JK708" s="26"/>
      <c r="JL708" s="26"/>
      <c r="JM708" s="26"/>
      <c r="JN708" s="26"/>
      <c r="JO708" s="26"/>
      <c r="JP708" s="26"/>
      <c r="JQ708" s="26"/>
      <c r="JR708" s="26"/>
      <c r="JS708" s="26"/>
      <c r="JT708" s="26"/>
      <c r="JU708" s="26"/>
      <c r="JV708" s="26"/>
      <c r="JW708" s="26"/>
      <c r="JX708" s="26"/>
      <c r="JY708" s="26"/>
      <c r="JZ708" s="26" t="s">
        <v>8405</v>
      </c>
      <c r="KA708" s="26"/>
      <c r="KB708" s="26"/>
      <c r="KC708" s="26"/>
      <c r="KD708" s="26"/>
      <c r="KE708" s="26"/>
      <c r="KF708" s="26"/>
      <c r="KG708" s="26"/>
      <c r="KH708" s="26"/>
      <c r="KI708" s="26"/>
      <c r="KJ708" s="26"/>
      <c r="KK708" s="26"/>
      <c r="KL708" s="26"/>
      <c r="KM708" s="26"/>
      <c r="KN708" s="26"/>
      <c r="KO708" s="26"/>
      <c r="KP708" s="26"/>
      <c r="KQ708" s="26"/>
      <c r="KR708" s="26"/>
      <c r="KS708" s="26"/>
      <c r="KT708" s="26"/>
      <c r="KU708" s="26"/>
      <c r="KV708" s="26"/>
      <c r="KW708" s="26"/>
      <c r="KX708" s="26"/>
      <c r="KY708" s="26"/>
      <c r="KZ708" s="26"/>
      <c r="LA708" s="26"/>
      <c r="LB708" s="26"/>
      <c r="LC708" s="26"/>
      <c r="LD708" s="26" t="s">
        <v>2051</v>
      </c>
      <c r="LE708" s="26" t="s">
        <v>2534</v>
      </c>
      <c r="LF708" s="26"/>
      <c r="LG708" s="26"/>
      <c r="LH708" s="26"/>
      <c r="LI708" s="26"/>
      <c r="LJ708" s="26"/>
      <c r="LK708" s="26" t="s">
        <v>8406</v>
      </c>
      <c r="LL708" s="26"/>
      <c r="LM708" s="26"/>
      <c r="LN708" s="26"/>
      <c r="LO708" s="26"/>
      <c r="LP708" s="26"/>
      <c r="LQ708" s="26"/>
      <c r="LR708" s="26"/>
      <c r="LS708" s="26"/>
      <c r="LT708" s="26" t="s">
        <v>8407</v>
      </c>
      <c r="LU708" s="26"/>
      <c r="LV708" s="26"/>
      <c r="LW708" s="26"/>
      <c r="LX708" s="26"/>
      <c r="LY708" s="26"/>
      <c r="LZ708" s="26"/>
      <c r="MA708" s="26"/>
      <c r="MB708" s="26"/>
      <c r="MC708" s="26"/>
      <c r="MD708" s="26"/>
      <c r="ME708" s="26"/>
      <c r="MF708" s="26"/>
      <c r="MG708" s="26"/>
      <c r="MH708" s="26"/>
      <c r="MI708" s="26"/>
      <c r="MJ708" s="26"/>
      <c r="MK708" s="26"/>
      <c r="ML708" s="26"/>
      <c r="MM708" s="26"/>
      <c r="MN708" s="26"/>
      <c r="MO708" s="26"/>
      <c r="MP708" s="26"/>
      <c r="MQ708" s="26"/>
      <c r="MR708" s="26"/>
      <c r="MS708" s="26"/>
      <c r="MT708" s="26"/>
      <c r="MU708" s="26"/>
      <c r="MV708" s="26"/>
      <c r="MW708" s="26"/>
      <c r="MX708" s="26"/>
      <c r="MY708" s="26"/>
      <c r="MZ708" s="26"/>
      <c r="NA708" s="26"/>
      <c r="NB708" s="26"/>
      <c r="NC708" s="26"/>
      <c r="ND708" s="26"/>
      <c r="NE708" s="26"/>
      <c r="NF708" s="26"/>
      <c r="NG708" s="26"/>
      <c r="NH708" s="26"/>
      <c r="NI708" s="26"/>
      <c r="NJ708" s="26"/>
      <c r="NK708" s="26"/>
      <c r="NL708" s="26"/>
      <c r="NM708" s="26"/>
      <c r="NN708" s="26"/>
      <c r="NO708" s="26"/>
      <c r="NP708" s="26"/>
      <c r="NQ708" s="26"/>
      <c r="NR708" s="26"/>
      <c r="NS708" s="26"/>
      <c r="NT708" s="26"/>
      <c r="NU708" s="26"/>
      <c r="NV708" s="26"/>
      <c r="NW708" s="26"/>
      <c r="NX708" s="26" t="s">
        <v>8408</v>
      </c>
      <c r="NY708" s="26"/>
      <c r="NZ708" s="26"/>
      <c r="OA708" s="26"/>
      <c r="OB708" s="26"/>
      <c r="OC708" s="26"/>
      <c r="OD708" s="26"/>
      <c r="OE708" s="26"/>
      <c r="OF708" s="26"/>
      <c r="OG708" s="26"/>
      <c r="OH708" s="26"/>
      <c r="OI708" s="26"/>
      <c r="OJ708" s="26"/>
      <c r="OK708" s="26"/>
      <c r="OL708" s="26"/>
      <c r="OM708" s="26"/>
      <c r="ON708" s="26"/>
      <c r="OO708" s="26"/>
      <c r="OP708" s="26"/>
      <c r="OQ708" s="26"/>
      <c r="OR708" s="26"/>
      <c r="OS708" s="26"/>
      <c r="OT708" s="26" t="s">
        <v>8409</v>
      </c>
      <c r="OU708" s="26"/>
      <c r="OV708" s="26"/>
      <c r="OW708" s="26"/>
      <c r="OX708" s="26"/>
      <c r="OY708" s="26"/>
      <c r="OZ708" s="26"/>
      <c r="PA708" s="26"/>
      <c r="PB708" s="26"/>
      <c r="PC708" s="26"/>
      <c r="PD708" s="26"/>
      <c r="PE708" s="26"/>
      <c r="PF708" s="26"/>
      <c r="PG708" s="26" t="s">
        <v>3775</v>
      </c>
      <c r="PH708" s="26"/>
      <c r="PI708" s="26"/>
      <c r="PJ708" s="26"/>
      <c r="PK708" s="26"/>
      <c r="PL708" s="26"/>
      <c r="PM708" s="26"/>
      <c r="PN708" s="26"/>
      <c r="PO708" s="26"/>
      <c r="PP708" s="26"/>
      <c r="PQ708" s="26"/>
      <c r="PR708" s="26"/>
      <c r="PS708" s="26"/>
      <c r="PT708" s="26"/>
      <c r="PU708" s="26"/>
      <c r="PV708" s="26"/>
      <c r="PW708" s="26"/>
      <c r="PX708" s="26"/>
      <c r="PY708" s="26"/>
      <c r="PZ708" s="26"/>
      <c r="QA708" s="26"/>
      <c r="QB708" s="26"/>
      <c r="QC708" s="26"/>
      <c r="QD708" s="26"/>
      <c r="QE708" s="26"/>
      <c r="QF708" s="26"/>
      <c r="QG708" s="26"/>
      <c r="QH708" s="26"/>
      <c r="QI708" s="26"/>
      <c r="QJ708" s="26"/>
      <c r="QK708" s="26"/>
      <c r="QL708" s="26"/>
      <c r="QM708" s="26"/>
      <c r="QN708" s="26"/>
      <c r="QO708" s="26"/>
      <c r="QP708" s="26"/>
      <c r="QQ708" s="26"/>
      <c r="QR708" s="26"/>
      <c r="QS708" s="26"/>
      <c r="QT708" s="26"/>
      <c r="QU708" s="26"/>
      <c r="QV708" s="26" t="s">
        <v>3047</v>
      </c>
      <c r="QW708" s="26"/>
      <c r="QX708" s="26"/>
      <c r="QY708" s="26"/>
      <c r="QZ708" s="26"/>
      <c r="RA708" s="26"/>
      <c r="RB708" s="26"/>
      <c r="RC708" s="26"/>
      <c r="RD708" s="26"/>
      <c r="RE708" s="26"/>
      <c r="RF708" s="26"/>
      <c r="RG708" s="26"/>
      <c r="RH708" s="26"/>
      <c r="RI708" s="26"/>
      <c r="RJ708" s="26"/>
      <c r="RK708" s="26"/>
      <c r="RL708" s="26"/>
      <c r="RM708" s="26"/>
      <c r="RN708" s="26"/>
      <c r="RO708" s="26"/>
      <c r="RP708" s="26"/>
      <c r="RQ708" s="26"/>
      <c r="RR708" s="26"/>
      <c r="RS708" s="26"/>
      <c r="RT708" s="26"/>
      <c r="RU708" s="26"/>
      <c r="RV708" s="26"/>
      <c r="RW708" s="26"/>
      <c r="RX708" s="26"/>
      <c r="RY708" s="26"/>
      <c r="RZ708" s="26"/>
      <c r="SA708" s="26"/>
      <c r="SB708" s="26"/>
      <c r="SC708" s="26"/>
      <c r="SD708" s="26"/>
      <c r="SE708" s="26"/>
      <c r="SF708" s="26"/>
      <c r="SG708" s="26"/>
      <c r="SH708" s="26"/>
      <c r="SI708" s="26"/>
      <c r="SJ708" s="26"/>
      <c r="SK708" s="26"/>
      <c r="SL708" s="26"/>
      <c r="SM708" s="26"/>
      <c r="SN708" s="26"/>
      <c r="SO708" s="26"/>
      <c r="SP708" s="26"/>
      <c r="SQ708" s="26"/>
      <c r="SR708" s="26"/>
      <c r="SS708" s="26"/>
      <c r="ST708" s="26"/>
      <c r="SU708" s="26"/>
      <c r="SV708" s="26"/>
      <c r="SW708" s="26"/>
      <c r="SX708" s="26"/>
      <c r="SY708" s="26"/>
      <c r="SZ708" s="26"/>
      <c r="TA708" s="26"/>
      <c r="TB708" s="26"/>
      <c r="TC708" s="26"/>
      <c r="TD708" s="26"/>
      <c r="TE708" s="26"/>
      <c r="TF708" s="26"/>
      <c r="TG708" s="26"/>
      <c r="TH708" s="26"/>
      <c r="TI708" s="26"/>
      <c r="TJ708" s="26"/>
      <c r="TK708" s="26"/>
      <c r="TL708" s="26"/>
      <c r="TM708" s="26"/>
      <c r="TN708" s="26"/>
      <c r="TO708" s="26"/>
      <c r="TP708" s="26"/>
      <c r="TQ708" s="26"/>
      <c r="TR708" s="26"/>
      <c r="TS708" s="26"/>
      <c r="TT708" s="26"/>
      <c r="TU708" s="26"/>
      <c r="TV708" s="26"/>
      <c r="TW708" s="26"/>
      <c r="TX708" s="26"/>
      <c r="TY708" s="26"/>
      <c r="TZ708" s="26"/>
      <c r="UA708" s="26"/>
      <c r="UB708" s="26"/>
      <c r="UC708" s="26"/>
      <c r="UD708" s="26"/>
      <c r="UE708" s="26"/>
      <c r="UF708" s="26"/>
      <c r="UG708" s="26"/>
      <c r="UH708" s="26"/>
      <c r="UI708" s="26"/>
      <c r="UJ708" s="26"/>
      <c r="UK708" s="26"/>
      <c r="UL708" s="26"/>
      <c r="UM708" s="26"/>
      <c r="UN708" s="26"/>
      <c r="UO708" s="26"/>
      <c r="UP708" s="26"/>
      <c r="UQ708" s="26"/>
      <c r="UR708" s="26"/>
      <c r="US708" s="26"/>
      <c r="UT708" s="26"/>
      <c r="UU708" s="26"/>
      <c r="UV708" s="26"/>
      <c r="UW708" s="26"/>
      <c r="UX708" s="26"/>
      <c r="UY708" s="26"/>
      <c r="UZ708" s="26"/>
      <c r="VA708" s="26"/>
      <c r="VB708" s="26"/>
      <c r="VC708" s="26"/>
      <c r="VD708" s="26"/>
      <c r="VE708" s="26"/>
      <c r="VF708" s="26"/>
      <c r="VG708" s="26"/>
      <c r="VH708" s="26"/>
      <c r="VI708" s="26"/>
      <c r="VJ708" s="26"/>
      <c r="VK708" s="26"/>
      <c r="VL708" s="26"/>
      <c r="VM708" s="26"/>
      <c r="VN708" s="26"/>
      <c r="VO708" s="26"/>
      <c r="VP708" s="26"/>
      <c r="VQ708" s="26"/>
      <c r="VR708" s="26"/>
      <c r="VS708" s="26"/>
      <c r="VT708" s="26"/>
      <c r="VU708" s="26"/>
      <c r="VV708" s="26"/>
      <c r="VW708" s="26"/>
      <c r="VX708" s="26"/>
      <c r="VY708" s="26"/>
      <c r="VZ708" s="26"/>
      <c r="WA708" s="26"/>
      <c r="WB708" s="26"/>
      <c r="WC708" s="26"/>
      <c r="WD708" s="26"/>
      <c r="WE708" s="26"/>
      <c r="WF708" s="26"/>
      <c r="WG708" s="26"/>
      <c r="WH708" s="26"/>
      <c r="WI708" s="26"/>
      <c r="WJ708" s="26"/>
      <c r="WK708" s="26"/>
    </row>
    <row r="709" spans="1:609" x14ac:dyDescent="0.25">
      <c r="A709" s="26"/>
      <c r="B709" s="26"/>
      <c r="C709" s="26"/>
      <c r="D709" s="26"/>
      <c r="E709" s="26"/>
      <c r="F709" s="26"/>
      <c r="G709" s="26" t="s">
        <v>8410</v>
      </c>
      <c r="H709" s="26"/>
      <c r="I709" s="26"/>
      <c r="J709" s="26"/>
      <c r="K709" s="26"/>
      <c r="L709" s="26"/>
      <c r="M709" s="26"/>
      <c r="N709" s="26"/>
      <c r="O709" s="26"/>
      <c r="P709" s="26"/>
      <c r="Q709" s="26"/>
      <c r="R709" s="26"/>
      <c r="S709" s="26"/>
      <c r="T709" s="26" t="s">
        <v>8411</v>
      </c>
      <c r="U709" s="26" t="s">
        <v>8412</v>
      </c>
      <c r="V709" s="26"/>
      <c r="W709" s="26"/>
      <c r="X709" s="26"/>
      <c r="Y709" s="26"/>
      <c r="Z709" s="26"/>
      <c r="AA709" s="26" t="s">
        <v>1464</v>
      </c>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t="s">
        <v>2634</v>
      </c>
      <c r="BP709" s="26"/>
      <c r="BQ709" s="26"/>
      <c r="BR709" s="26"/>
      <c r="BS709" s="26"/>
      <c r="BT709" s="26"/>
      <c r="BU709" s="26"/>
      <c r="BV709" s="26"/>
      <c r="BW709" s="26"/>
      <c r="BX709" s="26"/>
      <c r="BY709" s="26"/>
      <c r="BZ709" s="26"/>
      <c r="CA709" s="26"/>
      <c r="CB709" s="26"/>
      <c r="CC709" s="26"/>
      <c r="CD709" s="26" t="s">
        <v>3418</v>
      </c>
      <c r="CE709" s="26"/>
      <c r="CF709" s="26"/>
      <c r="CG709" s="26"/>
      <c r="CH709" s="26"/>
      <c r="CI709" s="26"/>
      <c r="CJ709" s="26"/>
      <c r="CK709" s="26"/>
      <c r="CL709" s="26"/>
      <c r="CM709" s="26"/>
      <c r="CN709" s="26"/>
      <c r="CO709" s="26"/>
      <c r="CP709" s="26"/>
      <c r="CQ709" s="26" t="s">
        <v>1622</v>
      </c>
      <c r="CR709" s="26"/>
      <c r="CS709" s="26"/>
      <c r="CT709" s="26"/>
      <c r="CU709" s="26" t="s">
        <v>8413</v>
      </c>
      <c r="CV709" s="26"/>
      <c r="CW709" s="26" t="s">
        <v>2294</v>
      </c>
      <c r="CX709" s="26"/>
      <c r="CY709" s="26"/>
      <c r="CZ709" s="26"/>
      <c r="DA709" s="26"/>
      <c r="DB709" s="26"/>
      <c r="DC709" s="26"/>
      <c r="DD709" s="26"/>
      <c r="DE709" s="26"/>
      <c r="DF709" s="26"/>
      <c r="DG709" s="26"/>
      <c r="DH709" s="26"/>
      <c r="DI709" s="26"/>
      <c r="DJ709" s="26"/>
      <c r="DK709" s="26"/>
      <c r="DL709" s="26"/>
      <c r="DM709" s="26"/>
      <c r="DN709" s="26"/>
      <c r="DO709" s="26"/>
      <c r="DP709" s="26"/>
      <c r="DQ709" s="26"/>
      <c r="DR709" s="26"/>
      <c r="DS709" s="26"/>
      <c r="DT709" s="26"/>
      <c r="DU709" s="26"/>
      <c r="DV709" s="26"/>
      <c r="DW709" s="26"/>
      <c r="DX709" s="26"/>
      <c r="DY709" s="26"/>
      <c r="DZ709" s="26"/>
      <c r="EA709" s="26"/>
      <c r="EB709" s="26"/>
      <c r="EC709" s="26"/>
      <c r="ED709" s="26" t="s">
        <v>8414</v>
      </c>
      <c r="EE709" s="26"/>
      <c r="EF709" s="26"/>
      <c r="EG709" s="26" t="s">
        <v>8415</v>
      </c>
      <c r="EH709" s="26"/>
      <c r="EI709" s="26"/>
      <c r="EJ709" s="26"/>
      <c r="EK709" s="26"/>
      <c r="EL709" s="26"/>
      <c r="EM709" s="26"/>
      <c r="EN709" s="26" t="s">
        <v>8416</v>
      </c>
      <c r="EO709" s="26"/>
      <c r="EP709" s="26"/>
      <c r="EQ709" s="26"/>
      <c r="ER709" s="26"/>
      <c r="ES709" s="26"/>
      <c r="ET709" s="26"/>
      <c r="EU709" s="26"/>
      <c r="EV709" s="26"/>
      <c r="EW709" s="26"/>
      <c r="EX709" s="26"/>
      <c r="EY709" s="26"/>
      <c r="EZ709" s="26"/>
      <c r="FA709" s="26"/>
      <c r="FB709" s="26"/>
      <c r="FC709" s="26"/>
      <c r="FD709" s="26"/>
      <c r="FE709" s="26"/>
      <c r="FF709" s="26"/>
      <c r="FG709" s="26"/>
      <c r="FH709" s="26"/>
      <c r="FI709" s="26"/>
      <c r="FJ709" s="26"/>
      <c r="FK709" s="26"/>
      <c r="FL709" s="26"/>
      <c r="FM709" s="26"/>
      <c r="FN709" s="26"/>
      <c r="FO709" s="26"/>
      <c r="FP709" s="26"/>
      <c r="FQ709" s="26"/>
      <c r="FR709" s="26"/>
      <c r="FS709" s="26"/>
      <c r="FT709" s="26"/>
      <c r="FU709" s="26"/>
      <c r="FV709" s="26"/>
      <c r="FW709" s="26"/>
      <c r="FX709" s="26"/>
      <c r="FY709" s="26"/>
      <c r="FZ709" s="26"/>
      <c r="GA709" s="26"/>
      <c r="GB709" s="26"/>
      <c r="GC709" s="26"/>
      <c r="GD709" s="26"/>
      <c r="GE709" s="26"/>
      <c r="GF709" s="26"/>
      <c r="GG709" s="26"/>
      <c r="GH709" s="26"/>
      <c r="GI709" s="26"/>
      <c r="GJ709" s="26"/>
      <c r="GK709" s="26"/>
      <c r="GL709" s="26"/>
      <c r="GM709" s="26"/>
      <c r="GN709" s="26"/>
      <c r="GO709" s="26"/>
      <c r="GP709" s="26"/>
      <c r="GQ709" s="26"/>
      <c r="GR709" s="26"/>
      <c r="GS709" s="26"/>
      <c r="GT709" s="26"/>
      <c r="GU709" s="26"/>
      <c r="GV709" s="26"/>
      <c r="GW709" s="26"/>
      <c r="GX709" s="26"/>
      <c r="GY709" s="26"/>
      <c r="GZ709" s="26"/>
      <c r="HA709" s="26"/>
      <c r="HB709" s="26"/>
      <c r="HC709" s="26"/>
      <c r="HD709" s="26"/>
      <c r="HE709" s="26"/>
      <c r="HF709" s="26"/>
      <c r="HG709" s="26"/>
      <c r="HH709" s="26"/>
      <c r="HI709" s="26"/>
      <c r="HJ709" s="26"/>
      <c r="HK709" s="26"/>
      <c r="HL709" s="26"/>
      <c r="HM709" s="26"/>
      <c r="HN709" s="26"/>
      <c r="HO709" s="26"/>
      <c r="HP709" s="26" t="s">
        <v>1467</v>
      </c>
      <c r="HQ709" s="26"/>
      <c r="HR709" s="26"/>
      <c r="HS709" s="26"/>
      <c r="HT709" s="26"/>
      <c r="HU709" s="26"/>
      <c r="HV709" s="26"/>
      <c r="HW709" s="26"/>
      <c r="HX709" s="26"/>
      <c r="HY709" s="26"/>
      <c r="HZ709" s="26"/>
      <c r="IA709" s="26"/>
      <c r="IB709" s="26"/>
      <c r="IC709" s="26"/>
      <c r="ID709" s="26"/>
      <c r="IE709" s="26"/>
      <c r="IF709" s="26"/>
      <c r="IG709" s="26"/>
      <c r="IH709" s="26"/>
      <c r="II709" s="26"/>
      <c r="IJ709" s="26"/>
      <c r="IK709" s="26"/>
      <c r="IL709" s="26"/>
      <c r="IM709" s="26"/>
      <c r="IN709" s="26"/>
      <c r="IO709" s="26"/>
      <c r="IP709" s="26"/>
      <c r="IQ709" s="26"/>
      <c r="IR709" s="26"/>
      <c r="IS709" s="26"/>
      <c r="IT709" s="26"/>
      <c r="IU709" s="26"/>
      <c r="IV709" s="26"/>
      <c r="IW709" s="26"/>
      <c r="IX709" s="26"/>
      <c r="IY709" s="26"/>
      <c r="IZ709" s="26"/>
      <c r="JA709" s="26"/>
      <c r="JB709" s="26"/>
      <c r="JC709" s="26"/>
      <c r="JD709" s="26"/>
      <c r="JE709" s="26"/>
      <c r="JF709" s="26"/>
      <c r="JG709" s="26"/>
      <c r="JH709" s="26"/>
      <c r="JI709" s="26"/>
      <c r="JJ709" s="26"/>
      <c r="JK709" s="26"/>
      <c r="JL709" s="26"/>
      <c r="JM709" s="26"/>
      <c r="JN709" s="26"/>
      <c r="JO709" s="26"/>
      <c r="JP709" s="26"/>
      <c r="JQ709" s="26"/>
      <c r="JR709" s="26"/>
      <c r="JS709" s="26"/>
      <c r="JT709" s="26"/>
      <c r="JU709" s="26"/>
      <c r="JV709" s="26"/>
      <c r="JW709" s="26"/>
      <c r="JX709" s="26"/>
      <c r="JY709" s="26"/>
      <c r="JZ709" s="26" t="s">
        <v>8417</v>
      </c>
      <c r="KA709" s="26"/>
      <c r="KB709" s="26"/>
      <c r="KC709" s="26"/>
      <c r="KD709" s="26"/>
      <c r="KE709" s="26"/>
      <c r="KF709" s="26"/>
      <c r="KG709" s="26"/>
      <c r="KH709" s="26"/>
      <c r="KI709" s="26"/>
      <c r="KJ709" s="26"/>
      <c r="KK709" s="26"/>
      <c r="KL709" s="26"/>
      <c r="KM709" s="26"/>
      <c r="KN709" s="26"/>
      <c r="KO709" s="26"/>
      <c r="KP709" s="26"/>
      <c r="KQ709" s="26"/>
      <c r="KR709" s="26"/>
      <c r="KS709" s="26"/>
      <c r="KT709" s="26"/>
      <c r="KU709" s="26"/>
      <c r="KV709" s="26"/>
      <c r="KW709" s="26"/>
      <c r="KX709" s="26"/>
      <c r="KY709" s="26"/>
      <c r="KZ709" s="26"/>
      <c r="LA709" s="26"/>
      <c r="LB709" s="26"/>
      <c r="LC709" s="26"/>
      <c r="LD709" s="26" t="s">
        <v>8418</v>
      </c>
      <c r="LE709" s="26" t="s">
        <v>8419</v>
      </c>
      <c r="LF709" s="26"/>
      <c r="LG709" s="26"/>
      <c r="LH709" s="26"/>
      <c r="LI709" s="26"/>
      <c r="LJ709" s="26"/>
      <c r="LK709" s="26" t="s">
        <v>6712</v>
      </c>
      <c r="LL709" s="26"/>
      <c r="LM709" s="26"/>
      <c r="LN709" s="26"/>
      <c r="LO709" s="26"/>
      <c r="LP709" s="26"/>
      <c r="LQ709" s="26"/>
      <c r="LR709" s="26"/>
      <c r="LS709" s="26"/>
      <c r="LT709" s="26" t="s">
        <v>2674</v>
      </c>
      <c r="LU709" s="26"/>
      <c r="LV709" s="26"/>
      <c r="LW709" s="26"/>
      <c r="LX709" s="26"/>
      <c r="LY709" s="26"/>
      <c r="LZ709" s="26"/>
      <c r="MA709" s="26"/>
      <c r="MB709" s="26"/>
      <c r="MC709" s="26"/>
      <c r="MD709" s="26"/>
      <c r="ME709" s="26"/>
      <c r="MF709" s="26"/>
      <c r="MG709" s="26"/>
      <c r="MH709" s="26"/>
      <c r="MI709" s="26"/>
      <c r="MJ709" s="26"/>
      <c r="MK709" s="26"/>
      <c r="ML709" s="26"/>
      <c r="MM709" s="26"/>
      <c r="MN709" s="26"/>
      <c r="MO709" s="26"/>
      <c r="MP709" s="26"/>
      <c r="MQ709" s="26"/>
      <c r="MR709" s="26"/>
      <c r="MS709" s="26"/>
      <c r="MT709" s="26"/>
      <c r="MU709" s="26"/>
      <c r="MV709" s="26"/>
      <c r="MW709" s="26"/>
      <c r="MX709" s="26"/>
      <c r="MY709" s="26"/>
      <c r="MZ709" s="26"/>
      <c r="NA709" s="26"/>
      <c r="NB709" s="26"/>
      <c r="NC709" s="26"/>
      <c r="ND709" s="26"/>
      <c r="NE709" s="26"/>
      <c r="NF709" s="26"/>
      <c r="NG709" s="26"/>
      <c r="NH709" s="26"/>
      <c r="NI709" s="26"/>
      <c r="NJ709" s="26"/>
      <c r="NK709" s="26"/>
      <c r="NL709" s="26"/>
      <c r="NM709" s="26"/>
      <c r="NN709" s="26"/>
      <c r="NO709" s="26"/>
      <c r="NP709" s="26"/>
      <c r="NQ709" s="26"/>
      <c r="NR709" s="26"/>
      <c r="NS709" s="26"/>
      <c r="NT709" s="26"/>
      <c r="NU709" s="26"/>
      <c r="NV709" s="26"/>
      <c r="NW709" s="26"/>
      <c r="NX709" s="26" t="s">
        <v>3178</v>
      </c>
      <c r="NY709" s="26"/>
      <c r="NZ709" s="26"/>
      <c r="OA709" s="26"/>
      <c r="OB709" s="26"/>
      <c r="OC709" s="26"/>
      <c r="OD709" s="26"/>
      <c r="OE709" s="26"/>
      <c r="OF709" s="26"/>
      <c r="OG709" s="26"/>
      <c r="OH709" s="26"/>
      <c r="OI709" s="26"/>
      <c r="OJ709" s="26"/>
      <c r="OK709" s="26"/>
      <c r="OL709" s="26"/>
      <c r="OM709" s="26"/>
      <c r="ON709" s="26"/>
      <c r="OO709" s="26"/>
      <c r="OP709" s="26"/>
      <c r="OQ709" s="26"/>
      <c r="OR709" s="26"/>
      <c r="OS709" s="26"/>
      <c r="OT709" s="26" t="s">
        <v>4747</v>
      </c>
      <c r="OU709" s="26"/>
      <c r="OV709" s="26"/>
      <c r="OW709" s="26"/>
      <c r="OX709" s="26"/>
      <c r="OY709" s="26"/>
      <c r="OZ709" s="26"/>
      <c r="PA709" s="26"/>
      <c r="PB709" s="26"/>
      <c r="PC709" s="26"/>
      <c r="PD709" s="26"/>
      <c r="PE709" s="26"/>
      <c r="PF709" s="26"/>
      <c r="PG709" s="26" t="s">
        <v>8420</v>
      </c>
      <c r="PH709" s="26"/>
      <c r="PI709" s="26"/>
      <c r="PJ709" s="26"/>
      <c r="PK709" s="26"/>
      <c r="PL709" s="26"/>
      <c r="PM709" s="26"/>
      <c r="PN709" s="26"/>
      <c r="PO709" s="26"/>
      <c r="PP709" s="26"/>
      <c r="PQ709" s="26"/>
      <c r="PR709" s="26"/>
      <c r="PS709" s="26"/>
      <c r="PT709" s="26"/>
      <c r="PU709" s="26"/>
      <c r="PV709" s="26"/>
      <c r="PW709" s="26"/>
      <c r="PX709" s="26"/>
      <c r="PY709" s="26"/>
      <c r="PZ709" s="26"/>
      <c r="QA709" s="26"/>
      <c r="QB709" s="26"/>
      <c r="QC709" s="26"/>
      <c r="QD709" s="26"/>
      <c r="QE709" s="26"/>
      <c r="QF709" s="26"/>
      <c r="QG709" s="26"/>
      <c r="QH709" s="26"/>
      <c r="QI709" s="26"/>
      <c r="QJ709" s="26"/>
      <c r="QK709" s="26"/>
      <c r="QL709" s="26"/>
      <c r="QM709" s="26"/>
      <c r="QN709" s="26"/>
      <c r="QO709" s="26"/>
      <c r="QP709" s="26"/>
      <c r="QQ709" s="26"/>
      <c r="QR709" s="26"/>
      <c r="QS709" s="26"/>
      <c r="QT709" s="26"/>
      <c r="QU709" s="26"/>
      <c r="QV709" s="26" t="s">
        <v>8421</v>
      </c>
      <c r="QW709" s="26"/>
      <c r="QX709" s="26"/>
      <c r="QY709" s="26"/>
      <c r="QZ709" s="26"/>
      <c r="RA709" s="26"/>
      <c r="RB709" s="26"/>
      <c r="RC709" s="26"/>
      <c r="RD709" s="26"/>
      <c r="RE709" s="26"/>
      <c r="RF709" s="26"/>
      <c r="RG709" s="26"/>
      <c r="RH709" s="26"/>
      <c r="RI709" s="26"/>
      <c r="RJ709" s="26"/>
      <c r="RK709" s="26"/>
      <c r="RL709" s="26"/>
      <c r="RM709" s="26"/>
      <c r="RN709" s="26"/>
      <c r="RO709" s="26"/>
      <c r="RP709" s="26"/>
      <c r="RQ709" s="26"/>
      <c r="RR709" s="26"/>
      <c r="RS709" s="26"/>
      <c r="RT709" s="26"/>
      <c r="RU709" s="26"/>
      <c r="RV709" s="26"/>
      <c r="RW709" s="26"/>
      <c r="RX709" s="26"/>
      <c r="RY709" s="26"/>
      <c r="RZ709" s="26"/>
      <c r="SA709" s="26"/>
      <c r="SB709" s="26"/>
      <c r="SC709" s="26"/>
      <c r="SD709" s="26"/>
      <c r="SE709" s="26"/>
      <c r="SF709" s="26"/>
      <c r="SG709" s="26"/>
      <c r="SH709" s="26"/>
      <c r="SI709" s="26"/>
      <c r="SJ709" s="26"/>
      <c r="SK709" s="26"/>
      <c r="SL709" s="26"/>
      <c r="SM709" s="26"/>
      <c r="SN709" s="26"/>
      <c r="SO709" s="26"/>
      <c r="SP709" s="26"/>
      <c r="SQ709" s="26"/>
      <c r="SR709" s="26"/>
      <c r="SS709" s="26"/>
      <c r="ST709" s="26"/>
      <c r="SU709" s="26"/>
      <c r="SV709" s="26"/>
      <c r="SW709" s="26"/>
      <c r="SX709" s="26"/>
      <c r="SY709" s="26"/>
      <c r="SZ709" s="26"/>
      <c r="TA709" s="26"/>
      <c r="TB709" s="26"/>
      <c r="TC709" s="26"/>
      <c r="TD709" s="26"/>
      <c r="TE709" s="26"/>
      <c r="TF709" s="26"/>
      <c r="TG709" s="26"/>
      <c r="TH709" s="26"/>
      <c r="TI709" s="26"/>
      <c r="TJ709" s="26"/>
      <c r="TK709" s="26"/>
      <c r="TL709" s="26"/>
      <c r="TM709" s="26"/>
      <c r="TN709" s="26"/>
      <c r="TO709" s="26"/>
      <c r="TP709" s="26"/>
      <c r="TQ709" s="26"/>
      <c r="TR709" s="26"/>
      <c r="TS709" s="26"/>
      <c r="TT709" s="26"/>
      <c r="TU709" s="26"/>
      <c r="TV709" s="26"/>
      <c r="TW709" s="26"/>
      <c r="TX709" s="26"/>
      <c r="TY709" s="26"/>
      <c r="TZ709" s="26"/>
      <c r="UA709" s="26"/>
      <c r="UB709" s="26"/>
      <c r="UC709" s="26"/>
      <c r="UD709" s="26"/>
      <c r="UE709" s="26"/>
      <c r="UF709" s="26"/>
      <c r="UG709" s="26"/>
      <c r="UH709" s="26"/>
      <c r="UI709" s="26"/>
      <c r="UJ709" s="26"/>
      <c r="UK709" s="26"/>
      <c r="UL709" s="26"/>
      <c r="UM709" s="26"/>
      <c r="UN709" s="26"/>
      <c r="UO709" s="26"/>
      <c r="UP709" s="26"/>
      <c r="UQ709" s="26"/>
      <c r="UR709" s="26"/>
      <c r="US709" s="26"/>
      <c r="UT709" s="26"/>
      <c r="UU709" s="26"/>
      <c r="UV709" s="26"/>
      <c r="UW709" s="26"/>
      <c r="UX709" s="26"/>
      <c r="UY709" s="26"/>
      <c r="UZ709" s="26"/>
      <c r="VA709" s="26"/>
      <c r="VB709" s="26"/>
      <c r="VC709" s="26"/>
      <c r="VD709" s="26"/>
      <c r="VE709" s="26"/>
      <c r="VF709" s="26"/>
      <c r="VG709" s="26"/>
      <c r="VH709" s="26"/>
      <c r="VI709" s="26"/>
      <c r="VJ709" s="26"/>
      <c r="VK709" s="26"/>
      <c r="VL709" s="26"/>
      <c r="VM709" s="26"/>
      <c r="VN709" s="26"/>
      <c r="VO709" s="26"/>
      <c r="VP709" s="26"/>
      <c r="VQ709" s="26"/>
      <c r="VR709" s="26"/>
      <c r="VS709" s="26"/>
      <c r="VT709" s="26"/>
      <c r="VU709" s="26"/>
      <c r="VV709" s="26"/>
      <c r="VW709" s="26"/>
      <c r="VX709" s="26"/>
      <c r="VY709" s="26"/>
      <c r="VZ709" s="26"/>
      <c r="WA709" s="26"/>
      <c r="WB709" s="26"/>
      <c r="WC709" s="26"/>
      <c r="WD709" s="26"/>
      <c r="WE709" s="26"/>
      <c r="WF709" s="26"/>
      <c r="WG709" s="26"/>
      <c r="WH709" s="26"/>
      <c r="WI709" s="26"/>
      <c r="WJ709" s="26"/>
      <c r="WK709" s="26"/>
    </row>
    <row r="710" spans="1:609" x14ac:dyDescent="0.25">
      <c r="A710" s="26"/>
      <c r="B710" s="26"/>
      <c r="C710" s="26"/>
      <c r="D710" s="26"/>
      <c r="E710" s="26"/>
      <c r="F710" s="26"/>
      <c r="G710" s="26" t="s">
        <v>8422</v>
      </c>
      <c r="H710" s="26"/>
      <c r="I710" s="26"/>
      <c r="J710" s="26"/>
      <c r="K710" s="26"/>
      <c r="L710" s="26"/>
      <c r="M710" s="26"/>
      <c r="N710" s="26"/>
      <c r="O710" s="26"/>
      <c r="P710" s="26"/>
      <c r="Q710" s="26"/>
      <c r="R710" s="26"/>
      <c r="S710" s="26"/>
      <c r="T710" s="26" t="s">
        <v>7679</v>
      </c>
      <c r="U710" s="26" t="s">
        <v>8423</v>
      </c>
      <c r="V710" s="26"/>
      <c r="W710" s="26"/>
      <c r="X710" s="26"/>
      <c r="Y710" s="26"/>
      <c r="Z710" s="26"/>
      <c r="AA710" s="26" t="s">
        <v>8424</v>
      </c>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t="s">
        <v>3244</v>
      </c>
      <c r="BP710" s="26"/>
      <c r="BQ710" s="26"/>
      <c r="BR710" s="26"/>
      <c r="BS710" s="26"/>
      <c r="BT710" s="26"/>
      <c r="BU710" s="26"/>
      <c r="BV710" s="26"/>
      <c r="BW710" s="26"/>
      <c r="BX710" s="26"/>
      <c r="BY710" s="26"/>
      <c r="BZ710" s="26"/>
      <c r="CA710" s="26"/>
      <c r="CB710" s="26"/>
      <c r="CC710" s="26"/>
      <c r="CD710" s="26" t="s">
        <v>8425</v>
      </c>
      <c r="CE710" s="26"/>
      <c r="CF710" s="26"/>
      <c r="CG710" s="26"/>
      <c r="CH710" s="26"/>
      <c r="CI710" s="26"/>
      <c r="CJ710" s="26"/>
      <c r="CK710" s="26"/>
      <c r="CL710" s="26"/>
      <c r="CM710" s="26"/>
      <c r="CN710" s="26"/>
      <c r="CO710" s="26"/>
      <c r="CP710" s="26"/>
      <c r="CQ710" s="26" t="s">
        <v>3678</v>
      </c>
      <c r="CR710" s="26"/>
      <c r="CS710" s="26"/>
      <c r="CT710" s="26"/>
      <c r="CU710" s="26" t="s">
        <v>3783</v>
      </c>
      <c r="CV710" s="26"/>
      <c r="CW710" s="26" t="s">
        <v>7140</v>
      </c>
      <c r="CX710" s="26"/>
      <c r="CY710" s="26"/>
      <c r="CZ710" s="26"/>
      <c r="DA710" s="26"/>
      <c r="DB710" s="26"/>
      <c r="DC710" s="26"/>
      <c r="DD710" s="26"/>
      <c r="DE710" s="26"/>
      <c r="DF710" s="26"/>
      <c r="DG710" s="26"/>
      <c r="DH710" s="26"/>
      <c r="DI710" s="26"/>
      <c r="DJ710" s="26"/>
      <c r="DK710" s="26"/>
      <c r="DL710" s="26"/>
      <c r="DM710" s="26"/>
      <c r="DN710" s="26"/>
      <c r="DO710" s="26"/>
      <c r="DP710" s="26"/>
      <c r="DQ710" s="26"/>
      <c r="DR710" s="26"/>
      <c r="DS710" s="26"/>
      <c r="DT710" s="26"/>
      <c r="DU710" s="26"/>
      <c r="DV710" s="26"/>
      <c r="DW710" s="26"/>
      <c r="DX710" s="26"/>
      <c r="DY710" s="26"/>
      <c r="DZ710" s="26"/>
      <c r="EA710" s="26"/>
      <c r="EB710" s="26"/>
      <c r="EC710" s="26"/>
      <c r="ED710" s="26" t="s">
        <v>7628</v>
      </c>
      <c r="EE710" s="26"/>
      <c r="EF710" s="26"/>
      <c r="EG710" s="26" t="s">
        <v>8426</v>
      </c>
      <c r="EH710" s="26"/>
      <c r="EI710" s="26"/>
      <c r="EJ710" s="26"/>
      <c r="EK710" s="26"/>
      <c r="EL710" s="26"/>
      <c r="EM710" s="26"/>
      <c r="EN710" s="26" t="s">
        <v>8427</v>
      </c>
      <c r="EO710" s="26"/>
      <c r="EP710" s="26"/>
      <c r="EQ710" s="26"/>
      <c r="ER710" s="26"/>
      <c r="ES710" s="26"/>
      <c r="ET710" s="26"/>
      <c r="EU710" s="26"/>
      <c r="EV710" s="26"/>
      <c r="EW710" s="26"/>
      <c r="EX710" s="26"/>
      <c r="EY710" s="26"/>
      <c r="EZ710" s="26"/>
      <c r="FA710" s="26"/>
      <c r="FB710" s="26"/>
      <c r="FC710" s="26"/>
      <c r="FD710" s="26"/>
      <c r="FE710" s="26"/>
      <c r="FF710" s="26"/>
      <c r="FG710" s="26"/>
      <c r="FH710" s="26"/>
      <c r="FI710" s="26"/>
      <c r="FJ710" s="26"/>
      <c r="FK710" s="26"/>
      <c r="FL710" s="26"/>
      <c r="FM710" s="26"/>
      <c r="FN710" s="26"/>
      <c r="FO710" s="26"/>
      <c r="FP710" s="26"/>
      <c r="FQ710" s="26"/>
      <c r="FR710" s="26"/>
      <c r="FS710" s="26"/>
      <c r="FT710" s="26"/>
      <c r="FU710" s="26"/>
      <c r="FV710" s="26"/>
      <c r="FW710" s="26"/>
      <c r="FX710" s="26"/>
      <c r="FY710" s="26"/>
      <c r="FZ710" s="26"/>
      <c r="GA710" s="26"/>
      <c r="GB710" s="26"/>
      <c r="GC710" s="26"/>
      <c r="GD710" s="26"/>
      <c r="GE710" s="26"/>
      <c r="GF710" s="26"/>
      <c r="GG710" s="26"/>
      <c r="GH710" s="26"/>
      <c r="GI710" s="26"/>
      <c r="GJ710" s="26"/>
      <c r="GK710" s="26"/>
      <c r="GL710" s="26"/>
      <c r="GM710" s="26"/>
      <c r="GN710" s="26"/>
      <c r="GO710" s="26"/>
      <c r="GP710" s="26"/>
      <c r="GQ710" s="26"/>
      <c r="GR710" s="26"/>
      <c r="GS710" s="26"/>
      <c r="GT710" s="26"/>
      <c r="GU710" s="26"/>
      <c r="GV710" s="26"/>
      <c r="GW710" s="26"/>
      <c r="GX710" s="26"/>
      <c r="GY710" s="26"/>
      <c r="GZ710" s="26"/>
      <c r="HA710" s="26"/>
      <c r="HB710" s="26"/>
      <c r="HC710" s="26"/>
      <c r="HD710" s="26"/>
      <c r="HE710" s="26"/>
      <c r="HF710" s="26"/>
      <c r="HG710" s="26"/>
      <c r="HH710" s="26"/>
      <c r="HI710" s="26"/>
      <c r="HJ710" s="26"/>
      <c r="HK710" s="26"/>
      <c r="HL710" s="26"/>
      <c r="HM710" s="26"/>
      <c r="HN710" s="26"/>
      <c r="HO710" s="26"/>
      <c r="HP710" s="26" t="s">
        <v>1546</v>
      </c>
      <c r="HQ710" s="26"/>
      <c r="HR710" s="26"/>
      <c r="HS710" s="26"/>
      <c r="HT710" s="26"/>
      <c r="HU710" s="26"/>
      <c r="HV710" s="26"/>
      <c r="HW710" s="26"/>
      <c r="HX710" s="26"/>
      <c r="HY710" s="26"/>
      <c r="HZ710" s="26"/>
      <c r="IA710" s="26"/>
      <c r="IB710" s="26"/>
      <c r="IC710" s="26"/>
      <c r="ID710" s="26"/>
      <c r="IE710" s="26"/>
      <c r="IF710" s="26"/>
      <c r="IG710" s="26"/>
      <c r="IH710" s="26"/>
      <c r="II710" s="26"/>
      <c r="IJ710" s="26"/>
      <c r="IK710" s="26"/>
      <c r="IL710" s="26"/>
      <c r="IM710" s="26"/>
      <c r="IN710" s="26"/>
      <c r="IO710" s="26"/>
      <c r="IP710" s="26"/>
      <c r="IQ710" s="26"/>
      <c r="IR710" s="26"/>
      <c r="IS710" s="26"/>
      <c r="IT710" s="26"/>
      <c r="IU710" s="26"/>
      <c r="IV710" s="26"/>
      <c r="IW710" s="26"/>
      <c r="IX710" s="26"/>
      <c r="IY710" s="26"/>
      <c r="IZ710" s="26"/>
      <c r="JA710" s="26"/>
      <c r="JB710" s="26"/>
      <c r="JC710" s="26"/>
      <c r="JD710" s="26"/>
      <c r="JE710" s="26"/>
      <c r="JF710" s="26"/>
      <c r="JG710" s="26"/>
      <c r="JH710" s="26"/>
      <c r="JI710" s="26"/>
      <c r="JJ710" s="26"/>
      <c r="JK710" s="26"/>
      <c r="JL710" s="26"/>
      <c r="JM710" s="26"/>
      <c r="JN710" s="26"/>
      <c r="JO710" s="26"/>
      <c r="JP710" s="26"/>
      <c r="JQ710" s="26"/>
      <c r="JR710" s="26"/>
      <c r="JS710" s="26"/>
      <c r="JT710" s="26"/>
      <c r="JU710" s="26"/>
      <c r="JV710" s="26"/>
      <c r="JW710" s="26"/>
      <c r="JX710" s="26"/>
      <c r="JY710" s="26"/>
      <c r="JZ710" s="26" t="s">
        <v>8428</v>
      </c>
      <c r="KA710" s="26"/>
      <c r="KB710" s="26"/>
      <c r="KC710" s="26"/>
      <c r="KD710" s="26"/>
      <c r="KE710" s="26"/>
      <c r="KF710" s="26"/>
      <c r="KG710" s="26"/>
      <c r="KH710" s="26"/>
      <c r="KI710" s="26"/>
      <c r="KJ710" s="26"/>
      <c r="KK710" s="26"/>
      <c r="KL710" s="26"/>
      <c r="KM710" s="26"/>
      <c r="KN710" s="26"/>
      <c r="KO710" s="26"/>
      <c r="KP710" s="26"/>
      <c r="KQ710" s="26"/>
      <c r="KR710" s="26"/>
      <c r="KS710" s="26"/>
      <c r="KT710" s="26"/>
      <c r="KU710" s="26"/>
      <c r="KV710" s="26"/>
      <c r="KW710" s="26"/>
      <c r="KX710" s="26"/>
      <c r="KY710" s="26"/>
      <c r="KZ710" s="26"/>
      <c r="LA710" s="26"/>
      <c r="LB710" s="26"/>
      <c r="LC710" s="26"/>
      <c r="LD710" s="26" t="s">
        <v>8429</v>
      </c>
      <c r="LE710" s="26" t="s">
        <v>2088</v>
      </c>
      <c r="LF710" s="26"/>
      <c r="LG710" s="26"/>
      <c r="LH710" s="26"/>
      <c r="LI710" s="26"/>
      <c r="LJ710" s="26"/>
      <c r="LK710" s="26" t="s">
        <v>8430</v>
      </c>
      <c r="LL710" s="26"/>
      <c r="LM710" s="26"/>
      <c r="LN710" s="26"/>
      <c r="LO710" s="26"/>
      <c r="LP710" s="26"/>
      <c r="LQ710" s="26"/>
      <c r="LR710" s="26"/>
      <c r="LS710" s="26"/>
      <c r="LT710" s="26" t="s">
        <v>8431</v>
      </c>
      <c r="LU710" s="26"/>
      <c r="LV710" s="26"/>
      <c r="LW710" s="26"/>
      <c r="LX710" s="26"/>
      <c r="LY710" s="26"/>
      <c r="LZ710" s="26"/>
      <c r="MA710" s="26"/>
      <c r="MB710" s="26"/>
      <c r="MC710" s="26"/>
      <c r="MD710" s="26"/>
      <c r="ME710" s="26"/>
      <c r="MF710" s="26"/>
      <c r="MG710" s="26"/>
      <c r="MH710" s="26"/>
      <c r="MI710" s="26"/>
      <c r="MJ710" s="26"/>
      <c r="MK710" s="26"/>
      <c r="ML710" s="26"/>
      <c r="MM710" s="26"/>
      <c r="MN710" s="26"/>
      <c r="MO710" s="26"/>
      <c r="MP710" s="26"/>
      <c r="MQ710" s="26"/>
      <c r="MR710" s="26"/>
      <c r="MS710" s="26"/>
      <c r="MT710" s="26"/>
      <c r="MU710" s="26"/>
      <c r="MV710" s="26"/>
      <c r="MW710" s="26"/>
      <c r="MX710" s="26"/>
      <c r="MY710" s="26"/>
      <c r="MZ710" s="26"/>
      <c r="NA710" s="26"/>
      <c r="NB710" s="26"/>
      <c r="NC710" s="26"/>
      <c r="ND710" s="26"/>
      <c r="NE710" s="26"/>
      <c r="NF710" s="26"/>
      <c r="NG710" s="26"/>
      <c r="NH710" s="26"/>
      <c r="NI710" s="26"/>
      <c r="NJ710" s="26"/>
      <c r="NK710" s="26"/>
      <c r="NL710" s="26"/>
      <c r="NM710" s="26"/>
      <c r="NN710" s="26"/>
      <c r="NO710" s="26"/>
      <c r="NP710" s="26"/>
      <c r="NQ710" s="26"/>
      <c r="NR710" s="26"/>
      <c r="NS710" s="26"/>
      <c r="NT710" s="26"/>
      <c r="NU710" s="26"/>
      <c r="NV710" s="26"/>
      <c r="NW710" s="26"/>
      <c r="NX710" s="26" t="s">
        <v>8432</v>
      </c>
      <c r="NY710" s="26"/>
      <c r="NZ710" s="26"/>
      <c r="OA710" s="26"/>
      <c r="OB710" s="26"/>
      <c r="OC710" s="26"/>
      <c r="OD710" s="26"/>
      <c r="OE710" s="26"/>
      <c r="OF710" s="26"/>
      <c r="OG710" s="26"/>
      <c r="OH710" s="26"/>
      <c r="OI710" s="26"/>
      <c r="OJ710" s="26"/>
      <c r="OK710" s="26"/>
      <c r="OL710" s="26"/>
      <c r="OM710" s="26"/>
      <c r="ON710" s="26"/>
      <c r="OO710" s="26"/>
      <c r="OP710" s="26"/>
      <c r="OQ710" s="26"/>
      <c r="OR710" s="26"/>
      <c r="OS710" s="26"/>
      <c r="OT710" s="26" t="s">
        <v>1735</v>
      </c>
      <c r="OU710" s="26"/>
      <c r="OV710" s="26"/>
      <c r="OW710" s="26"/>
      <c r="OX710" s="26"/>
      <c r="OY710" s="26"/>
      <c r="OZ710" s="26"/>
      <c r="PA710" s="26"/>
      <c r="PB710" s="26"/>
      <c r="PC710" s="26"/>
      <c r="PD710" s="26"/>
      <c r="PE710" s="26"/>
      <c r="PF710" s="26"/>
      <c r="PG710" s="26" t="s">
        <v>2826</v>
      </c>
      <c r="PH710" s="26"/>
      <c r="PI710" s="26"/>
      <c r="PJ710" s="26"/>
      <c r="PK710" s="26"/>
      <c r="PL710" s="26"/>
      <c r="PM710" s="26"/>
      <c r="PN710" s="26"/>
      <c r="PO710" s="26"/>
      <c r="PP710" s="26"/>
      <c r="PQ710" s="26"/>
      <c r="PR710" s="26"/>
      <c r="PS710" s="26"/>
      <c r="PT710" s="26"/>
      <c r="PU710" s="26"/>
      <c r="PV710" s="26"/>
      <c r="PW710" s="26"/>
      <c r="PX710" s="26"/>
      <c r="PY710" s="26"/>
      <c r="PZ710" s="26"/>
      <c r="QA710" s="26"/>
      <c r="QB710" s="26"/>
      <c r="QC710" s="26"/>
      <c r="QD710" s="26"/>
      <c r="QE710" s="26"/>
      <c r="QF710" s="26"/>
      <c r="QG710" s="26"/>
      <c r="QH710" s="26"/>
      <c r="QI710" s="26"/>
      <c r="QJ710" s="26"/>
      <c r="QK710" s="26"/>
      <c r="QL710" s="26"/>
      <c r="QM710" s="26"/>
      <c r="QN710" s="26"/>
      <c r="QO710" s="26"/>
      <c r="QP710" s="26"/>
      <c r="QQ710" s="26"/>
      <c r="QR710" s="26"/>
      <c r="QS710" s="26"/>
      <c r="QT710" s="26"/>
      <c r="QU710" s="26"/>
      <c r="QV710" s="26" t="s">
        <v>8433</v>
      </c>
      <c r="QW710" s="26"/>
      <c r="QX710" s="26"/>
      <c r="QY710" s="26"/>
      <c r="QZ710" s="26"/>
      <c r="RA710" s="26"/>
      <c r="RB710" s="26"/>
      <c r="RC710" s="26"/>
      <c r="RD710" s="26"/>
      <c r="RE710" s="26"/>
      <c r="RF710" s="26"/>
      <c r="RG710" s="26"/>
      <c r="RH710" s="26"/>
      <c r="RI710" s="26"/>
      <c r="RJ710" s="26"/>
      <c r="RK710" s="26"/>
      <c r="RL710" s="26"/>
      <c r="RM710" s="26"/>
      <c r="RN710" s="26"/>
      <c r="RO710" s="26"/>
      <c r="RP710" s="26"/>
      <c r="RQ710" s="26"/>
      <c r="RR710" s="26"/>
      <c r="RS710" s="26"/>
      <c r="RT710" s="26"/>
      <c r="RU710" s="26"/>
      <c r="RV710" s="26"/>
      <c r="RW710" s="26"/>
      <c r="RX710" s="26"/>
      <c r="RY710" s="26"/>
      <c r="RZ710" s="26"/>
      <c r="SA710" s="26"/>
      <c r="SB710" s="26"/>
      <c r="SC710" s="26"/>
      <c r="SD710" s="26"/>
      <c r="SE710" s="26"/>
      <c r="SF710" s="26"/>
      <c r="SG710" s="26"/>
      <c r="SH710" s="26"/>
      <c r="SI710" s="26"/>
      <c r="SJ710" s="26"/>
      <c r="SK710" s="26"/>
      <c r="SL710" s="26"/>
      <c r="SM710" s="26"/>
      <c r="SN710" s="26"/>
      <c r="SO710" s="26"/>
      <c r="SP710" s="26"/>
      <c r="SQ710" s="26"/>
      <c r="SR710" s="26"/>
      <c r="SS710" s="26"/>
      <c r="ST710" s="26"/>
      <c r="SU710" s="26"/>
      <c r="SV710" s="26"/>
      <c r="SW710" s="26"/>
      <c r="SX710" s="26"/>
      <c r="SY710" s="26"/>
      <c r="SZ710" s="26"/>
      <c r="TA710" s="26"/>
      <c r="TB710" s="26"/>
      <c r="TC710" s="26"/>
      <c r="TD710" s="26"/>
      <c r="TE710" s="26"/>
      <c r="TF710" s="26"/>
      <c r="TG710" s="26"/>
      <c r="TH710" s="26"/>
      <c r="TI710" s="26"/>
      <c r="TJ710" s="26"/>
      <c r="TK710" s="26"/>
      <c r="TL710" s="26"/>
      <c r="TM710" s="26"/>
      <c r="TN710" s="26"/>
      <c r="TO710" s="26"/>
      <c r="TP710" s="26"/>
      <c r="TQ710" s="26"/>
      <c r="TR710" s="26"/>
      <c r="TS710" s="26"/>
      <c r="TT710" s="26"/>
      <c r="TU710" s="26"/>
      <c r="TV710" s="26"/>
      <c r="TW710" s="26"/>
      <c r="TX710" s="26"/>
      <c r="TY710" s="26"/>
      <c r="TZ710" s="26"/>
      <c r="UA710" s="26"/>
      <c r="UB710" s="26"/>
      <c r="UC710" s="26"/>
      <c r="UD710" s="26"/>
      <c r="UE710" s="26"/>
      <c r="UF710" s="26"/>
      <c r="UG710" s="26"/>
      <c r="UH710" s="26"/>
      <c r="UI710" s="26"/>
      <c r="UJ710" s="26"/>
      <c r="UK710" s="26"/>
      <c r="UL710" s="26"/>
      <c r="UM710" s="26"/>
      <c r="UN710" s="26"/>
      <c r="UO710" s="26"/>
      <c r="UP710" s="26"/>
      <c r="UQ710" s="26"/>
      <c r="UR710" s="26"/>
      <c r="US710" s="26"/>
      <c r="UT710" s="26"/>
      <c r="UU710" s="26"/>
      <c r="UV710" s="26"/>
      <c r="UW710" s="26"/>
      <c r="UX710" s="26"/>
      <c r="UY710" s="26"/>
      <c r="UZ710" s="26"/>
      <c r="VA710" s="26"/>
      <c r="VB710" s="26"/>
      <c r="VC710" s="26"/>
      <c r="VD710" s="26"/>
      <c r="VE710" s="26"/>
      <c r="VF710" s="26"/>
      <c r="VG710" s="26"/>
      <c r="VH710" s="26"/>
      <c r="VI710" s="26"/>
      <c r="VJ710" s="26"/>
      <c r="VK710" s="26"/>
      <c r="VL710" s="26"/>
      <c r="VM710" s="26"/>
      <c r="VN710" s="26"/>
      <c r="VO710" s="26"/>
      <c r="VP710" s="26"/>
      <c r="VQ710" s="26"/>
      <c r="VR710" s="26"/>
      <c r="VS710" s="26"/>
      <c r="VT710" s="26"/>
      <c r="VU710" s="26"/>
      <c r="VV710" s="26"/>
      <c r="VW710" s="26"/>
      <c r="VX710" s="26"/>
      <c r="VY710" s="26"/>
      <c r="VZ710" s="26"/>
      <c r="WA710" s="26"/>
      <c r="WB710" s="26"/>
      <c r="WC710" s="26"/>
      <c r="WD710" s="26"/>
      <c r="WE710" s="26"/>
      <c r="WF710" s="26"/>
      <c r="WG710" s="26"/>
      <c r="WH710" s="26"/>
      <c r="WI710" s="26"/>
      <c r="WJ710" s="26"/>
      <c r="WK710" s="26"/>
    </row>
    <row r="711" spans="1:609" x14ac:dyDescent="0.25">
      <c r="A711" s="26"/>
      <c r="B711" s="26"/>
      <c r="C711" s="26"/>
      <c r="D711" s="26"/>
      <c r="E711" s="26"/>
      <c r="F711" s="26"/>
      <c r="G711" s="26" t="s">
        <v>8434</v>
      </c>
      <c r="H711" s="26"/>
      <c r="I711" s="26"/>
      <c r="J711" s="26"/>
      <c r="K711" s="26"/>
      <c r="L711" s="26"/>
      <c r="M711" s="26"/>
      <c r="N711" s="26"/>
      <c r="O711" s="26"/>
      <c r="P711" s="26"/>
      <c r="Q711" s="26"/>
      <c r="R711" s="26"/>
      <c r="S711" s="26"/>
      <c r="T711" s="26" t="s">
        <v>3901</v>
      </c>
      <c r="U711" s="26" t="s">
        <v>1660</v>
      </c>
      <c r="V711" s="26"/>
      <c r="W711" s="26"/>
      <c r="X711" s="26"/>
      <c r="Y711" s="26"/>
      <c r="Z711" s="26"/>
      <c r="AA711" s="26" t="s">
        <v>8435</v>
      </c>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t="s">
        <v>8436</v>
      </c>
      <c r="BP711" s="26"/>
      <c r="BQ711" s="26"/>
      <c r="BR711" s="26"/>
      <c r="BS711" s="26"/>
      <c r="BT711" s="26"/>
      <c r="BU711" s="26"/>
      <c r="BV711" s="26"/>
      <c r="BW711" s="26"/>
      <c r="BX711" s="26"/>
      <c r="BY711" s="26"/>
      <c r="BZ711" s="26"/>
      <c r="CA711" s="26"/>
      <c r="CB711" s="26"/>
      <c r="CC711" s="26"/>
      <c r="CD711" s="26" t="s">
        <v>8437</v>
      </c>
      <c r="CE711" s="26"/>
      <c r="CF711" s="26"/>
      <c r="CG711" s="26"/>
      <c r="CH711" s="26"/>
      <c r="CI711" s="26"/>
      <c r="CJ711" s="26"/>
      <c r="CK711" s="26"/>
      <c r="CL711" s="26"/>
      <c r="CM711" s="26"/>
      <c r="CN711" s="26"/>
      <c r="CO711" s="26"/>
      <c r="CP711" s="26"/>
      <c r="CQ711" s="26" t="s">
        <v>8438</v>
      </c>
      <c r="CR711" s="26"/>
      <c r="CS711" s="26"/>
      <c r="CT711" s="26"/>
      <c r="CU711" s="26" t="s">
        <v>8439</v>
      </c>
      <c r="CV711" s="26"/>
      <c r="CW711" s="26" t="s">
        <v>8440</v>
      </c>
      <c r="CX711" s="26"/>
      <c r="CY711" s="26"/>
      <c r="CZ711" s="26"/>
      <c r="DA711" s="26"/>
      <c r="DB711" s="26"/>
      <c r="DC711" s="26"/>
      <c r="DD711" s="26"/>
      <c r="DE711" s="26"/>
      <c r="DF711" s="26"/>
      <c r="DG711" s="26"/>
      <c r="DH711" s="26"/>
      <c r="DI711" s="26"/>
      <c r="DJ711" s="26"/>
      <c r="DK711" s="26"/>
      <c r="DL711" s="26"/>
      <c r="DM711" s="26"/>
      <c r="DN711" s="26"/>
      <c r="DO711" s="26"/>
      <c r="DP711" s="26"/>
      <c r="DQ711" s="26"/>
      <c r="DR711" s="26"/>
      <c r="DS711" s="26"/>
      <c r="DT711" s="26"/>
      <c r="DU711" s="26"/>
      <c r="DV711" s="26"/>
      <c r="DW711" s="26"/>
      <c r="DX711" s="26"/>
      <c r="DY711" s="26"/>
      <c r="DZ711" s="26"/>
      <c r="EA711" s="26"/>
      <c r="EB711" s="26"/>
      <c r="EC711" s="26"/>
      <c r="ED711" s="26" t="s">
        <v>1605</v>
      </c>
      <c r="EE711" s="26"/>
      <c r="EF711" s="26"/>
      <c r="EG711" s="26" t="s">
        <v>8441</v>
      </c>
      <c r="EH711" s="26"/>
      <c r="EI711" s="26"/>
      <c r="EJ711" s="26"/>
      <c r="EK711" s="26"/>
      <c r="EL711" s="26"/>
      <c r="EM711" s="26"/>
      <c r="EN711" s="26" t="s">
        <v>2014</v>
      </c>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c r="HM711" s="26"/>
      <c r="HN711" s="26"/>
      <c r="HO711" s="26"/>
      <c r="HP711" s="26" t="s">
        <v>8442</v>
      </c>
      <c r="HQ711" s="26"/>
      <c r="HR711" s="26"/>
      <c r="HS711" s="26"/>
      <c r="HT711" s="26"/>
      <c r="HU711" s="26"/>
      <c r="HV711" s="26"/>
      <c r="HW711" s="26"/>
      <c r="HX711" s="26"/>
      <c r="HY711" s="26"/>
      <c r="HZ711" s="26"/>
      <c r="IA711" s="26"/>
      <c r="IB711" s="26"/>
      <c r="IC711" s="26"/>
      <c r="ID711" s="26"/>
      <c r="IE711" s="26"/>
      <c r="IF711" s="26"/>
      <c r="IG711" s="26"/>
      <c r="IH711" s="26"/>
      <c r="II711" s="26"/>
      <c r="IJ711" s="26"/>
      <c r="IK711" s="26"/>
      <c r="IL711" s="26"/>
      <c r="IM711" s="26"/>
      <c r="IN711" s="26"/>
      <c r="IO711" s="26"/>
      <c r="IP711" s="26"/>
      <c r="IQ711" s="26"/>
      <c r="IR711" s="26"/>
      <c r="IS711" s="26"/>
      <c r="IT711" s="26"/>
      <c r="IU711" s="26"/>
      <c r="IV711" s="26"/>
      <c r="IW711" s="26"/>
      <c r="IX711" s="26"/>
      <c r="IY711" s="26"/>
      <c r="IZ711" s="26"/>
      <c r="JA711" s="26"/>
      <c r="JB711" s="26"/>
      <c r="JC711" s="26"/>
      <c r="JD711" s="26"/>
      <c r="JE711" s="26"/>
      <c r="JF711" s="26"/>
      <c r="JG711" s="26"/>
      <c r="JH711" s="26"/>
      <c r="JI711" s="26"/>
      <c r="JJ711" s="26"/>
      <c r="JK711" s="26"/>
      <c r="JL711" s="26"/>
      <c r="JM711" s="26"/>
      <c r="JN711" s="26"/>
      <c r="JO711" s="26"/>
      <c r="JP711" s="26"/>
      <c r="JQ711" s="26"/>
      <c r="JR711" s="26"/>
      <c r="JS711" s="26"/>
      <c r="JT711" s="26"/>
      <c r="JU711" s="26"/>
      <c r="JV711" s="26"/>
      <c r="JW711" s="26"/>
      <c r="JX711" s="26"/>
      <c r="JY711" s="26"/>
      <c r="JZ711" s="26" t="s">
        <v>8443</v>
      </c>
      <c r="KA711" s="26"/>
      <c r="KB711" s="26"/>
      <c r="KC711" s="26"/>
      <c r="KD711" s="26"/>
      <c r="KE711" s="26"/>
      <c r="KF711" s="26"/>
      <c r="KG711" s="26"/>
      <c r="KH711" s="26"/>
      <c r="KI711" s="26"/>
      <c r="KJ711" s="26"/>
      <c r="KK711" s="26"/>
      <c r="KL711" s="26"/>
      <c r="KM711" s="26"/>
      <c r="KN711" s="26"/>
      <c r="KO711" s="26"/>
      <c r="KP711" s="26"/>
      <c r="KQ711" s="26"/>
      <c r="KR711" s="26"/>
      <c r="KS711" s="26"/>
      <c r="KT711" s="26"/>
      <c r="KU711" s="26"/>
      <c r="KV711" s="26"/>
      <c r="KW711" s="26"/>
      <c r="KX711" s="26"/>
      <c r="KY711" s="26"/>
      <c r="KZ711" s="26"/>
      <c r="LA711" s="26"/>
      <c r="LB711" s="26"/>
      <c r="LC711" s="26"/>
      <c r="LD711" s="26" t="s">
        <v>8429</v>
      </c>
      <c r="LE711" s="26" t="s">
        <v>8444</v>
      </c>
      <c r="LF711" s="26"/>
      <c r="LG711" s="26"/>
      <c r="LH711" s="26"/>
      <c r="LI711" s="26"/>
      <c r="LJ711" s="26"/>
      <c r="LK711" s="26" t="s">
        <v>8445</v>
      </c>
      <c r="LL711" s="26"/>
      <c r="LM711" s="26"/>
      <c r="LN711" s="26"/>
      <c r="LO711" s="26"/>
      <c r="LP711" s="26"/>
      <c r="LQ711" s="26"/>
      <c r="LR711" s="26"/>
      <c r="LS711" s="26"/>
      <c r="LT711" s="26" t="s">
        <v>2787</v>
      </c>
      <c r="LU711" s="26"/>
      <c r="LV711" s="26"/>
      <c r="LW711" s="26"/>
      <c r="LX711" s="26"/>
      <c r="LY711" s="26"/>
      <c r="LZ711" s="26"/>
      <c r="MA711" s="26"/>
      <c r="MB711" s="26"/>
      <c r="MC711" s="26"/>
      <c r="MD711" s="26"/>
      <c r="ME711" s="26"/>
      <c r="MF711" s="26"/>
      <c r="MG711" s="26"/>
      <c r="MH711" s="26"/>
      <c r="MI711" s="26"/>
      <c r="MJ711" s="26"/>
      <c r="MK711" s="26"/>
      <c r="ML711" s="26"/>
      <c r="MM711" s="26"/>
      <c r="MN711" s="26"/>
      <c r="MO711" s="26"/>
      <c r="MP711" s="26"/>
      <c r="MQ711" s="26"/>
      <c r="MR711" s="26"/>
      <c r="MS711" s="26"/>
      <c r="MT711" s="26"/>
      <c r="MU711" s="26"/>
      <c r="MV711" s="26"/>
      <c r="MW711" s="26"/>
      <c r="MX711" s="26"/>
      <c r="MY711" s="26"/>
      <c r="MZ711" s="26"/>
      <c r="NA711" s="26"/>
      <c r="NB711" s="26"/>
      <c r="NC711" s="26"/>
      <c r="ND711" s="26"/>
      <c r="NE711" s="26"/>
      <c r="NF711" s="26"/>
      <c r="NG711" s="26"/>
      <c r="NH711" s="26"/>
      <c r="NI711" s="26"/>
      <c r="NJ711" s="26"/>
      <c r="NK711" s="26"/>
      <c r="NL711" s="26"/>
      <c r="NM711" s="26"/>
      <c r="NN711" s="26"/>
      <c r="NO711" s="26"/>
      <c r="NP711" s="26"/>
      <c r="NQ711" s="26"/>
      <c r="NR711" s="26"/>
      <c r="NS711" s="26"/>
      <c r="NT711" s="26"/>
      <c r="NU711" s="26"/>
      <c r="NV711" s="26"/>
      <c r="NW711" s="26"/>
      <c r="NX711" s="26" t="s">
        <v>6249</v>
      </c>
      <c r="NY711" s="26"/>
      <c r="NZ711" s="26"/>
      <c r="OA711" s="26"/>
      <c r="OB711" s="26"/>
      <c r="OC711" s="26"/>
      <c r="OD711" s="26"/>
      <c r="OE711" s="26"/>
      <c r="OF711" s="26"/>
      <c r="OG711" s="26"/>
      <c r="OH711" s="26"/>
      <c r="OI711" s="26"/>
      <c r="OJ711" s="26"/>
      <c r="OK711" s="26"/>
      <c r="OL711" s="26"/>
      <c r="OM711" s="26"/>
      <c r="ON711" s="26"/>
      <c r="OO711" s="26"/>
      <c r="OP711" s="26"/>
      <c r="OQ711" s="26"/>
      <c r="OR711" s="26"/>
      <c r="OS711" s="26"/>
      <c r="OT711" s="26" t="s">
        <v>8446</v>
      </c>
      <c r="OU711" s="26"/>
      <c r="OV711" s="26"/>
      <c r="OW711" s="26"/>
      <c r="OX711" s="26"/>
      <c r="OY711" s="26"/>
      <c r="OZ711" s="26"/>
      <c r="PA711" s="26"/>
      <c r="PB711" s="26"/>
      <c r="PC711" s="26"/>
      <c r="PD711" s="26"/>
      <c r="PE711" s="26"/>
      <c r="PF711" s="26"/>
      <c r="PG711" s="26" t="s">
        <v>1873</v>
      </c>
      <c r="PH711" s="26"/>
      <c r="PI711" s="26"/>
      <c r="PJ711" s="26"/>
      <c r="PK711" s="26"/>
      <c r="PL711" s="26"/>
      <c r="PM711" s="26"/>
      <c r="PN711" s="26"/>
      <c r="PO711" s="26"/>
      <c r="PP711" s="26"/>
      <c r="PQ711" s="26"/>
      <c r="PR711" s="26"/>
      <c r="PS711" s="26"/>
      <c r="PT711" s="26"/>
      <c r="PU711" s="26"/>
      <c r="PV711" s="26"/>
      <c r="PW711" s="26"/>
      <c r="PX711" s="26"/>
      <c r="PY711" s="26"/>
      <c r="PZ711" s="26"/>
      <c r="QA711" s="26"/>
      <c r="QB711" s="26"/>
      <c r="QC711" s="26"/>
      <c r="QD711" s="26"/>
      <c r="QE711" s="26"/>
      <c r="QF711" s="26"/>
      <c r="QG711" s="26"/>
      <c r="QH711" s="26"/>
      <c r="QI711" s="26"/>
      <c r="QJ711" s="26"/>
      <c r="QK711" s="26"/>
      <c r="QL711" s="26"/>
      <c r="QM711" s="26"/>
      <c r="QN711" s="26"/>
      <c r="QO711" s="26"/>
      <c r="QP711" s="26"/>
      <c r="QQ711" s="26"/>
      <c r="QR711" s="26"/>
      <c r="QS711" s="26"/>
      <c r="QT711" s="26"/>
      <c r="QU711" s="26"/>
      <c r="QV711" s="26" t="s">
        <v>8447</v>
      </c>
      <c r="QW711" s="26"/>
      <c r="QX711" s="26"/>
      <c r="QY711" s="26"/>
      <c r="QZ711" s="26"/>
      <c r="RA711" s="26"/>
      <c r="RB711" s="26"/>
      <c r="RC711" s="26"/>
      <c r="RD711" s="26"/>
      <c r="RE711" s="26"/>
      <c r="RF711" s="26"/>
      <c r="RG711" s="26"/>
      <c r="RH711" s="26"/>
      <c r="RI711" s="26"/>
      <c r="RJ711" s="26"/>
      <c r="RK711" s="26"/>
      <c r="RL711" s="26"/>
      <c r="RM711" s="26"/>
      <c r="RN711" s="26"/>
      <c r="RO711" s="26"/>
      <c r="RP711" s="26"/>
      <c r="RQ711" s="26"/>
      <c r="RR711" s="26"/>
      <c r="RS711" s="26"/>
      <c r="RT711" s="26"/>
      <c r="RU711" s="26"/>
      <c r="RV711" s="26"/>
      <c r="RW711" s="26"/>
      <c r="RX711" s="26"/>
      <c r="RY711" s="26"/>
      <c r="RZ711" s="26"/>
      <c r="SA711" s="26"/>
      <c r="SB711" s="26"/>
      <c r="SC711" s="26"/>
      <c r="SD711" s="26"/>
      <c r="SE711" s="26"/>
      <c r="SF711" s="26"/>
      <c r="SG711" s="26"/>
      <c r="SH711" s="26"/>
      <c r="SI711" s="26"/>
      <c r="SJ711" s="26"/>
      <c r="SK711" s="26"/>
      <c r="SL711" s="26"/>
      <c r="SM711" s="26"/>
      <c r="SN711" s="26"/>
      <c r="SO711" s="26"/>
      <c r="SP711" s="26"/>
      <c r="SQ711" s="26"/>
      <c r="SR711" s="26"/>
      <c r="SS711" s="26"/>
      <c r="ST711" s="26"/>
      <c r="SU711" s="26"/>
      <c r="SV711" s="26"/>
      <c r="SW711" s="26"/>
      <c r="SX711" s="26"/>
      <c r="SY711" s="26"/>
      <c r="SZ711" s="26"/>
      <c r="TA711" s="26"/>
      <c r="TB711" s="26"/>
      <c r="TC711" s="26"/>
      <c r="TD711" s="26"/>
      <c r="TE711" s="26"/>
      <c r="TF711" s="26"/>
      <c r="TG711" s="26"/>
      <c r="TH711" s="26"/>
      <c r="TI711" s="26"/>
      <c r="TJ711" s="26"/>
      <c r="TK711" s="26"/>
      <c r="TL711" s="26"/>
      <c r="TM711" s="26"/>
      <c r="TN711" s="26"/>
      <c r="TO711" s="26"/>
      <c r="TP711" s="26"/>
      <c r="TQ711" s="26"/>
      <c r="TR711" s="26"/>
      <c r="TS711" s="26"/>
      <c r="TT711" s="26"/>
      <c r="TU711" s="26"/>
      <c r="TV711" s="26"/>
      <c r="TW711" s="26"/>
      <c r="TX711" s="26"/>
      <c r="TY711" s="26"/>
      <c r="TZ711" s="26"/>
      <c r="UA711" s="26"/>
      <c r="UB711" s="26"/>
      <c r="UC711" s="26"/>
      <c r="UD711" s="26"/>
      <c r="UE711" s="26"/>
      <c r="UF711" s="26"/>
      <c r="UG711" s="26"/>
      <c r="UH711" s="26"/>
      <c r="UI711" s="26"/>
      <c r="UJ711" s="26"/>
      <c r="UK711" s="26"/>
      <c r="UL711" s="26"/>
      <c r="UM711" s="26"/>
      <c r="UN711" s="26"/>
      <c r="UO711" s="26"/>
      <c r="UP711" s="26"/>
      <c r="UQ711" s="26"/>
      <c r="UR711" s="26"/>
      <c r="US711" s="26"/>
      <c r="UT711" s="26"/>
      <c r="UU711" s="26"/>
      <c r="UV711" s="26"/>
      <c r="UW711" s="26"/>
      <c r="UX711" s="26"/>
      <c r="UY711" s="26"/>
      <c r="UZ711" s="26"/>
      <c r="VA711" s="26"/>
      <c r="VB711" s="26"/>
      <c r="VC711" s="26"/>
      <c r="VD711" s="26"/>
      <c r="VE711" s="26"/>
      <c r="VF711" s="26"/>
      <c r="VG711" s="26"/>
      <c r="VH711" s="26"/>
      <c r="VI711" s="26"/>
      <c r="VJ711" s="26"/>
      <c r="VK711" s="26"/>
      <c r="VL711" s="26"/>
      <c r="VM711" s="26"/>
      <c r="VN711" s="26"/>
      <c r="VO711" s="26"/>
      <c r="VP711" s="26"/>
      <c r="VQ711" s="26"/>
      <c r="VR711" s="26"/>
      <c r="VS711" s="26"/>
      <c r="VT711" s="26"/>
      <c r="VU711" s="26"/>
      <c r="VV711" s="26"/>
      <c r="VW711" s="26"/>
      <c r="VX711" s="26"/>
      <c r="VY711" s="26"/>
      <c r="VZ711" s="26"/>
      <c r="WA711" s="26"/>
      <c r="WB711" s="26"/>
      <c r="WC711" s="26"/>
      <c r="WD711" s="26"/>
      <c r="WE711" s="26"/>
      <c r="WF711" s="26"/>
      <c r="WG711" s="26"/>
      <c r="WH711" s="26"/>
      <c r="WI711" s="26"/>
      <c r="WJ711" s="26"/>
      <c r="WK711" s="26"/>
    </row>
    <row r="712" spans="1:609" x14ac:dyDescent="0.25">
      <c r="A712" s="26"/>
      <c r="B712" s="26"/>
      <c r="C712" s="26"/>
      <c r="D712" s="26"/>
      <c r="E712" s="26"/>
      <c r="F712" s="26"/>
      <c r="G712" s="26" t="s">
        <v>8448</v>
      </c>
      <c r="H712" s="26"/>
      <c r="I712" s="26"/>
      <c r="J712" s="26"/>
      <c r="K712" s="26"/>
      <c r="L712" s="26"/>
      <c r="M712" s="26"/>
      <c r="N712" s="26"/>
      <c r="O712" s="26"/>
      <c r="P712" s="26"/>
      <c r="Q712" s="26"/>
      <c r="R712" s="26"/>
      <c r="S712" s="26"/>
      <c r="T712" s="26" t="s">
        <v>8449</v>
      </c>
      <c r="U712" s="26" t="s">
        <v>8450</v>
      </c>
      <c r="V712" s="26"/>
      <c r="W712" s="26"/>
      <c r="X712" s="26"/>
      <c r="Y712" s="26"/>
      <c r="Z712" s="26"/>
      <c r="AA712" s="26" t="s">
        <v>8451</v>
      </c>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t="s">
        <v>8452</v>
      </c>
      <c r="BP712" s="26"/>
      <c r="BQ712" s="26"/>
      <c r="BR712" s="26"/>
      <c r="BS712" s="26"/>
      <c r="BT712" s="26"/>
      <c r="BU712" s="26"/>
      <c r="BV712" s="26"/>
      <c r="BW712" s="26"/>
      <c r="BX712" s="26"/>
      <c r="BY712" s="26"/>
      <c r="BZ712" s="26"/>
      <c r="CA712" s="26"/>
      <c r="CB712" s="26"/>
      <c r="CC712" s="26"/>
      <c r="CD712" s="26" t="s">
        <v>8453</v>
      </c>
      <c r="CE712" s="26"/>
      <c r="CF712" s="26"/>
      <c r="CG712" s="26"/>
      <c r="CH712" s="26"/>
      <c r="CI712" s="26"/>
      <c r="CJ712" s="26"/>
      <c r="CK712" s="26"/>
      <c r="CL712" s="26"/>
      <c r="CM712" s="26"/>
      <c r="CN712" s="26"/>
      <c r="CO712" s="26"/>
      <c r="CP712" s="26"/>
      <c r="CQ712" s="26" t="s">
        <v>1530</v>
      </c>
      <c r="CR712" s="26"/>
      <c r="CS712" s="26"/>
      <c r="CT712" s="26"/>
      <c r="CU712" s="26" t="s">
        <v>8454</v>
      </c>
      <c r="CV712" s="26"/>
      <c r="CW712" s="26" t="s">
        <v>8455</v>
      </c>
      <c r="CX712" s="26"/>
      <c r="CY712" s="26"/>
      <c r="CZ712" s="26"/>
      <c r="DA712" s="26"/>
      <c r="DB712" s="26"/>
      <c r="DC712" s="26"/>
      <c r="DD712" s="26"/>
      <c r="DE712" s="26"/>
      <c r="DF712" s="26"/>
      <c r="DG712" s="26"/>
      <c r="DH712" s="26"/>
      <c r="DI712" s="26"/>
      <c r="DJ712" s="26"/>
      <c r="DK712" s="26"/>
      <c r="DL712" s="26"/>
      <c r="DM712" s="26"/>
      <c r="DN712" s="26"/>
      <c r="DO712" s="26"/>
      <c r="DP712" s="26"/>
      <c r="DQ712" s="26"/>
      <c r="DR712" s="26"/>
      <c r="DS712" s="26"/>
      <c r="DT712" s="26"/>
      <c r="DU712" s="26"/>
      <c r="DV712" s="26"/>
      <c r="DW712" s="26"/>
      <c r="DX712" s="26"/>
      <c r="DY712" s="26"/>
      <c r="DZ712" s="26"/>
      <c r="EA712" s="26"/>
      <c r="EB712" s="26"/>
      <c r="EC712" s="26"/>
      <c r="ED712" s="26" t="s">
        <v>8456</v>
      </c>
      <c r="EE712" s="26"/>
      <c r="EF712" s="26"/>
      <c r="EG712" s="26" t="s">
        <v>8457</v>
      </c>
      <c r="EH712" s="26"/>
      <c r="EI712" s="26"/>
      <c r="EJ712" s="26"/>
      <c r="EK712" s="26"/>
      <c r="EL712" s="26"/>
      <c r="EM712" s="26"/>
      <c r="EN712" s="26" t="s">
        <v>8458</v>
      </c>
      <c r="EO712" s="26"/>
      <c r="EP712" s="26"/>
      <c r="EQ712" s="26"/>
      <c r="ER712" s="26"/>
      <c r="ES712" s="26"/>
      <c r="ET712" s="26"/>
      <c r="EU712" s="26"/>
      <c r="EV712" s="26"/>
      <c r="EW712" s="26"/>
      <c r="EX712" s="26"/>
      <c r="EY712" s="26"/>
      <c r="EZ712" s="26"/>
      <c r="FA712" s="26"/>
      <c r="FB712" s="26"/>
      <c r="FC712" s="26"/>
      <c r="FD712" s="26"/>
      <c r="FE712" s="26"/>
      <c r="FF712" s="26"/>
      <c r="FG712" s="26"/>
      <c r="FH712" s="26"/>
      <c r="FI712" s="26"/>
      <c r="FJ712" s="26"/>
      <c r="FK712" s="26"/>
      <c r="FL712" s="26"/>
      <c r="FM712" s="26"/>
      <c r="FN712" s="26"/>
      <c r="FO712" s="26"/>
      <c r="FP712" s="26"/>
      <c r="FQ712" s="26"/>
      <c r="FR712" s="26"/>
      <c r="FS712" s="26"/>
      <c r="FT712" s="26"/>
      <c r="FU712" s="26"/>
      <c r="FV712" s="26"/>
      <c r="FW712" s="26"/>
      <c r="FX712" s="26"/>
      <c r="FY712" s="26"/>
      <c r="FZ712" s="26"/>
      <c r="GA712" s="26"/>
      <c r="GB712" s="26"/>
      <c r="GC712" s="26"/>
      <c r="GD712" s="26"/>
      <c r="GE712" s="26"/>
      <c r="GF712" s="26"/>
      <c r="GG712" s="26"/>
      <c r="GH712" s="26"/>
      <c r="GI712" s="26"/>
      <c r="GJ712" s="26"/>
      <c r="GK712" s="26"/>
      <c r="GL712" s="26"/>
      <c r="GM712" s="26"/>
      <c r="GN712" s="26"/>
      <c r="GO712" s="26"/>
      <c r="GP712" s="26"/>
      <c r="GQ712" s="26"/>
      <c r="GR712" s="26"/>
      <c r="GS712" s="26"/>
      <c r="GT712" s="26"/>
      <c r="GU712" s="26"/>
      <c r="GV712" s="26"/>
      <c r="GW712" s="26"/>
      <c r="GX712" s="26"/>
      <c r="GY712" s="26"/>
      <c r="GZ712" s="26"/>
      <c r="HA712" s="26"/>
      <c r="HB712" s="26"/>
      <c r="HC712" s="26"/>
      <c r="HD712" s="26"/>
      <c r="HE712" s="26"/>
      <c r="HF712" s="26"/>
      <c r="HG712" s="26"/>
      <c r="HH712" s="26"/>
      <c r="HI712" s="26"/>
      <c r="HJ712" s="26"/>
      <c r="HK712" s="26"/>
      <c r="HL712" s="26"/>
      <c r="HM712" s="26"/>
      <c r="HN712" s="26"/>
      <c r="HO712" s="26"/>
      <c r="HP712" s="26" t="s">
        <v>3455</v>
      </c>
      <c r="HQ712" s="26"/>
      <c r="HR712" s="26"/>
      <c r="HS712" s="26"/>
      <c r="HT712" s="26"/>
      <c r="HU712" s="26"/>
      <c r="HV712" s="26"/>
      <c r="HW712" s="26"/>
      <c r="HX712" s="26"/>
      <c r="HY712" s="26"/>
      <c r="HZ712" s="26"/>
      <c r="IA712" s="26"/>
      <c r="IB712" s="26"/>
      <c r="IC712" s="26"/>
      <c r="ID712" s="26"/>
      <c r="IE712" s="26"/>
      <c r="IF712" s="26"/>
      <c r="IG712" s="26"/>
      <c r="IH712" s="26"/>
      <c r="II712" s="26"/>
      <c r="IJ712" s="26"/>
      <c r="IK712" s="26"/>
      <c r="IL712" s="26"/>
      <c r="IM712" s="26"/>
      <c r="IN712" s="26"/>
      <c r="IO712" s="26"/>
      <c r="IP712" s="26"/>
      <c r="IQ712" s="26"/>
      <c r="IR712" s="26"/>
      <c r="IS712" s="26"/>
      <c r="IT712" s="26"/>
      <c r="IU712" s="26"/>
      <c r="IV712" s="26"/>
      <c r="IW712" s="26"/>
      <c r="IX712" s="26"/>
      <c r="IY712" s="26"/>
      <c r="IZ712" s="26"/>
      <c r="JA712" s="26"/>
      <c r="JB712" s="26"/>
      <c r="JC712" s="26"/>
      <c r="JD712" s="26"/>
      <c r="JE712" s="26"/>
      <c r="JF712" s="26"/>
      <c r="JG712" s="26"/>
      <c r="JH712" s="26"/>
      <c r="JI712" s="26"/>
      <c r="JJ712" s="26"/>
      <c r="JK712" s="26"/>
      <c r="JL712" s="26"/>
      <c r="JM712" s="26"/>
      <c r="JN712" s="26"/>
      <c r="JO712" s="26"/>
      <c r="JP712" s="26"/>
      <c r="JQ712" s="26"/>
      <c r="JR712" s="26"/>
      <c r="JS712" s="26"/>
      <c r="JT712" s="26"/>
      <c r="JU712" s="26"/>
      <c r="JV712" s="26"/>
      <c r="JW712" s="26"/>
      <c r="JX712" s="26"/>
      <c r="JY712" s="26"/>
      <c r="JZ712" s="26"/>
      <c r="KA712" s="26"/>
      <c r="KB712" s="26"/>
      <c r="KC712" s="26"/>
      <c r="KD712" s="26"/>
      <c r="KE712" s="26"/>
      <c r="KF712" s="26"/>
      <c r="KG712" s="26"/>
      <c r="KH712" s="26"/>
      <c r="KI712" s="26"/>
      <c r="KJ712" s="26"/>
      <c r="KK712" s="26"/>
      <c r="KL712" s="26"/>
      <c r="KM712" s="26"/>
      <c r="KN712" s="26"/>
      <c r="KO712" s="26"/>
      <c r="KP712" s="26"/>
      <c r="KQ712" s="26"/>
      <c r="KR712" s="26"/>
      <c r="KS712" s="26"/>
      <c r="KT712" s="26"/>
      <c r="KU712" s="26"/>
      <c r="KV712" s="26"/>
      <c r="KW712" s="26"/>
      <c r="KX712" s="26"/>
      <c r="KY712" s="26"/>
      <c r="KZ712" s="26"/>
      <c r="LA712" s="26"/>
      <c r="LB712" s="26"/>
      <c r="LC712" s="26"/>
      <c r="LD712" s="26" t="s">
        <v>8459</v>
      </c>
      <c r="LE712" s="26" t="s">
        <v>3013</v>
      </c>
      <c r="LF712" s="26"/>
      <c r="LG712" s="26"/>
      <c r="LH712" s="26"/>
      <c r="LI712" s="26"/>
      <c r="LJ712" s="26"/>
      <c r="LK712" s="26" t="s">
        <v>8460</v>
      </c>
      <c r="LL712" s="26"/>
      <c r="LM712" s="26"/>
      <c r="LN712" s="26"/>
      <c r="LO712" s="26"/>
      <c r="LP712" s="26"/>
      <c r="LQ712" s="26"/>
      <c r="LR712" s="26"/>
      <c r="LS712" s="26"/>
      <c r="LT712" s="26" t="s">
        <v>8461</v>
      </c>
      <c r="LU712" s="26"/>
      <c r="LV712" s="26"/>
      <c r="LW712" s="26"/>
      <c r="LX712" s="26"/>
      <c r="LY712" s="26"/>
      <c r="LZ712" s="26"/>
      <c r="MA712" s="26"/>
      <c r="MB712" s="26"/>
      <c r="MC712" s="26"/>
      <c r="MD712" s="26"/>
      <c r="ME712" s="26"/>
      <c r="MF712" s="26"/>
      <c r="MG712" s="26"/>
      <c r="MH712" s="26"/>
      <c r="MI712" s="26"/>
      <c r="MJ712" s="26"/>
      <c r="MK712" s="26"/>
      <c r="ML712" s="26"/>
      <c r="MM712" s="26"/>
      <c r="MN712" s="26"/>
      <c r="MO712" s="26"/>
      <c r="MP712" s="26"/>
      <c r="MQ712" s="26"/>
      <c r="MR712" s="26"/>
      <c r="MS712" s="26"/>
      <c r="MT712" s="26"/>
      <c r="MU712" s="26"/>
      <c r="MV712" s="26"/>
      <c r="MW712" s="26"/>
      <c r="MX712" s="26"/>
      <c r="MY712" s="26"/>
      <c r="MZ712" s="26"/>
      <c r="NA712" s="26"/>
      <c r="NB712" s="26"/>
      <c r="NC712" s="26"/>
      <c r="ND712" s="26"/>
      <c r="NE712" s="26"/>
      <c r="NF712" s="26"/>
      <c r="NG712" s="26"/>
      <c r="NH712" s="26"/>
      <c r="NI712" s="26"/>
      <c r="NJ712" s="26"/>
      <c r="NK712" s="26"/>
      <c r="NL712" s="26"/>
      <c r="NM712" s="26"/>
      <c r="NN712" s="26"/>
      <c r="NO712" s="26"/>
      <c r="NP712" s="26"/>
      <c r="NQ712" s="26"/>
      <c r="NR712" s="26"/>
      <c r="NS712" s="26"/>
      <c r="NT712" s="26"/>
      <c r="NU712" s="26"/>
      <c r="NV712" s="26"/>
      <c r="NW712" s="26"/>
      <c r="NX712" s="26" t="s">
        <v>8462</v>
      </c>
      <c r="NY712" s="26"/>
      <c r="NZ712" s="26"/>
      <c r="OA712" s="26"/>
      <c r="OB712" s="26"/>
      <c r="OC712" s="26"/>
      <c r="OD712" s="26"/>
      <c r="OE712" s="26"/>
      <c r="OF712" s="26"/>
      <c r="OG712" s="26"/>
      <c r="OH712" s="26"/>
      <c r="OI712" s="26"/>
      <c r="OJ712" s="26"/>
      <c r="OK712" s="26"/>
      <c r="OL712" s="26"/>
      <c r="OM712" s="26"/>
      <c r="ON712" s="26"/>
      <c r="OO712" s="26"/>
      <c r="OP712" s="26"/>
      <c r="OQ712" s="26"/>
      <c r="OR712" s="26"/>
      <c r="OS712" s="26"/>
      <c r="OT712" s="26" t="s">
        <v>8463</v>
      </c>
      <c r="OU712" s="26"/>
      <c r="OV712" s="26"/>
      <c r="OW712" s="26"/>
      <c r="OX712" s="26"/>
      <c r="OY712" s="26"/>
      <c r="OZ712" s="26"/>
      <c r="PA712" s="26"/>
      <c r="PB712" s="26"/>
      <c r="PC712" s="26"/>
      <c r="PD712" s="26"/>
      <c r="PE712" s="26"/>
      <c r="PF712" s="26"/>
      <c r="PG712" s="26" t="s">
        <v>8080</v>
      </c>
      <c r="PH712" s="26"/>
      <c r="PI712" s="26"/>
      <c r="PJ712" s="26"/>
      <c r="PK712" s="26"/>
      <c r="PL712" s="26"/>
      <c r="PM712" s="26"/>
      <c r="PN712" s="26"/>
      <c r="PO712" s="26"/>
      <c r="PP712" s="26"/>
      <c r="PQ712" s="26"/>
      <c r="PR712" s="26"/>
      <c r="PS712" s="26"/>
      <c r="PT712" s="26"/>
      <c r="PU712" s="26"/>
      <c r="PV712" s="26"/>
      <c r="PW712" s="26"/>
      <c r="PX712" s="26"/>
      <c r="PY712" s="26"/>
      <c r="PZ712" s="26"/>
      <c r="QA712" s="26"/>
      <c r="QB712" s="26"/>
      <c r="QC712" s="26"/>
      <c r="QD712" s="26"/>
      <c r="QE712" s="26"/>
      <c r="QF712" s="26"/>
      <c r="QG712" s="26"/>
      <c r="QH712" s="26"/>
      <c r="QI712" s="26"/>
      <c r="QJ712" s="26"/>
      <c r="QK712" s="26"/>
      <c r="QL712" s="26"/>
      <c r="QM712" s="26"/>
      <c r="QN712" s="26"/>
      <c r="QO712" s="26"/>
      <c r="QP712" s="26"/>
      <c r="QQ712" s="26"/>
      <c r="QR712" s="26"/>
      <c r="QS712" s="26"/>
      <c r="QT712" s="26"/>
      <c r="QU712" s="26"/>
      <c r="QV712" s="26" t="s">
        <v>8464</v>
      </c>
      <c r="QW712" s="26"/>
      <c r="QX712" s="26"/>
      <c r="QY712" s="26"/>
      <c r="QZ712" s="26"/>
      <c r="RA712" s="26"/>
      <c r="RB712" s="26"/>
      <c r="RC712" s="26"/>
      <c r="RD712" s="26"/>
      <c r="RE712" s="26"/>
      <c r="RF712" s="26"/>
      <c r="RG712" s="26"/>
      <c r="RH712" s="26"/>
      <c r="RI712" s="26"/>
      <c r="RJ712" s="26"/>
      <c r="RK712" s="26"/>
      <c r="RL712" s="26"/>
      <c r="RM712" s="26"/>
      <c r="RN712" s="26"/>
      <c r="RO712" s="26"/>
      <c r="RP712" s="26"/>
      <c r="RQ712" s="26"/>
      <c r="RR712" s="26"/>
      <c r="RS712" s="26"/>
      <c r="RT712" s="26"/>
      <c r="RU712" s="26"/>
      <c r="RV712" s="26"/>
      <c r="RW712" s="26"/>
      <c r="RX712" s="26"/>
      <c r="RY712" s="26"/>
      <c r="RZ712" s="26"/>
      <c r="SA712" s="26"/>
      <c r="SB712" s="26"/>
      <c r="SC712" s="26"/>
      <c r="SD712" s="26"/>
      <c r="SE712" s="26"/>
      <c r="SF712" s="26"/>
      <c r="SG712" s="26"/>
      <c r="SH712" s="26"/>
      <c r="SI712" s="26"/>
      <c r="SJ712" s="26"/>
      <c r="SK712" s="26"/>
      <c r="SL712" s="26"/>
      <c r="SM712" s="26"/>
      <c r="SN712" s="26"/>
      <c r="SO712" s="26"/>
      <c r="SP712" s="26"/>
      <c r="SQ712" s="26"/>
      <c r="SR712" s="26"/>
      <c r="SS712" s="26"/>
      <c r="ST712" s="26"/>
      <c r="SU712" s="26"/>
      <c r="SV712" s="26"/>
      <c r="SW712" s="26"/>
      <c r="SX712" s="26"/>
      <c r="SY712" s="26"/>
      <c r="SZ712" s="26"/>
      <c r="TA712" s="26"/>
      <c r="TB712" s="26"/>
      <c r="TC712" s="26"/>
      <c r="TD712" s="26"/>
      <c r="TE712" s="26"/>
      <c r="TF712" s="26"/>
      <c r="TG712" s="26"/>
      <c r="TH712" s="26"/>
      <c r="TI712" s="26"/>
      <c r="TJ712" s="26"/>
      <c r="TK712" s="26"/>
      <c r="TL712" s="26"/>
      <c r="TM712" s="26"/>
      <c r="TN712" s="26"/>
      <c r="TO712" s="26"/>
      <c r="TP712" s="26"/>
      <c r="TQ712" s="26"/>
      <c r="TR712" s="26"/>
      <c r="TS712" s="26"/>
      <c r="TT712" s="26"/>
      <c r="TU712" s="26"/>
      <c r="TV712" s="26"/>
      <c r="TW712" s="26"/>
      <c r="TX712" s="26"/>
      <c r="TY712" s="26"/>
      <c r="TZ712" s="26"/>
      <c r="UA712" s="26"/>
      <c r="UB712" s="26"/>
      <c r="UC712" s="26"/>
      <c r="UD712" s="26"/>
      <c r="UE712" s="26"/>
      <c r="UF712" s="26"/>
      <c r="UG712" s="26"/>
      <c r="UH712" s="26"/>
      <c r="UI712" s="26"/>
      <c r="UJ712" s="26"/>
      <c r="UK712" s="26"/>
      <c r="UL712" s="26"/>
      <c r="UM712" s="26"/>
      <c r="UN712" s="26"/>
      <c r="UO712" s="26"/>
      <c r="UP712" s="26"/>
      <c r="UQ712" s="26"/>
      <c r="UR712" s="26"/>
      <c r="US712" s="26"/>
      <c r="UT712" s="26"/>
      <c r="UU712" s="26"/>
      <c r="UV712" s="26"/>
      <c r="UW712" s="26"/>
      <c r="UX712" s="26"/>
      <c r="UY712" s="26"/>
      <c r="UZ712" s="26"/>
      <c r="VA712" s="26"/>
      <c r="VB712" s="26"/>
      <c r="VC712" s="26"/>
      <c r="VD712" s="26"/>
      <c r="VE712" s="26"/>
      <c r="VF712" s="26"/>
      <c r="VG712" s="26"/>
      <c r="VH712" s="26"/>
      <c r="VI712" s="26"/>
      <c r="VJ712" s="26"/>
      <c r="VK712" s="26"/>
      <c r="VL712" s="26"/>
      <c r="VM712" s="26"/>
      <c r="VN712" s="26"/>
      <c r="VO712" s="26"/>
      <c r="VP712" s="26"/>
      <c r="VQ712" s="26"/>
      <c r="VR712" s="26"/>
      <c r="VS712" s="26"/>
      <c r="VT712" s="26"/>
      <c r="VU712" s="26"/>
      <c r="VV712" s="26"/>
      <c r="VW712" s="26"/>
      <c r="VX712" s="26"/>
      <c r="VY712" s="26"/>
      <c r="VZ712" s="26"/>
      <c r="WA712" s="26"/>
      <c r="WB712" s="26"/>
      <c r="WC712" s="26"/>
      <c r="WD712" s="26"/>
      <c r="WE712" s="26"/>
      <c r="WF712" s="26"/>
      <c r="WG712" s="26"/>
      <c r="WH712" s="26"/>
      <c r="WI712" s="26"/>
      <c r="WJ712" s="26"/>
      <c r="WK712" s="26"/>
    </row>
    <row r="713" spans="1:609" x14ac:dyDescent="0.25">
      <c r="A713" s="26"/>
      <c r="B713" s="26"/>
      <c r="C713" s="26"/>
      <c r="D713" s="26"/>
      <c r="E713" s="26"/>
      <c r="F713" s="26"/>
      <c r="G713" s="26" t="s">
        <v>8465</v>
      </c>
      <c r="H713" s="26"/>
      <c r="I713" s="26"/>
      <c r="J713" s="26"/>
      <c r="K713" s="26"/>
      <c r="L713" s="26"/>
      <c r="M713" s="26"/>
      <c r="N713" s="26"/>
      <c r="O713" s="26"/>
      <c r="P713" s="26"/>
      <c r="Q713" s="26"/>
      <c r="R713" s="26"/>
      <c r="S713" s="26"/>
      <c r="T713" s="26" t="s">
        <v>266</v>
      </c>
      <c r="U713" s="26" t="s">
        <v>8466</v>
      </c>
      <c r="V713" s="26"/>
      <c r="W713" s="26"/>
      <c r="X713" s="26"/>
      <c r="Y713" s="26"/>
      <c r="Z713" s="26"/>
      <c r="AA713" s="26" t="s">
        <v>8467</v>
      </c>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t="s">
        <v>8468</v>
      </c>
      <c r="BP713" s="26"/>
      <c r="BQ713" s="26"/>
      <c r="BR713" s="26"/>
      <c r="BS713" s="26"/>
      <c r="BT713" s="26"/>
      <c r="BU713" s="26"/>
      <c r="BV713" s="26"/>
      <c r="BW713" s="26"/>
      <c r="BX713" s="26"/>
      <c r="BY713" s="26"/>
      <c r="BZ713" s="26"/>
      <c r="CA713" s="26"/>
      <c r="CB713" s="26"/>
      <c r="CC713" s="26"/>
      <c r="CD713" s="26" t="s">
        <v>6321</v>
      </c>
      <c r="CE713" s="26"/>
      <c r="CF713" s="26"/>
      <c r="CG713" s="26"/>
      <c r="CH713" s="26"/>
      <c r="CI713" s="26"/>
      <c r="CJ713" s="26"/>
      <c r="CK713" s="26"/>
      <c r="CL713" s="26"/>
      <c r="CM713" s="26"/>
      <c r="CN713" s="26"/>
      <c r="CO713" s="26"/>
      <c r="CP713" s="26"/>
      <c r="CQ713" s="26" t="s">
        <v>8469</v>
      </c>
      <c r="CR713" s="26"/>
      <c r="CS713" s="26"/>
      <c r="CT713" s="26"/>
      <c r="CU713" s="26" t="s">
        <v>8470</v>
      </c>
      <c r="CV713" s="26"/>
      <c r="CW713" s="26" t="s">
        <v>1695</v>
      </c>
      <c r="CX713" s="26"/>
      <c r="CY713" s="26"/>
      <c r="CZ713" s="26"/>
      <c r="DA713" s="26"/>
      <c r="DB713" s="26"/>
      <c r="DC713" s="26"/>
      <c r="DD713" s="26"/>
      <c r="DE713" s="26"/>
      <c r="DF713" s="26"/>
      <c r="DG713" s="26"/>
      <c r="DH713" s="26"/>
      <c r="DI713" s="26"/>
      <c r="DJ713" s="26"/>
      <c r="DK713" s="26"/>
      <c r="DL713" s="26"/>
      <c r="DM713" s="26"/>
      <c r="DN713" s="26"/>
      <c r="DO713" s="26"/>
      <c r="DP713" s="26"/>
      <c r="DQ713" s="26"/>
      <c r="DR713" s="26"/>
      <c r="DS713" s="26"/>
      <c r="DT713" s="26"/>
      <c r="DU713" s="26"/>
      <c r="DV713" s="26"/>
      <c r="DW713" s="26"/>
      <c r="DX713" s="26"/>
      <c r="DY713" s="26"/>
      <c r="DZ713" s="26"/>
      <c r="EA713" s="26"/>
      <c r="EB713" s="26"/>
      <c r="EC713" s="26"/>
      <c r="ED713" s="26" t="s">
        <v>8471</v>
      </c>
      <c r="EE713" s="26"/>
      <c r="EF713" s="26"/>
      <c r="EG713" s="26" t="s">
        <v>8472</v>
      </c>
      <c r="EH713" s="26"/>
      <c r="EI713" s="26"/>
      <c r="EJ713" s="26"/>
      <c r="EK713" s="26"/>
      <c r="EL713" s="26"/>
      <c r="EM713" s="26"/>
      <c r="EN713" s="26" t="s">
        <v>1807</v>
      </c>
      <c r="EO713" s="26"/>
      <c r="EP713" s="26"/>
      <c r="EQ713" s="26"/>
      <c r="ER713" s="26"/>
      <c r="ES713" s="26"/>
      <c r="ET713" s="26"/>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c r="FX713" s="26"/>
      <c r="FY713" s="26"/>
      <c r="FZ713" s="26"/>
      <c r="GA713" s="26"/>
      <c r="GB713" s="26"/>
      <c r="GC713" s="26"/>
      <c r="GD713" s="26"/>
      <c r="GE713" s="26"/>
      <c r="GF713" s="26"/>
      <c r="GG713" s="26"/>
      <c r="GH713" s="26"/>
      <c r="GI713" s="26"/>
      <c r="GJ713" s="26"/>
      <c r="GK713" s="26"/>
      <c r="GL713" s="26"/>
      <c r="GM713" s="26"/>
      <c r="GN713" s="26"/>
      <c r="GO713" s="26"/>
      <c r="GP713" s="26"/>
      <c r="GQ713" s="26"/>
      <c r="GR713" s="26"/>
      <c r="GS713" s="26"/>
      <c r="GT713" s="26"/>
      <c r="GU713" s="26"/>
      <c r="GV713" s="26"/>
      <c r="GW713" s="26"/>
      <c r="GX713" s="26"/>
      <c r="GY713" s="26"/>
      <c r="GZ713" s="26"/>
      <c r="HA713" s="26"/>
      <c r="HB713" s="26"/>
      <c r="HC713" s="26"/>
      <c r="HD713" s="26"/>
      <c r="HE713" s="26"/>
      <c r="HF713" s="26"/>
      <c r="HG713" s="26"/>
      <c r="HH713" s="26"/>
      <c r="HI713" s="26"/>
      <c r="HJ713" s="26"/>
      <c r="HK713" s="26"/>
      <c r="HL713" s="26"/>
      <c r="HM713" s="26"/>
      <c r="HN713" s="26"/>
      <c r="HO713" s="26"/>
      <c r="HP713" s="26" t="s">
        <v>8473</v>
      </c>
      <c r="HQ713" s="26"/>
      <c r="HR713" s="26"/>
      <c r="HS713" s="26"/>
      <c r="HT713" s="26"/>
      <c r="HU713" s="26"/>
      <c r="HV713" s="26"/>
      <c r="HW713" s="26"/>
      <c r="HX713" s="26"/>
      <c r="HY713" s="26"/>
      <c r="HZ713" s="26"/>
      <c r="IA713" s="26"/>
      <c r="IB713" s="26"/>
      <c r="IC713" s="26"/>
      <c r="ID713" s="26"/>
      <c r="IE713" s="26"/>
      <c r="IF713" s="26"/>
      <c r="IG713" s="26"/>
      <c r="IH713" s="26"/>
      <c r="II713" s="26"/>
      <c r="IJ713" s="26"/>
      <c r="IK713" s="26"/>
      <c r="IL713" s="26"/>
      <c r="IM713" s="26"/>
      <c r="IN713" s="26"/>
      <c r="IO713" s="26"/>
      <c r="IP713" s="26"/>
      <c r="IQ713" s="26"/>
      <c r="IR713" s="26"/>
      <c r="IS713" s="26"/>
      <c r="IT713" s="26"/>
      <c r="IU713" s="26"/>
      <c r="IV713" s="26"/>
      <c r="IW713" s="26"/>
      <c r="IX713" s="26"/>
      <c r="IY713" s="26"/>
      <c r="IZ713" s="26"/>
      <c r="JA713" s="26"/>
      <c r="JB713" s="26"/>
      <c r="JC713" s="26"/>
      <c r="JD713" s="26"/>
      <c r="JE713" s="26"/>
      <c r="JF713" s="26"/>
      <c r="JG713" s="26"/>
      <c r="JH713" s="26"/>
      <c r="JI713" s="26"/>
      <c r="JJ713" s="26"/>
      <c r="JK713" s="26"/>
      <c r="JL713" s="26"/>
      <c r="JM713" s="26"/>
      <c r="JN713" s="26"/>
      <c r="JO713" s="26"/>
      <c r="JP713" s="26"/>
      <c r="JQ713" s="26"/>
      <c r="JR713" s="26"/>
      <c r="JS713" s="26"/>
      <c r="JT713" s="26"/>
      <c r="JU713" s="26"/>
      <c r="JV713" s="26"/>
      <c r="JW713" s="26"/>
      <c r="JX713" s="26"/>
      <c r="JY713" s="26"/>
      <c r="JZ713" s="26"/>
      <c r="KA713" s="26"/>
      <c r="KB713" s="26"/>
      <c r="KC713" s="26"/>
      <c r="KD713" s="26"/>
      <c r="KE713" s="26"/>
      <c r="KF713" s="26"/>
      <c r="KG713" s="26"/>
      <c r="KH713" s="26"/>
      <c r="KI713" s="26"/>
      <c r="KJ713" s="26"/>
      <c r="KK713" s="26"/>
      <c r="KL713" s="26"/>
      <c r="KM713" s="26"/>
      <c r="KN713" s="26"/>
      <c r="KO713" s="26"/>
      <c r="KP713" s="26"/>
      <c r="KQ713" s="26"/>
      <c r="KR713" s="26"/>
      <c r="KS713" s="26"/>
      <c r="KT713" s="26"/>
      <c r="KU713" s="26"/>
      <c r="KV713" s="26"/>
      <c r="KW713" s="26"/>
      <c r="KX713" s="26"/>
      <c r="KY713" s="26"/>
      <c r="KZ713" s="26"/>
      <c r="LA713" s="26"/>
      <c r="LB713" s="26"/>
      <c r="LC713" s="26"/>
      <c r="LD713" s="26" t="s">
        <v>8474</v>
      </c>
      <c r="LE713" s="26" t="s">
        <v>8475</v>
      </c>
      <c r="LF713" s="26"/>
      <c r="LG713" s="26"/>
      <c r="LH713" s="26"/>
      <c r="LI713" s="26"/>
      <c r="LJ713" s="26"/>
      <c r="LK713" s="26" t="s">
        <v>3302</v>
      </c>
      <c r="LL713" s="26"/>
      <c r="LM713" s="26"/>
      <c r="LN713" s="26"/>
      <c r="LO713" s="26"/>
      <c r="LP713" s="26"/>
      <c r="LQ713" s="26"/>
      <c r="LR713" s="26"/>
      <c r="LS713" s="26"/>
      <c r="LT713" s="26" t="s">
        <v>3554</v>
      </c>
      <c r="LU713" s="26"/>
      <c r="LV713" s="26"/>
      <c r="LW713" s="26"/>
      <c r="LX713" s="26"/>
      <c r="LY713" s="26"/>
      <c r="LZ713" s="26"/>
      <c r="MA713" s="26"/>
      <c r="MB713" s="26"/>
      <c r="MC713" s="26"/>
      <c r="MD713" s="26"/>
      <c r="ME713" s="26"/>
      <c r="MF713" s="26"/>
      <c r="MG713" s="26"/>
      <c r="MH713" s="26"/>
      <c r="MI713" s="26"/>
      <c r="MJ713" s="26"/>
      <c r="MK713" s="26"/>
      <c r="ML713" s="26"/>
      <c r="MM713" s="26"/>
      <c r="MN713" s="26"/>
      <c r="MO713" s="26"/>
      <c r="MP713" s="26"/>
      <c r="MQ713" s="26"/>
      <c r="MR713" s="26"/>
      <c r="MS713" s="26"/>
      <c r="MT713" s="26"/>
      <c r="MU713" s="26"/>
      <c r="MV713" s="26"/>
      <c r="MW713" s="26"/>
      <c r="MX713" s="26"/>
      <c r="MY713" s="26"/>
      <c r="MZ713" s="26"/>
      <c r="NA713" s="26"/>
      <c r="NB713" s="26"/>
      <c r="NC713" s="26"/>
      <c r="ND713" s="26"/>
      <c r="NE713" s="26"/>
      <c r="NF713" s="26"/>
      <c r="NG713" s="26"/>
      <c r="NH713" s="26"/>
      <c r="NI713" s="26"/>
      <c r="NJ713" s="26"/>
      <c r="NK713" s="26"/>
      <c r="NL713" s="26"/>
      <c r="NM713" s="26"/>
      <c r="NN713" s="26"/>
      <c r="NO713" s="26"/>
      <c r="NP713" s="26"/>
      <c r="NQ713" s="26"/>
      <c r="NR713" s="26"/>
      <c r="NS713" s="26"/>
      <c r="NT713" s="26"/>
      <c r="NU713" s="26"/>
      <c r="NV713" s="26"/>
      <c r="NW713" s="26"/>
      <c r="NX713" s="26" t="s">
        <v>6332</v>
      </c>
      <c r="NY713" s="26"/>
      <c r="NZ713" s="26"/>
      <c r="OA713" s="26"/>
      <c r="OB713" s="26"/>
      <c r="OC713" s="26"/>
      <c r="OD713" s="26"/>
      <c r="OE713" s="26"/>
      <c r="OF713" s="26"/>
      <c r="OG713" s="26"/>
      <c r="OH713" s="26"/>
      <c r="OI713" s="26"/>
      <c r="OJ713" s="26"/>
      <c r="OK713" s="26"/>
      <c r="OL713" s="26"/>
      <c r="OM713" s="26"/>
      <c r="ON713" s="26"/>
      <c r="OO713" s="26"/>
      <c r="OP713" s="26"/>
      <c r="OQ713" s="26"/>
      <c r="OR713" s="26"/>
      <c r="OS713" s="26"/>
      <c r="OT713" s="26" t="s">
        <v>8476</v>
      </c>
      <c r="OU713" s="26"/>
      <c r="OV713" s="26"/>
      <c r="OW713" s="26"/>
      <c r="OX713" s="26"/>
      <c r="OY713" s="26"/>
      <c r="OZ713" s="26"/>
      <c r="PA713" s="26"/>
      <c r="PB713" s="26"/>
      <c r="PC713" s="26"/>
      <c r="PD713" s="26"/>
      <c r="PE713" s="26"/>
      <c r="PF713" s="26"/>
      <c r="PG713" s="26" t="s">
        <v>8477</v>
      </c>
      <c r="PH713" s="26"/>
      <c r="PI713" s="26"/>
      <c r="PJ713" s="26"/>
      <c r="PK713" s="26"/>
      <c r="PL713" s="26"/>
      <c r="PM713" s="26"/>
      <c r="PN713" s="26"/>
      <c r="PO713" s="26"/>
      <c r="PP713" s="26"/>
      <c r="PQ713" s="26"/>
      <c r="PR713" s="26"/>
      <c r="PS713" s="26"/>
      <c r="PT713" s="26"/>
      <c r="PU713" s="26"/>
      <c r="PV713" s="26"/>
      <c r="PW713" s="26"/>
      <c r="PX713" s="26"/>
      <c r="PY713" s="26"/>
      <c r="PZ713" s="26"/>
      <c r="QA713" s="26"/>
      <c r="QB713" s="26"/>
      <c r="QC713" s="26"/>
      <c r="QD713" s="26"/>
      <c r="QE713" s="26"/>
      <c r="QF713" s="26"/>
      <c r="QG713" s="26"/>
      <c r="QH713" s="26"/>
      <c r="QI713" s="26"/>
      <c r="QJ713" s="26"/>
      <c r="QK713" s="26"/>
      <c r="QL713" s="26"/>
      <c r="QM713" s="26"/>
      <c r="QN713" s="26"/>
      <c r="QO713" s="26"/>
      <c r="QP713" s="26"/>
      <c r="QQ713" s="26"/>
      <c r="QR713" s="26"/>
      <c r="QS713" s="26"/>
      <c r="QT713" s="26"/>
      <c r="QU713" s="26"/>
      <c r="QV713" s="26" t="s">
        <v>1920</v>
      </c>
      <c r="QW713" s="26"/>
      <c r="QX713" s="26"/>
      <c r="QY713" s="26"/>
      <c r="QZ713" s="26"/>
      <c r="RA713" s="26"/>
      <c r="RB713" s="26"/>
      <c r="RC713" s="26"/>
      <c r="RD713" s="26"/>
      <c r="RE713" s="26"/>
      <c r="RF713" s="26"/>
      <c r="RG713" s="26"/>
      <c r="RH713" s="26"/>
      <c r="RI713" s="26"/>
      <c r="RJ713" s="26"/>
      <c r="RK713" s="26"/>
      <c r="RL713" s="26"/>
      <c r="RM713" s="26"/>
      <c r="RN713" s="26"/>
      <c r="RO713" s="26"/>
      <c r="RP713" s="26"/>
      <c r="RQ713" s="26"/>
      <c r="RR713" s="26"/>
      <c r="RS713" s="26"/>
      <c r="RT713" s="26"/>
      <c r="RU713" s="26"/>
      <c r="RV713" s="26"/>
      <c r="RW713" s="26"/>
      <c r="RX713" s="26"/>
      <c r="RY713" s="26"/>
      <c r="RZ713" s="26"/>
      <c r="SA713" s="26"/>
      <c r="SB713" s="26"/>
      <c r="SC713" s="26"/>
      <c r="SD713" s="26"/>
      <c r="SE713" s="26"/>
      <c r="SF713" s="26"/>
      <c r="SG713" s="26"/>
      <c r="SH713" s="26"/>
      <c r="SI713" s="26"/>
      <c r="SJ713" s="26"/>
      <c r="SK713" s="26"/>
      <c r="SL713" s="26"/>
      <c r="SM713" s="26"/>
      <c r="SN713" s="26"/>
      <c r="SO713" s="26"/>
      <c r="SP713" s="26"/>
      <c r="SQ713" s="26"/>
      <c r="SR713" s="26"/>
      <c r="SS713" s="26"/>
      <c r="ST713" s="26"/>
      <c r="SU713" s="26"/>
      <c r="SV713" s="26"/>
      <c r="SW713" s="26"/>
      <c r="SX713" s="26"/>
      <c r="SY713" s="26"/>
      <c r="SZ713" s="26"/>
      <c r="TA713" s="26"/>
      <c r="TB713" s="26"/>
      <c r="TC713" s="26"/>
      <c r="TD713" s="26"/>
      <c r="TE713" s="26"/>
      <c r="TF713" s="26"/>
      <c r="TG713" s="26"/>
      <c r="TH713" s="26"/>
      <c r="TI713" s="26"/>
      <c r="TJ713" s="26"/>
      <c r="TK713" s="26"/>
      <c r="TL713" s="26"/>
      <c r="TM713" s="26"/>
      <c r="TN713" s="26"/>
      <c r="TO713" s="26"/>
      <c r="TP713" s="26"/>
      <c r="TQ713" s="26"/>
      <c r="TR713" s="26"/>
      <c r="TS713" s="26"/>
      <c r="TT713" s="26"/>
      <c r="TU713" s="26"/>
      <c r="TV713" s="26"/>
      <c r="TW713" s="26"/>
      <c r="TX713" s="26"/>
      <c r="TY713" s="26"/>
      <c r="TZ713" s="26"/>
      <c r="UA713" s="26"/>
      <c r="UB713" s="26"/>
      <c r="UC713" s="26"/>
      <c r="UD713" s="26"/>
      <c r="UE713" s="26"/>
      <c r="UF713" s="26"/>
      <c r="UG713" s="26"/>
      <c r="UH713" s="26"/>
      <c r="UI713" s="26"/>
      <c r="UJ713" s="26"/>
      <c r="UK713" s="26"/>
      <c r="UL713" s="26"/>
      <c r="UM713" s="26"/>
      <c r="UN713" s="26"/>
      <c r="UO713" s="26"/>
      <c r="UP713" s="26"/>
      <c r="UQ713" s="26"/>
      <c r="UR713" s="26"/>
      <c r="US713" s="26"/>
      <c r="UT713" s="26"/>
      <c r="UU713" s="26"/>
      <c r="UV713" s="26"/>
      <c r="UW713" s="26"/>
      <c r="UX713" s="26"/>
      <c r="UY713" s="26"/>
      <c r="UZ713" s="26"/>
      <c r="VA713" s="26"/>
      <c r="VB713" s="26"/>
      <c r="VC713" s="26"/>
      <c r="VD713" s="26"/>
      <c r="VE713" s="26"/>
      <c r="VF713" s="26"/>
      <c r="VG713" s="26"/>
      <c r="VH713" s="26"/>
      <c r="VI713" s="26"/>
      <c r="VJ713" s="26"/>
      <c r="VK713" s="26"/>
      <c r="VL713" s="26"/>
      <c r="VM713" s="26"/>
      <c r="VN713" s="26"/>
      <c r="VO713" s="26"/>
      <c r="VP713" s="26"/>
      <c r="VQ713" s="26"/>
      <c r="VR713" s="26"/>
      <c r="VS713" s="26"/>
      <c r="VT713" s="26"/>
      <c r="VU713" s="26"/>
      <c r="VV713" s="26"/>
      <c r="VW713" s="26"/>
      <c r="VX713" s="26"/>
      <c r="VY713" s="26"/>
      <c r="VZ713" s="26"/>
      <c r="WA713" s="26"/>
      <c r="WB713" s="26"/>
      <c r="WC713" s="26"/>
      <c r="WD713" s="26"/>
      <c r="WE713" s="26"/>
      <c r="WF713" s="26"/>
      <c r="WG713" s="26"/>
      <c r="WH713" s="26"/>
      <c r="WI713" s="26"/>
      <c r="WJ713" s="26"/>
      <c r="WK713" s="26"/>
    </row>
    <row r="714" spans="1:609" x14ac:dyDescent="0.25">
      <c r="A714" s="26"/>
      <c r="B714" s="26"/>
      <c r="C714" s="26"/>
      <c r="D714" s="26"/>
      <c r="E714" s="26"/>
      <c r="F714" s="26"/>
      <c r="G714" s="26" t="s">
        <v>8478</v>
      </c>
      <c r="H714" s="26"/>
      <c r="I714" s="26"/>
      <c r="J714" s="26"/>
      <c r="K714" s="26"/>
      <c r="L714" s="26"/>
      <c r="M714" s="26"/>
      <c r="N714" s="26"/>
      <c r="O714" s="26"/>
      <c r="P714" s="26"/>
      <c r="Q714" s="26"/>
      <c r="R714" s="26"/>
      <c r="S714" s="26"/>
      <c r="T714" s="26" t="s">
        <v>1527</v>
      </c>
      <c r="U714" s="26" t="s">
        <v>8479</v>
      </c>
      <c r="V714" s="26"/>
      <c r="W714" s="26"/>
      <c r="X714" s="26"/>
      <c r="Y714" s="26"/>
      <c r="Z714" s="26"/>
      <c r="AA714" s="26" t="s">
        <v>8480</v>
      </c>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t="s">
        <v>8481</v>
      </c>
      <c r="BP714" s="26"/>
      <c r="BQ714" s="26"/>
      <c r="BR714" s="26"/>
      <c r="BS714" s="26"/>
      <c r="BT714" s="26"/>
      <c r="BU714" s="26"/>
      <c r="BV714" s="26"/>
      <c r="BW714" s="26"/>
      <c r="BX714" s="26"/>
      <c r="BY714" s="26"/>
      <c r="BZ714" s="26"/>
      <c r="CA714" s="26"/>
      <c r="CB714" s="26"/>
      <c r="CC714" s="26"/>
      <c r="CD714" s="26" t="s">
        <v>8482</v>
      </c>
      <c r="CE714" s="26"/>
      <c r="CF714" s="26"/>
      <c r="CG714" s="26"/>
      <c r="CH714" s="26"/>
      <c r="CI714" s="26"/>
      <c r="CJ714" s="26"/>
      <c r="CK714" s="26"/>
      <c r="CL714" s="26"/>
      <c r="CM714" s="26"/>
      <c r="CN714" s="26"/>
      <c r="CO714" s="26"/>
      <c r="CP714" s="26"/>
      <c r="CQ714" s="26" t="s">
        <v>8483</v>
      </c>
      <c r="CR714" s="26"/>
      <c r="CS714" s="26"/>
      <c r="CT714" s="26"/>
      <c r="CU714" s="26" t="s">
        <v>1681</v>
      </c>
      <c r="CV714" s="26"/>
      <c r="CW714" s="26" t="s">
        <v>2965</v>
      </c>
      <c r="CX714" s="26"/>
      <c r="CY714" s="26"/>
      <c r="CZ714" s="26"/>
      <c r="DA714" s="26"/>
      <c r="DB714" s="26"/>
      <c r="DC714" s="26"/>
      <c r="DD714" s="26"/>
      <c r="DE714" s="26"/>
      <c r="DF714" s="26"/>
      <c r="DG714" s="26"/>
      <c r="DH714" s="26"/>
      <c r="DI714" s="26"/>
      <c r="DJ714" s="26"/>
      <c r="DK714" s="26"/>
      <c r="DL714" s="26"/>
      <c r="DM714" s="26"/>
      <c r="DN714" s="26"/>
      <c r="DO714" s="26"/>
      <c r="DP714" s="26"/>
      <c r="DQ714" s="26"/>
      <c r="DR714" s="26"/>
      <c r="DS714" s="26"/>
      <c r="DT714" s="26"/>
      <c r="DU714" s="26"/>
      <c r="DV714" s="26"/>
      <c r="DW714" s="26"/>
      <c r="DX714" s="26"/>
      <c r="DY714" s="26"/>
      <c r="DZ714" s="26"/>
      <c r="EA714" s="26"/>
      <c r="EB714" s="26"/>
      <c r="EC714" s="26"/>
      <c r="ED714" s="26" t="s">
        <v>1807</v>
      </c>
      <c r="EE714" s="26"/>
      <c r="EF714" s="26"/>
      <c r="EG714" s="26" t="s">
        <v>7566</v>
      </c>
      <c r="EH714" s="26"/>
      <c r="EI714" s="26"/>
      <c r="EJ714" s="26"/>
      <c r="EK714" s="26"/>
      <c r="EL714" s="26"/>
      <c r="EM714" s="26"/>
      <c r="EN714" s="26" t="s">
        <v>8484</v>
      </c>
      <c r="EO714" s="26"/>
      <c r="EP714" s="26"/>
      <c r="EQ714" s="26"/>
      <c r="ER714" s="26"/>
      <c r="ES714" s="26"/>
      <c r="ET714" s="26"/>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26"/>
      <c r="FT714" s="26"/>
      <c r="FU714" s="26"/>
      <c r="FV714" s="26"/>
      <c r="FW714" s="26"/>
      <c r="FX714" s="26"/>
      <c r="FY714" s="26"/>
      <c r="FZ714" s="26"/>
      <c r="GA714" s="26"/>
      <c r="GB714" s="26"/>
      <c r="GC714" s="26"/>
      <c r="GD714" s="26"/>
      <c r="GE714" s="26"/>
      <c r="GF714" s="26"/>
      <c r="GG714" s="26"/>
      <c r="GH714" s="26"/>
      <c r="GI714" s="26"/>
      <c r="GJ714" s="26"/>
      <c r="GK714" s="26"/>
      <c r="GL714" s="26"/>
      <c r="GM714" s="26"/>
      <c r="GN714" s="26"/>
      <c r="GO714" s="26"/>
      <c r="GP714" s="26"/>
      <c r="GQ714" s="26"/>
      <c r="GR714" s="26"/>
      <c r="GS714" s="26"/>
      <c r="GT714" s="26"/>
      <c r="GU714" s="26"/>
      <c r="GV714" s="26"/>
      <c r="GW714" s="26"/>
      <c r="GX714" s="26"/>
      <c r="GY714" s="26"/>
      <c r="GZ714" s="26"/>
      <c r="HA714" s="26"/>
      <c r="HB714" s="26"/>
      <c r="HC714" s="26"/>
      <c r="HD714" s="26"/>
      <c r="HE714" s="26"/>
      <c r="HF714" s="26"/>
      <c r="HG714" s="26"/>
      <c r="HH714" s="26"/>
      <c r="HI714" s="26"/>
      <c r="HJ714" s="26"/>
      <c r="HK714" s="26"/>
      <c r="HL714" s="26"/>
      <c r="HM714" s="26"/>
      <c r="HN714" s="26"/>
      <c r="HO714" s="26"/>
      <c r="HP714" s="26" t="s">
        <v>8485</v>
      </c>
      <c r="HQ714" s="26"/>
      <c r="HR714" s="26"/>
      <c r="HS714" s="26"/>
      <c r="HT714" s="26"/>
      <c r="HU714" s="26"/>
      <c r="HV714" s="26"/>
      <c r="HW714" s="26"/>
      <c r="HX714" s="26"/>
      <c r="HY714" s="26"/>
      <c r="HZ714" s="26"/>
      <c r="IA714" s="26"/>
      <c r="IB714" s="26"/>
      <c r="IC714" s="26"/>
      <c r="ID714" s="26"/>
      <c r="IE714" s="26"/>
      <c r="IF714" s="26"/>
      <c r="IG714" s="26"/>
      <c r="IH714" s="26"/>
      <c r="II714" s="26"/>
      <c r="IJ714" s="26"/>
      <c r="IK714" s="26"/>
      <c r="IL714" s="26"/>
      <c r="IM714" s="26"/>
      <c r="IN714" s="26"/>
      <c r="IO714" s="26"/>
      <c r="IP714" s="26"/>
      <c r="IQ714" s="26"/>
      <c r="IR714" s="26"/>
      <c r="IS714" s="26"/>
      <c r="IT714" s="26"/>
      <c r="IU714" s="26"/>
      <c r="IV714" s="26"/>
      <c r="IW714" s="26"/>
      <c r="IX714" s="26"/>
      <c r="IY714" s="26"/>
      <c r="IZ714" s="26"/>
      <c r="JA714" s="26"/>
      <c r="JB714" s="26"/>
      <c r="JC714" s="26"/>
      <c r="JD714" s="26"/>
      <c r="JE714" s="26"/>
      <c r="JF714" s="26"/>
      <c r="JG714" s="26"/>
      <c r="JH714" s="26"/>
      <c r="JI714" s="26"/>
      <c r="JJ714" s="26"/>
      <c r="JK714" s="26"/>
      <c r="JL714" s="26"/>
      <c r="JM714" s="26"/>
      <c r="JN714" s="26"/>
      <c r="JO714" s="26"/>
      <c r="JP714" s="26"/>
      <c r="JQ714" s="26"/>
      <c r="JR714" s="26"/>
      <c r="JS714" s="26"/>
      <c r="JT714" s="26"/>
      <c r="JU714" s="26"/>
      <c r="JV714" s="26"/>
      <c r="JW714" s="26"/>
      <c r="JX714" s="26"/>
      <c r="JY714" s="26"/>
      <c r="JZ714" s="26"/>
      <c r="KA714" s="26"/>
      <c r="KB714" s="26"/>
      <c r="KC714" s="26"/>
      <c r="KD714" s="26"/>
      <c r="KE714" s="26"/>
      <c r="KF714" s="26"/>
      <c r="KG714" s="26"/>
      <c r="KH714" s="26"/>
      <c r="KI714" s="26"/>
      <c r="KJ714" s="26"/>
      <c r="KK714" s="26"/>
      <c r="KL714" s="26"/>
      <c r="KM714" s="26"/>
      <c r="KN714" s="26"/>
      <c r="KO714" s="26"/>
      <c r="KP714" s="26"/>
      <c r="KQ714" s="26"/>
      <c r="KR714" s="26"/>
      <c r="KS714" s="26"/>
      <c r="KT714" s="26"/>
      <c r="KU714" s="26"/>
      <c r="KV714" s="26"/>
      <c r="KW714" s="26"/>
      <c r="KX714" s="26"/>
      <c r="KY714" s="26"/>
      <c r="KZ714" s="26"/>
      <c r="LA714" s="26"/>
      <c r="LB714" s="26"/>
      <c r="LC714" s="26"/>
      <c r="LD714" s="26" t="s">
        <v>8486</v>
      </c>
      <c r="LE714" s="26" t="s">
        <v>8487</v>
      </c>
      <c r="LF714" s="26"/>
      <c r="LG714" s="26"/>
      <c r="LH714" s="26"/>
      <c r="LI714" s="26"/>
      <c r="LJ714" s="26"/>
      <c r="LK714" s="26" t="s">
        <v>8488</v>
      </c>
      <c r="LL714" s="26"/>
      <c r="LM714" s="26"/>
      <c r="LN714" s="26"/>
      <c r="LO714" s="26"/>
      <c r="LP714" s="26"/>
      <c r="LQ714" s="26"/>
      <c r="LR714" s="26"/>
      <c r="LS714" s="26"/>
      <c r="LT714" s="26" t="s">
        <v>8489</v>
      </c>
      <c r="LU714" s="26"/>
      <c r="LV714" s="26"/>
      <c r="LW714" s="26"/>
      <c r="LX714" s="26"/>
      <c r="LY714" s="26"/>
      <c r="LZ714" s="26"/>
      <c r="MA714" s="26"/>
      <c r="MB714" s="26"/>
      <c r="MC714" s="26"/>
      <c r="MD714" s="26"/>
      <c r="ME714" s="26"/>
      <c r="MF714" s="26"/>
      <c r="MG714" s="26"/>
      <c r="MH714" s="26"/>
      <c r="MI714" s="26"/>
      <c r="MJ714" s="26"/>
      <c r="MK714" s="26"/>
      <c r="ML714" s="26"/>
      <c r="MM714" s="26"/>
      <c r="MN714" s="26"/>
      <c r="MO714" s="26"/>
      <c r="MP714" s="26"/>
      <c r="MQ714" s="26"/>
      <c r="MR714" s="26"/>
      <c r="MS714" s="26"/>
      <c r="MT714" s="26"/>
      <c r="MU714" s="26"/>
      <c r="MV714" s="26"/>
      <c r="MW714" s="26"/>
      <c r="MX714" s="26"/>
      <c r="MY714" s="26"/>
      <c r="MZ714" s="26"/>
      <c r="NA714" s="26"/>
      <c r="NB714" s="26"/>
      <c r="NC714" s="26"/>
      <c r="ND714" s="26"/>
      <c r="NE714" s="26"/>
      <c r="NF714" s="26"/>
      <c r="NG714" s="26"/>
      <c r="NH714" s="26"/>
      <c r="NI714" s="26"/>
      <c r="NJ714" s="26"/>
      <c r="NK714" s="26"/>
      <c r="NL714" s="26"/>
      <c r="NM714" s="26"/>
      <c r="NN714" s="26"/>
      <c r="NO714" s="26"/>
      <c r="NP714" s="26"/>
      <c r="NQ714" s="26"/>
      <c r="NR714" s="26"/>
      <c r="NS714" s="26"/>
      <c r="NT714" s="26"/>
      <c r="NU714" s="26"/>
      <c r="NV714" s="26"/>
      <c r="NW714" s="26"/>
      <c r="NX714" s="26" t="s">
        <v>8490</v>
      </c>
      <c r="NY714" s="26"/>
      <c r="NZ714" s="26"/>
      <c r="OA714" s="26"/>
      <c r="OB714" s="26"/>
      <c r="OC714" s="26"/>
      <c r="OD714" s="26"/>
      <c r="OE714" s="26"/>
      <c r="OF714" s="26"/>
      <c r="OG714" s="26"/>
      <c r="OH714" s="26"/>
      <c r="OI714" s="26"/>
      <c r="OJ714" s="26"/>
      <c r="OK714" s="26"/>
      <c r="OL714" s="26"/>
      <c r="OM714" s="26"/>
      <c r="ON714" s="26"/>
      <c r="OO714" s="26"/>
      <c r="OP714" s="26"/>
      <c r="OQ714" s="26"/>
      <c r="OR714" s="26"/>
      <c r="OS714" s="26"/>
      <c r="OT714" s="26" t="s">
        <v>8491</v>
      </c>
      <c r="OU714" s="26"/>
      <c r="OV714" s="26"/>
      <c r="OW714" s="26"/>
      <c r="OX714" s="26"/>
      <c r="OY714" s="26"/>
      <c r="OZ714" s="26"/>
      <c r="PA714" s="26"/>
      <c r="PB714" s="26"/>
      <c r="PC714" s="26"/>
      <c r="PD714" s="26"/>
      <c r="PE714" s="26"/>
      <c r="PF714" s="26"/>
      <c r="PG714" s="26" t="s">
        <v>8492</v>
      </c>
      <c r="PH714" s="26"/>
      <c r="PI714" s="26"/>
      <c r="PJ714" s="26"/>
      <c r="PK714" s="26"/>
      <c r="PL714" s="26"/>
      <c r="PM714" s="26"/>
      <c r="PN714" s="26"/>
      <c r="PO714" s="26"/>
      <c r="PP714" s="26"/>
      <c r="PQ714" s="26"/>
      <c r="PR714" s="26"/>
      <c r="PS714" s="26"/>
      <c r="PT714" s="26"/>
      <c r="PU714" s="26"/>
      <c r="PV714" s="26"/>
      <c r="PW714" s="26"/>
      <c r="PX714" s="26"/>
      <c r="PY714" s="26"/>
      <c r="PZ714" s="26"/>
      <c r="QA714" s="26"/>
      <c r="QB714" s="26"/>
      <c r="QC714" s="26"/>
      <c r="QD714" s="26"/>
      <c r="QE714" s="26"/>
      <c r="QF714" s="26"/>
      <c r="QG714" s="26"/>
      <c r="QH714" s="26"/>
      <c r="QI714" s="26"/>
      <c r="QJ714" s="26"/>
      <c r="QK714" s="26"/>
      <c r="QL714" s="26"/>
      <c r="QM714" s="26"/>
      <c r="QN714" s="26"/>
      <c r="QO714" s="26"/>
      <c r="QP714" s="26"/>
      <c r="QQ714" s="26"/>
      <c r="QR714" s="26"/>
      <c r="QS714" s="26"/>
      <c r="QT714" s="26"/>
      <c r="QU714" s="26"/>
      <c r="QV714" s="26" t="s">
        <v>1491</v>
      </c>
      <c r="QW714" s="26"/>
      <c r="QX714" s="26"/>
      <c r="QY714" s="26"/>
      <c r="QZ714" s="26"/>
      <c r="RA714" s="26"/>
      <c r="RB714" s="26"/>
      <c r="RC714" s="26"/>
      <c r="RD714" s="26"/>
      <c r="RE714" s="26"/>
      <c r="RF714" s="26"/>
      <c r="RG714" s="26"/>
      <c r="RH714" s="26"/>
      <c r="RI714" s="26"/>
      <c r="RJ714" s="26"/>
      <c r="RK714" s="26"/>
      <c r="RL714" s="26"/>
      <c r="RM714" s="26"/>
      <c r="RN714" s="26"/>
      <c r="RO714" s="26"/>
      <c r="RP714" s="26"/>
      <c r="RQ714" s="26"/>
      <c r="RR714" s="26"/>
      <c r="RS714" s="26"/>
      <c r="RT714" s="26"/>
      <c r="RU714" s="26"/>
      <c r="RV714" s="26"/>
      <c r="RW714" s="26"/>
      <c r="RX714" s="26"/>
      <c r="RY714" s="26"/>
      <c r="RZ714" s="26"/>
      <c r="SA714" s="26"/>
      <c r="SB714" s="26"/>
      <c r="SC714" s="26"/>
      <c r="SD714" s="26"/>
      <c r="SE714" s="26"/>
      <c r="SF714" s="26"/>
      <c r="SG714" s="26"/>
      <c r="SH714" s="26"/>
      <c r="SI714" s="26"/>
      <c r="SJ714" s="26"/>
      <c r="SK714" s="26"/>
      <c r="SL714" s="26"/>
      <c r="SM714" s="26"/>
      <c r="SN714" s="26"/>
      <c r="SO714" s="26"/>
      <c r="SP714" s="26"/>
      <c r="SQ714" s="26"/>
      <c r="SR714" s="26"/>
      <c r="SS714" s="26"/>
      <c r="ST714" s="26"/>
      <c r="SU714" s="26"/>
      <c r="SV714" s="26"/>
      <c r="SW714" s="26"/>
      <c r="SX714" s="26"/>
      <c r="SY714" s="26"/>
      <c r="SZ714" s="26"/>
      <c r="TA714" s="26"/>
      <c r="TB714" s="26"/>
      <c r="TC714" s="26"/>
      <c r="TD714" s="26"/>
      <c r="TE714" s="26"/>
      <c r="TF714" s="26"/>
      <c r="TG714" s="26"/>
      <c r="TH714" s="26"/>
      <c r="TI714" s="26"/>
      <c r="TJ714" s="26"/>
      <c r="TK714" s="26"/>
      <c r="TL714" s="26"/>
      <c r="TM714" s="26"/>
      <c r="TN714" s="26"/>
      <c r="TO714" s="26"/>
      <c r="TP714" s="26"/>
      <c r="TQ714" s="26"/>
      <c r="TR714" s="26"/>
      <c r="TS714" s="26"/>
      <c r="TT714" s="26"/>
      <c r="TU714" s="26"/>
      <c r="TV714" s="26"/>
      <c r="TW714" s="26"/>
      <c r="TX714" s="26"/>
      <c r="TY714" s="26"/>
      <c r="TZ714" s="26"/>
      <c r="UA714" s="26"/>
      <c r="UB714" s="26"/>
      <c r="UC714" s="26"/>
      <c r="UD714" s="26"/>
      <c r="UE714" s="26"/>
      <c r="UF714" s="26"/>
      <c r="UG714" s="26"/>
      <c r="UH714" s="26"/>
      <c r="UI714" s="26"/>
      <c r="UJ714" s="26"/>
      <c r="UK714" s="26"/>
      <c r="UL714" s="26"/>
      <c r="UM714" s="26"/>
      <c r="UN714" s="26"/>
      <c r="UO714" s="26"/>
      <c r="UP714" s="26"/>
      <c r="UQ714" s="26"/>
      <c r="UR714" s="26"/>
      <c r="US714" s="26"/>
      <c r="UT714" s="26"/>
      <c r="UU714" s="26"/>
      <c r="UV714" s="26"/>
      <c r="UW714" s="26"/>
      <c r="UX714" s="26"/>
      <c r="UY714" s="26"/>
      <c r="UZ714" s="26"/>
      <c r="VA714" s="26"/>
      <c r="VB714" s="26"/>
      <c r="VC714" s="26"/>
      <c r="VD714" s="26"/>
      <c r="VE714" s="26"/>
      <c r="VF714" s="26"/>
      <c r="VG714" s="26"/>
      <c r="VH714" s="26"/>
      <c r="VI714" s="26"/>
      <c r="VJ714" s="26"/>
      <c r="VK714" s="26"/>
      <c r="VL714" s="26"/>
      <c r="VM714" s="26"/>
      <c r="VN714" s="26"/>
      <c r="VO714" s="26"/>
      <c r="VP714" s="26"/>
      <c r="VQ714" s="26"/>
      <c r="VR714" s="26"/>
      <c r="VS714" s="26"/>
      <c r="VT714" s="26"/>
      <c r="VU714" s="26"/>
      <c r="VV714" s="26"/>
      <c r="VW714" s="26"/>
      <c r="VX714" s="26"/>
      <c r="VY714" s="26"/>
      <c r="VZ714" s="26"/>
      <c r="WA714" s="26"/>
      <c r="WB714" s="26"/>
      <c r="WC714" s="26"/>
      <c r="WD714" s="26"/>
      <c r="WE714" s="26"/>
      <c r="WF714" s="26"/>
      <c r="WG714" s="26"/>
      <c r="WH714" s="26"/>
      <c r="WI714" s="26"/>
      <c r="WJ714" s="26"/>
      <c r="WK714" s="26"/>
    </row>
    <row r="715" spans="1:609" x14ac:dyDescent="0.25">
      <c r="A715" s="26"/>
      <c r="B715" s="26"/>
      <c r="C715" s="26"/>
      <c r="D715" s="26"/>
      <c r="E715" s="26"/>
      <c r="F715" s="26"/>
      <c r="G715" s="26" t="s">
        <v>8493</v>
      </c>
      <c r="H715" s="26"/>
      <c r="I715" s="26"/>
      <c r="J715" s="26"/>
      <c r="K715" s="26"/>
      <c r="L715" s="26"/>
      <c r="M715" s="26"/>
      <c r="N715" s="26"/>
      <c r="O715" s="26"/>
      <c r="P715" s="26"/>
      <c r="Q715" s="26"/>
      <c r="R715" s="26"/>
      <c r="S715" s="26"/>
      <c r="T715" s="26" t="s">
        <v>8494</v>
      </c>
      <c r="U715" s="26" t="s">
        <v>4379</v>
      </c>
      <c r="V715" s="26"/>
      <c r="W715" s="26"/>
      <c r="X715" s="26"/>
      <c r="Y715" s="26"/>
      <c r="Z715" s="26"/>
      <c r="AA715" s="26" t="s">
        <v>1557</v>
      </c>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t="s">
        <v>8495</v>
      </c>
      <c r="BP715" s="26"/>
      <c r="BQ715" s="26"/>
      <c r="BR715" s="26"/>
      <c r="BS715" s="26"/>
      <c r="BT715" s="26"/>
      <c r="BU715" s="26"/>
      <c r="BV715" s="26"/>
      <c r="BW715" s="26"/>
      <c r="BX715" s="26"/>
      <c r="BY715" s="26"/>
      <c r="BZ715" s="26"/>
      <c r="CA715" s="26"/>
      <c r="CB715" s="26"/>
      <c r="CC715" s="26"/>
      <c r="CD715" s="26" t="s">
        <v>6051</v>
      </c>
      <c r="CE715" s="26"/>
      <c r="CF715" s="26"/>
      <c r="CG715" s="26"/>
      <c r="CH715" s="26"/>
      <c r="CI715" s="26"/>
      <c r="CJ715" s="26"/>
      <c r="CK715" s="26"/>
      <c r="CL715" s="26"/>
      <c r="CM715" s="26"/>
      <c r="CN715" s="26"/>
      <c r="CO715" s="26"/>
      <c r="CP715" s="26"/>
      <c r="CQ715" s="26" t="s">
        <v>3056</v>
      </c>
      <c r="CR715" s="26"/>
      <c r="CS715" s="26"/>
      <c r="CT715" s="26"/>
      <c r="CU715" s="26" t="s">
        <v>8496</v>
      </c>
      <c r="CV715" s="26"/>
      <c r="CW715" s="26" t="s">
        <v>8265</v>
      </c>
      <c r="CX715" s="26"/>
      <c r="CY715" s="26"/>
      <c r="CZ715" s="26"/>
      <c r="DA715" s="26"/>
      <c r="DB715" s="26"/>
      <c r="DC715" s="26"/>
      <c r="DD715" s="26"/>
      <c r="DE715" s="26"/>
      <c r="DF715" s="26"/>
      <c r="DG715" s="26"/>
      <c r="DH715" s="26"/>
      <c r="DI715" s="26"/>
      <c r="DJ715" s="26"/>
      <c r="DK715" s="26"/>
      <c r="DL715" s="26"/>
      <c r="DM715" s="26"/>
      <c r="DN715" s="26"/>
      <c r="DO715" s="26"/>
      <c r="DP715" s="26"/>
      <c r="DQ715" s="26"/>
      <c r="DR715" s="26"/>
      <c r="DS715" s="26"/>
      <c r="DT715" s="26"/>
      <c r="DU715" s="26"/>
      <c r="DV715" s="26"/>
      <c r="DW715" s="26"/>
      <c r="DX715" s="26"/>
      <c r="DY715" s="26"/>
      <c r="DZ715" s="26"/>
      <c r="EA715" s="26"/>
      <c r="EB715" s="26"/>
      <c r="EC715" s="26"/>
      <c r="ED715" s="26" t="s">
        <v>8497</v>
      </c>
      <c r="EE715" s="26"/>
      <c r="EF715" s="26"/>
      <c r="EG715" s="26" t="s">
        <v>8498</v>
      </c>
      <c r="EH715" s="26"/>
      <c r="EI715" s="26"/>
      <c r="EJ715" s="26"/>
      <c r="EK715" s="26"/>
      <c r="EL715" s="26"/>
      <c r="EM715" s="26"/>
      <c r="EN715" s="26" t="s">
        <v>2051</v>
      </c>
      <c r="EO715" s="26"/>
      <c r="EP715" s="26"/>
      <c r="EQ715" s="26"/>
      <c r="ER715" s="26"/>
      <c r="ES715" s="26"/>
      <c r="ET715" s="26"/>
      <c r="EU715" s="26"/>
      <c r="EV715" s="26"/>
      <c r="EW715" s="26"/>
      <c r="EX715" s="26"/>
      <c r="EY715" s="26"/>
      <c r="EZ715" s="26"/>
      <c r="FA715" s="26"/>
      <c r="FB715" s="26"/>
      <c r="FC715" s="26"/>
      <c r="FD715" s="26"/>
      <c r="FE715" s="26"/>
      <c r="FF715" s="26"/>
      <c r="FG715" s="26"/>
      <c r="FH715" s="26"/>
      <c r="FI715" s="26"/>
      <c r="FJ715" s="26"/>
      <c r="FK715" s="26"/>
      <c r="FL715" s="26"/>
      <c r="FM715" s="26"/>
      <c r="FN715" s="26"/>
      <c r="FO715" s="26"/>
      <c r="FP715" s="26"/>
      <c r="FQ715" s="26"/>
      <c r="FR715" s="26"/>
      <c r="FS715" s="26"/>
      <c r="FT715" s="26"/>
      <c r="FU715" s="26"/>
      <c r="FV715" s="26"/>
      <c r="FW715" s="26"/>
      <c r="FX715" s="26"/>
      <c r="FY715" s="26"/>
      <c r="FZ715" s="26"/>
      <c r="GA715" s="26"/>
      <c r="GB715" s="26"/>
      <c r="GC715" s="26"/>
      <c r="GD715" s="26"/>
      <c r="GE715" s="26"/>
      <c r="GF715" s="26"/>
      <c r="GG715" s="26"/>
      <c r="GH715" s="26"/>
      <c r="GI715" s="26"/>
      <c r="GJ715" s="26"/>
      <c r="GK715" s="26"/>
      <c r="GL715" s="26"/>
      <c r="GM715" s="26"/>
      <c r="GN715" s="26"/>
      <c r="GO715" s="26"/>
      <c r="GP715" s="26"/>
      <c r="GQ715" s="26"/>
      <c r="GR715" s="26"/>
      <c r="GS715" s="26"/>
      <c r="GT715" s="26"/>
      <c r="GU715" s="26"/>
      <c r="GV715" s="26"/>
      <c r="GW715" s="26"/>
      <c r="GX715" s="26"/>
      <c r="GY715" s="26"/>
      <c r="GZ715" s="26"/>
      <c r="HA715" s="26"/>
      <c r="HB715" s="26"/>
      <c r="HC715" s="26"/>
      <c r="HD715" s="26"/>
      <c r="HE715" s="26"/>
      <c r="HF715" s="26"/>
      <c r="HG715" s="26"/>
      <c r="HH715" s="26"/>
      <c r="HI715" s="26"/>
      <c r="HJ715" s="26"/>
      <c r="HK715" s="26"/>
      <c r="HL715" s="26"/>
      <c r="HM715" s="26"/>
      <c r="HN715" s="26"/>
      <c r="HO715" s="26"/>
      <c r="HP715" s="26" t="s">
        <v>6431</v>
      </c>
      <c r="HQ715" s="26"/>
      <c r="HR715" s="26"/>
      <c r="HS715" s="26"/>
      <c r="HT715" s="26"/>
      <c r="HU715" s="26"/>
      <c r="HV715" s="26"/>
      <c r="HW715" s="26"/>
      <c r="HX715" s="26"/>
      <c r="HY715" s="26"/>
      <c r="HZ715" s="26"/>
      <c r="IA715" s="26"/>
      <c r="IB715" s="26"/>
      <c r="IC715" s="26"/>
      <c r="ID715" s="26"/>
      <c r="IE715" s="26"/>
      <c r="IF715" s="26"/>
      <c r="IG715" s="26"/>
      <c r="IH715" s="26"/>
      <c r="II715" s="26"/>
      <c r="IJ715" s="26"/>
      <c r="IK715" s="26"/>
      <c r="IL715" s="26"/>
      <c r="IM715" s="26"/>
      <c r="IN715" s="26"/>
      <c r="IO715" s="26"/>
      <c r="IP715" s="26"/>
      <c r="IQ715" s="26"/>
      <c r="IR715" s="26"/>
      <c r="IS715" s="26"/>
      <c r="IT715" s="26"/>
      <c r="IU715" s="26"/>
      <c r="IV715" s="26"/>
      <c r="IW715" s="26"/>
      <c r="IX715" s="26"/>
      <c r="IY715" s="26"/>
      <c r="IZ715" s="26"/>
      <c r="JA715" s="26"/>
      <c r="JB715" s="26"/>
      <c r="JC715" s="26"/>
      <c r="JD715" s="26"/>
      <c r="JE715" s="26"/>
      <c r="JF715" s="26"/>
      <c r="JG715" s="26"/>
      <c r="JH715" s="26"/>
      <c r="JI715" s="26"/>
      <c r="JJ715" s="26"/>
      <c r="JK715" s="26"/>
      <c r="JL715" s="26"/>
      <c r="JM715" s="26"/>
      <c r="JN715" s="26"/>
      <c r="JO715" s="26"/>
      <c r="JP715" s="26"/>
      <c r="JQ715" s="26"/>
      <c r="JR715" s="26"/>
      <c r="JS715" s="26"/>
      <c r="JT715" s="26"/>
      <c r="JU715" s="26"/>
      <c r="JV715" s="26"/>
      <c r="JW715" s="26"/>
      <c r="JX715" s="26"/>
      <c r="JY715" s="26"/>
      <c r="JZ715" s="26"/>
      <c r="KA715" s="26"/>
      <c r="KB715" s="26"/>
      <c r="KC715" s="26"/>
      <c r="KD715" s="26"/>
      <c r="KE715" s="26"/>
      <c r="KF715" s="26"/>
      <c r="KG715" s="26"/>
      <c r="KH715" s="26"/>
      <c r="KI715" s="26"/>
      <c r="KJ715" s="26"/>
      <c r="KK715" s="26"/>
      <c r="KL715" s="26"/>
      <c r="KM715" s="26"/>
      <c r="KN715" s="26"/>
      <c r="KO715" s="26"/>
      <c r="KP715" s="26"/>
      <c r="KQ715" s="26"/>
      <c r="KR715" s="26"/>
      <c r="KS715" s="26"/>
      <c r="KT715" s="26"/>
      <c r="KU715" s="26"/>
      <c r="KV715" s="26"/>
      <c r="KW715" s="26"/>
      <c r="KX715" s="26"/>
      <c r="KY715" s="26"/>
      <c r="KZ715" s="26"/>
      <c r="LA715" s="26"/>
      <c r="LB715" s="26"/>
      <c r="LC715" s="26"/>
      <c r="LD715" s="26" t="s">
        <v>8499</v>
      </c>
      <c r="LE715" s="26" t="s">
        <v>8500</v>
      </c>
      <c r="LF715" s="26"/>
      <c r="LG715" s="26"/>
      <c r="LH715" s="26"/>
      <c r="LI715" s="26"/>
      <c r="LJ715" s="26"/>
      <c r="LK715" s="26" t="s">
        <v>8501</v>
      </c>
      <c r="LL715" s="26"/>
      <c r="LM715" s="26"/>
      <c r="LN715" s="26"/>
      <c r="LO715" s="26"/>
      <c r="LP715" s="26"/>
      <c r="LQ715" s="26"/>
      <c r="LR715" s="26"/>
      <c r="LS715" s="26"/>
      <c r="LT715" s="26" t="s">
        <v>5184</v>
      </c>
      <c r="LU715" s="26"/>
      <c r="LV715" s="26"/>
      <c r="LW715" s="26"/>
      <c r="LX715" s="26"/>
      <c r="LY715" s="26"/>
      <c r="LZ715" s="26"/>
      <c r="MA715" s="26"/>
      <c r="MB715" s="26"/>
      <c r="MC715" s="26"/>
      <c r="MD715" s="26"/>
      <c r="ME715" s="26"/>
      <c r="MF715" s="26"/>
      <c r="MG715" s="26"/>
      <c r="MH715" s="26"/>
      <c r="MI715" s="26"/>
      <c r="MJ715" s="26"/>
      <c r="MK715" s="26"/>
      <c r="ML715" s="26"/>
      <c r="MM715" s="26"/>
      <c r="MN715" s="26"/>
      <c r="MO715" s="26"/>
      <c r="MP715" s="26"/>
      <c r="MQ715" s="26"/>
      <c r="MR715" s="26"/>
      <c r="MS715" s="26"/>
      <c r="MT715" s="26"/>
      <c r="MU715" s="26"/>
      <c r="MV715" s="26"/>
      <c r="MW715" s="26"/>
      <c r="MX715" s="26"/>
      <c r="MY715" s="26"/>
      <c r="MZ715" s="26"/>
      <c r="NA715" s="26"/>
      <c r="NB715" s="26"/>
      <c r="NC715" s="26"/>
      <c r="ND715" s="26"/>
      <c r="NE715" s="26"/>
      <c r="NF715" s="26"/>
      <c r="NG715" s="26"/>
      <c r="NH715" s="26"/>
      <c r="NI715" s="26"/>
      <c r="NJ715" s="26"/>
      <c r="NK715" s="26"/>
      <c r="NL715" s="26"/>
      <c r="NM715" s="26"/>
      <c r="NN715" s="26"/>
      <c r="NO715" s="26"/>
      <c r="NP715" s="26"/>
      <c r="NQ715" s="26"/>
      <c r="NR715" s="26"/>
      <c r="NS715" s="26"/>
      <c r="NT715" s="26"/>
      <c r="NU715" s="26"/>
      <c r="NV715" s="26"/>
      <c r="NW715" s="26"/>
      <c r="NX715" s="26" t="s">
        <v>3146</v>
      </c>
      <c r="NY715" s="26"/>
      <c r="NZ715" s="26"/>
      <c r="OA715" s="26"/>
      <c r="OB715" s="26"/>
      <c r="OC715" s="26"/>
      <c r="OD715" s="26"/>
      <c r="OE715" s="26"/>
      <c r="OF715" s="26"/>
      <c r="OG715" s="26"/>
      <c r="OH715" s="26"/>
      <c r="OI715" s="26"/>
      <c r="OJ715" s="26"/>
      <c r="OK715" s="26"/>
      <c r="OL715" s="26"/>
      <c r="OM715" s="26"/>
      <c r="ON715" s="26"/>
      <c r="OO715" s="26"/>
      <c r="OP715" s="26"/>
      <c r="OQ715" s="26"/>
      <c r="OR715" s="26"/>
      <c r="OS715" s="26"/>
      <c r="OT715" s="26" t="s">
        <v>8502</v>
      </c>
      <c r="OU715" s="26"/>
      <c r="OV715" s="26"/>
      <c r="OW715" s="26"/>
      <c r="OX715" s="26"/>
      <c r="OY715" s="26"/>
      <c r="OZ715" s="26"/>
      <c r="PA715" s="26"/>
      <c r="PB715" s="26"/>
      <c r="PC715" s="26"/>
      <c r="PD715" s="26"/>
      <c r="PE715" s="26"/>
      <c r="PF715" s="26"/>
      <c r="PG715" s="26" t="s">
        <v>3569</v>
      </c>
      <c r="PH715" s="26"/>
      <c r="PI715" s="26"/>
      <c r="PJ715" s="26"/>
      <c r="PK715" s="26"/>
      <c r="PL715" s="26"/>
      <c r="PM715" s="26"/>
      <c r="PN715" s="26"/>
      <c r="PO715" s="26"/>
      <c r="PP715" s="26"/>
      <c r="PQ715" s="26"/>
      <c r="PR715" s="26"/>
      <c r="PS715" s="26"/>
      <c r="PT715" s="26"/>
      <c r="PU715" s="26"/>
      <c r="PV715" s="26"/>
      <c r="PW715" s="26"/>
      <c r="PX715" s="26"/>
      <c r="PY715" s="26"/>
      <c r="PZ715" s="26"/>
      <c r="QA715" s="26"/>
      <c r="QB715" s="26"/>
      <c r="QC715" s="26"/>
      <c r="QD715" s="26"/>
      <c r="QE715" s="26"/>
      <c r="QF715" s="26"/>
      <c r="QG715" s="26"/>
      <c r="QH715" s="26"/>
      <c r="QI715" s="26"/>
      <c r="QJ715" s="26"/>
      <c r="QK715" s="26"/>
      <c r="QL715" s="26"/>
      <c r="QM715" s="26"/>
      <c r="QN715" s="26"/>
      <c r="QO715" s="26"/>
      <c r="QP715" s="26"/>
      <c r="QQ715" s="26"/>
      <c r="QR715" s="26"/>
      <c r="QS715" s="26"/>
      <c r="QT715" s="26"/>
      <c r="QU715" s="26"/>
      <c r="QV715" s="26" t="s">
        <v>8503</v>
      </c>
      <c r="QW715" s="26"/>
      <c r="QX715" s="26"/>
      <c r="QY715" s="26"/>
      <c r="QZ715" s="26"/>
      <c r="RA715" s="26"/>
      <c r="RB715" s="26"/>
      <c r="RC715" s="26"/>
      <c r="RD715" s="26"/>
      <c r="RE715" s="26"/>
      <c r="RF715" s="26"/>
      <c r="RG715" s="26"/>
      <c r="RH715" s="26"/>
      <c r="RI715" s="26"/>
      <c r="RJ715" s="26"/>
      <c r="RK715" s="26"/>
      <c r="RL715" s="26"/>
      <c r="RM715" s="26"/>
      <c r="RN715" s="26"/>
      <c r="RO715" s="26"/>
      <c r="RP715" s="26"/>
      <c r="RQ715" s="26"/>
      <c r="RR715" s="26"/>
      <c r="RS715" s="26"/>
      <c r="RT715" s="26"/>
      <c r="RU715" s="26"/>
      <c r="RV715" s="26"/>
      <c r="RW715" s="26"/>
      <c r="RX715" s="26"/>
      <c r="RY715" s="26"/>
      <c r="RZ715" s="26"/>
      <c r="SA715" s="26"/>
      <c r="SB715" s="26"/>
      <c r="SC715" s="26"/>
      <c r="SD715" s="26"/>
      <c r="SE715" s="26"/>
      <c r="SF715" s="26"/>
      <c r="SG715" s="26"/>
      <c r="SH715" s="26"/>
      <c r="SI715" s="26"/>
      <c r="SJ715" s="26"/>
      <c r="SK715" s="26"/>
      <c r="SL715" s="26"/>
      <c r="SM715" s="26"/>
      <c r="SN715" s="26"/>
      <c r="SO715" s="26"/>
      <c r="SP715" s="26"/>
      <c r="SQ715" s="26"/>
      <c r="SR715" s="26"/>
      <c r="SS715" s="26"/>
      <c r="ST715" s="26"/>
      <c r="SU715" s="26"/>
      <c r="SV715" s="26"/>
      <c r="SW715" s="26"/>
      <c r="SX715" s="26"/>
      <c r="SY715" s="26"/>
      <c r="SZ715" s="26"/>
      <c r="TA715" s="26"/>
      <c r="TB715" s="26"/>
      <c r="TC715" s="26"/>
      <c r="TD715" s="26"/>
      <c r="TE715" s="26"/>
      <c r="TF715" s="26"/>
      <c r="TG715" s="26"/>
      <c r="TH715" s="26"/>
      <c r="TI715" s="26"/>
      <c r="TJ715" s="26"/>
      <c r="TK715" s="26"/>
      <c r="TL715" s="26"/>
      <c r="TM715" s="26"/>
      <c r="TN715" s="26"/>
      <c r="TO715" s="26"/>
      <c r="TP715" s="26"/>
      <c r="TQ715" s="26"/>
      <c r="TR715" s="26"/>
      <c r="TS715" s="26"/>
      <c r="TT715" s="26"/>
      <c r="TU715" s="26"/>
      <c r="TV715" s="26"/>
      <c r="TW715" s="26"/>
      <c r="TX715" s="26"/>
      <c r="TY715" s="26"/>
      <c r="TZ715" s="26"/>
      <c r="UA715" s="26"/>
      <c r="UB715" s="26"/>
      <c r="UC715" s="26"/>
      <c r="UD715" s="26"/>
      <c r="UE715" s="26"/>
      <c r="UF715" s="26"/>
      <c r="UG715" s="26"/>
      <c r="UH715" s="26"/>
      <c r="UI715" s="26"/>
      <c r="UJ715" s="26"/>
      <c r="UK715" s="26"/>
      <c r="UL715" s="26"/>
      <c r="UM715" s="26"/>
      <c r="UN715" s="26"/>
      <c r="UO715" s="26"/>
      <c r="UP715" s="26"/>
      <c r="UQ715" s="26"/>
      <c r="UR715" s="26"/>
      <c r="US715" s="26"/>
      <c r="UT715" s="26"/>
      <c r="UU715" s="26"/>
      <c r="UV715" s="26"/>
      <c r="UW715" s="26"/>
      <c r="UX715" s="26"/>
      <c r="UY715" s="26"/>
      <c r="UZ715" s="26"/>
      <c r="VA715" s="26"/>
      <c r="VB715" s="26"/>
      <c r="VC715" s="26"/>
      <c r="VD715" s="26"/>
      <c r="VE715" s="26"/>
      <c r="VF715" s="26"/>
      <c r="VG715" s="26"/>
      <c r="VH715" s="26"/>
      <c r="VI715" s="26"/>
      <c r="VJ715" s="26"/>
      <c r="VK715" s="26"/>
      <c r="VL715" s="26"/>
      <c r="VM715" s="26"/>
      <c r="VN715" s="26"/>
      <c r="VO715" s="26"/>
      <c r="VP715" s="26"/>
      <c r="VQ715" s="26"/>
      <c r="VR715" s="26"/>
      <c r="VS715" s="26"/>
      <c r="VT715" s="26"/>
      <c r="VU715" s="26"/>
      <c r="VV715" s="26"/>
      <c r="VW715" s="26"/>
      <c r="VX715" s="26"/>
      <c r="VY715" s="26"/>
      <c r="VZ715" s="26"/>
      <c r="WA715" s="26"/>
      <c r="WB715" s="26"/>
      <c r="WC715" s="26"/>
      <c r="WD715" s="26"/>
      <c r="WE715" s="26"/>
      <c r="WF715" s="26"/>
      <c r="WG715" s="26"/>
      <c r="WH715" s="26"/>
      <c r="WI715" s="26"/>
      <c r="WJ715" s="26"/>
      <c r="WK715" s="26"/>
    </row>
    <row r="716" spans="1:609" x14ac:dyDescent="0.25">
      <c r="A716" s="26"/>
      <c r="B716" s="26"/>
      <c r="C716" s="26"/>
      <c r="D716" s="26"/>
      <c r="E716" s="26"/>
      <c r="F716" s="26"/>
      <c r="G716" s="26" t="s">
        <v>8504</v>
      </c>
      <c r="H716" s="26"/>
      <c r="I716" s="26"/>
      <c r="J716" s="26"/>
      <c r="K716" s="26"/>
      <c r="L716" s="26"/>
      <c r="M716" s="26"/>
      <c r="N716" s="26"/>
      <c r="O716" s="26"/>
      <c r="P716" s="26"/>
      <c r="Q716" s="26"/>
      <c r="R716" s="26"/>
      <c r="S716" s="26"/>
      <c r="T716" s="26" t="s">
        <v>8505</v>
      </c>
      <c r="U716" s="26" t="s">
        <v>8506</v>
      </c>
      <c r="V716" s="26"/>
      <c r="W716" s="26"/>
      <c r="X716" s="26"/>
      <c r="Y716" s="26"/>
      <c r="Z716" s="26"/>
      <c r="AA716" s="26" t="s">
        <v>8507</v>
      </c>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t="s">
        <v>7038</v>
      </c>
      <c r="BP716" s="26"/>
      <c r="BQ716" s="26"/>
      <c r="BR716" s="26"/>
      <c r="BS716" s="26"/>
      <c r="BT716" s="26"/>
      <c r="BU716" s="26"/>
      <c r="BV716" s="26"/>
      <c r="BW716" s="26"/>
      <c r="BX716" s="26"/>
      <c r="BY716" s="26"/>
      <c r="BZ716" s="26"/>
      <c r="CA716" s="26"/>
      <c r="CB716" s="26"/>
      <c r="CC716" s="26"/>
      <c r="CD716" s="26" t="s">
        <v>8508</v>
      </c>
      <c r="CE716" s="26"/>
      <c r="CF716" s="26"/>
      <c r="CG716" s="26"/>
      <c r="CH716" s="26"/>
      <c r="CI716" s="26"/>
      <c r="CJ716" s="26"/>
      <c r="CK716" s="26"/>
      <c r="CL716" s="26"/>
      <c r="CM716" s="26"/>
      <c r="CN716" s="26"/>
      <c r="CO716" s="26"/>
      <c r="CP716" s="26"/>
      <c r="CQ716" s="26" t="s">
        <v>5527</v>
      </c>
      <c r="CR716" s="26"/>
      <c r="CS716" s="26"/>
      <c r="CT716" s="26"/>
      <c r="CU716" s="26" t="s">
        <v>8509</v>
      </c>
      <c r="CV716" s="26"/>
      <c r="CW716" s="26" t="s">
        <v>7159</v>
      </c>
      <c r="CX716" s="26"/>
      <c r="CY716" s="26"/>
      <c r="CZ716" s="26"/>
      <c r="DA716" s="26"/>
      <c r="DB716" s="26"/>
      <c r="DC716" s="26"/>
      <c r="DD716" s="26"/>
      <c r="DE716" s="26"/>
      <c r="DF716" s="26"/>
      <c r="DG716" s="26"/>
      <c r="DH716" s="26"/>
      <c r="DI716" s="26"/>
      <c r="DJ716" s="26"/>
      <c r="DK716" s="26"/>
      <c r="DL716" s="26"/>
      <c r="DM716" s="26"/>
      <c r="DN716" s="26"/>
      <c r="DO716" s="26"/>
      <c r="DP716" s="26"/>
      <c r="DQ716" s="26"/>
      <c r="DR716" s="26"/>
      <c r="DS716" s="26"/>
      <c r="DT716" s="26"/>
      <c r="DU716" s="26"/>
      <c r="DV716" s="26"/>
      <c r="DW716" s="26"/>
      <c r="DX716" s="26"/>
      <c r="DY716" s="26"/>
      <c r="DZ716" s="26"/>
      <c r="EA716" s="26"/>
      <c r="EB716" s="26"/>
      <c r="EC716" s="26"/>
      <c r="ED716" s="26" t="s">
        <v>1992</v>
      </c>
      <c r="EE716" s="26"/>
      <c r="EF716" s="26"/>
      <c r="EG716" s="26" t="s">
        <v>1515</v>
      </c>
      <c r="EH716" s="26"/>
      <c r="EI716" s="26"/>
      <c r="EJ716" s="26"/>
      <c r="EK716" s="26"/>
      <c r="EL716" s="26"/>
      <c r="EM716" s="26"/>
      <c r="EN716" s="26" t="s">
        <v>8510</v>
      </c>
      <c r="EO716" s="26"/>
      <c r="EP716" s="26"/>
      <c r="EQ716" s="26"/>
      <c r="ER716" s="26"/>
      <c r="ES716" s="26"/>
      <c r="ET716" s="26"/>
      <c r="EU716" s="26"/>
      <c r="EV716" s="26"/>
      <c r="EW716" s="26"/>
      <c r="EX716" s="26"/>
      <c r="EY716" s="26"/>
      <c r="EZ716" s="26"/>
      <c r="FA716" s="26"/>
      <c r="FB716" s="26"/>
      <c r="FC716" s="26"/>
      <c r="FD716" s="26"/>
      <c r="FE716" s="26"/>
      <c r="FF716" s="26"/>
      <c r="FG716" s="26"/>
      <c r="FH716" s="26"/>
      <c r="FI716" s="26"/>
      <c r="FJ716" s="26"/>
      <c r="FK716" s="26"/>
      <c r="FL716" s="26"/>
      <c r="FM716" s="26"/>
      <c r="FN716" s="26"/>
      <c r="FO716" s="26"/>
      <c r="FP716" s="26"/>
      <c r="FQ716" s="26"/>
      <c r="FR716" s="26"/>
      <c r="FS716" s="26"/>
      <c r="FT716" s="26"/>
      <c r="FU716" s="26"/>
      <c r="FV716" s="26"/>
      <c r="FW716" s="26"/>
      <c r="FX716" s="26"/>
      <c r="FY716" s="26"/>
      <c r="FZ716" s="26"/>
      <c r="GA716" s="26"/>
      <c r="GB716" s="26"/>
      <c r="GC716" s="26"/>
      <c r="GD716" s="26"/>
      <c r="GE716" s="26"/>
      <c r="GF716" s="26"/>
      <c r="GG716" s="26"/>
      <c r="GH716" s="26"/>
      <c r="GI716" s="26"/>
      <c r="GJ716" s="26"/>
      <c r="GK716" s="26"/>
      <c r="GL716" s="26"/>
      <c r="GM716" s="26"/>
      <c r="GN716" s="26"/>
      <c r="GO716" s="26"/>
      <c r="GP716" s="26"/>
      <c r="GQ716" s="26"/>
      <c r="GR716" s="26"/>
      <c r="GS716" s="26"/>
      <c r="GT716" s="26"/>
      <c r="GU716" s="26"/>
      <c r="GV716" s="26"/>
      <c r="GW716" s="26"/>
      <c r="GX716" s="26"/>
      <c r="GY716" s="26"/>
      <c r="GZ716" s="26"/>
      <c r="HA716" s="26"/>
      <c r="HB716" s="26"/>
      <c r="HC716" s="26"/>
      <c r="HD716" s="26"/>
      <c r="HE716" s="26"/>
      <c r="HF716" s="26"/>
      <c r="HG716" s="26"/>
      <c r="HH716" s="26"/>
      <c r="HI716" s="26"/>
      <c r="HJ716" s="26"/>
      <c r="HK716" s="26"/>
      <c r="HL716" s="26"/>
      <c r="HM716" s="26"/>
      <c r="HN716" s="26"/>
      <c r="HO716" s="26"/>
      <c r="HP716" s="26" t="s">
        <v>1485</v>
      </c>
      <c r="HQ716" s="26"/>
      <c r="HR716" s="26"/>
      <c r="HS716" s="26"/>
      <c r="HT716" s="26"/>
      <c r="HU716" s="26"/>
      <c r="HV716" s="26"/>
      <c r="HW716" s="26"/>
      <c r="HX716" s="26"/>
      <c r="HY716" s="26"/>
      <c r="HZ716" s="26"/>
      <c r="IA716" s="26"/>
      <c r="IB716" s="26"/>
      <c r="IC716" s="26"/>
      <c r="ID716" s="26"/>
      <c r="IE716" s="26"/>
      <c r="IF716" s="26"/>
      <c r="IG716" s="26"/>
      <c r="IH716" s="26"/>
      <c r="II716" s="26"/>
      <c r="IJ716" s="26"/>
      <c r="IK716" s="26"/>
      <c r="IL716" s="26"/>
      <c r="IM716" s="26"/>
      <c r="IN716" s="26"/>
      <c r="IO716" s="26"/>
      <c r="IP716" s="26"/>
      <c r="IQ716" s="26"/>
      <c r="IR716" s="26"/>
      <c r="IS716" s="26"/>
      <c r="IT716" s="26"/>
      <c r="IU716" s="26"/>
      <c r="IV716" s="26"/>
      <c r="IW716" s="26"/>
      <c r="IX716" s="26"/>
      <c r="IY716" s="26"/>
      <c r="IZ716" s="26"/>
      <c r="JA716" s="26"/>
      <c r="JB716" s="26"/>
      <c r="JC716" s="26"/>
      <c r="JD716" s="26"/>
      <c r="JE716" s="26"/>
      <c r="JF716" s="26"/>
      <c r="JG716" s="26"/>
      <c r="JH716" s="26"/>
      <c r="JI716" s="26"/>
      <c r="JJ716" s="26"/>
      <c r="JK716" s="26"/>
      <c r="JL716" s="26"/>
      <c r="JM716" s="26"/>
      <c r="JN716" s="26"/>
      <c r="JO716" s="26"/>
      <c r="JP716" s="26"/>
      <c r="JQ716" s="26"/>
      <c r="JR716" s="26"/>
      <c r="JS716" s="26"/>
      <c r="JT716" s="26"/>
      <c r="JU716" s="26"/>
      <c r="JV716" s="26"/>
      <c r="JW716" s="26"/>
      <c r="JX716" s="26"/>
      <c r="JY716" s="26"/>
      <c r="JZ716" s="26"/>
      <c r="KA716" s="26"/>
      <c r="KB716" s="26"/>
      <c r="KC716" s="26"/>
      <c r="KD716" s="26"/>
      <c r="KE716" s="26"/>
      <c r="KF716" s="26"/>
      <c r="KG716" s="26"/>
      <c r="KH716" s="26"/>
      <c r="KI716" s="26"/>
      <c r="KJ716" s="26"/>
      <c r="KK716" s="26"/>
      <c r="KL716" s="26"/>
      <c r="KM716" s="26"/>
      <c r="KN716" s="26"/>
      <c r="KO716" s="26"/>
      <c r="KP716" s="26"/>
      <c r="KQ716" s="26"/>
      <c r="KR716" s="26"/>
      <c r="KS716" s="26"/>
      <c r="KT716" s="26"/>
      <c r="KU716" s="26"/>
      <c r="KV716" s="26"/>
      <c r="KW716" s="26"/>
      <c r="KX716" s="26"/>
      <c r="KY716" s="26"/>
      <c r="KZ716" s="26"/>
      <c r="LA716" s="26"/>
      <c r="LB716" s="26"/>
      <c r="LC716" s="26"/>
      <c r="LD716" s="26" t="s">
        <v>5578</v>
      </c>
      <c r="LE716" s="26" t="s">
        <v>8511</v>
      </c>
      <c r="LF716" s="26"/>
      <c r="LG716" s="26"/>
      <c r="LH716" s="26"/>
      <c r="LI716" s="26"/>
      <c r="LJ716" s="26"/>
      <c r="LK716" s="26" t="s">
        <v>7510</v>
      </c>
      <c r="LL716" s="26"/>
      <c r="LM716" s="26"/>
      <c r="LN716" s="26"/>
      <c r="LO716" s="26"/>
      <c r="LP716" s="26"/>
      <c r="LQ716" s="26"/>
      <c r="LR716" s="26"/>
      <c r="LS716" s="26"/>
      <c r="LT716" s="26" t="s">
        <v>8512</v>
      </c>
      <c r="LU716" s="26"/>
      <c r="LV716" s="26"/>
      <c r="LW716" s="26"/>
      <c r="LX716" s="26"/>
      <c r="LY716" s="26"/>
      <c r="LZ716" s="26"/>
      <c r="MA716" s="26"/>
      <c r="MB716" s="26"/>
      <c r="MC716" s="26"/>
      <c r="MD716" s="26"/>
      <c r="ME716" s="26"/>
      <c r="MF716" s="26"/>
      <c r="MG716" s="26"/>
      <c r="MH716" s="26"/>
      <c r="MI716" s="26"/>
      <c r="MJ716" s="26"/>
      <c r="MK716" s="26"/>
      <c r="ML716" s="26"/>
      <c r="MM716" s="26"/>
      <c r="MN716" s="26"/>
      <c r="MO716" s="26"/>
      <c r="MP716" s="26"/>
      <c r="MQ716" s="26"/>
      <c r="MR716" s="26"/>
      <c r="MS716" s="26"/>
      <c r="MT716" s="26"/>
      <c r="MU716" s="26"/>
      <c r="MV716" s="26"/>
      <c r="MW716" s="26"/>
      <c r="MX716" s="26"/>
      <c r="MY716" s="26"/>
      <c r="MZ716" s="26"/>
      <c r="NA716" s="26"/>
      <c r="NB716" s="26"/>
      <c r="NC716" s="26"/>
      <c r="ND716" s="26"/>
      <c r="NE716" s="26"/>
      <c r="NF716" s="26"/>
      <c r="NG716" s="26"/>
      <c r="NH716" s="26"/>
      <c r="NI716" s="26"/>
      <c r="NJ716" s="26"/>
      <c r="NK716" s="26"/>
      <c r="NL716" s="26"/>
      <c r="NM716" s="26"/>
      <c r="NN716" s="26"/>
      <c r="NO716" s="26"/>
      <c r="NP716" s="26"/>
      <c r="NQ716" s="26"/>
      <c r="NR716" s="26"/>
      <c r="NS716" s="26"/>
      <c r="NT716" s="26"/>
      <c r="NU716" s="26"/>
      <c r="NV716" s="26"/>
      <c r="NW716" s="26"/>
      <c r="NX716" s="26" t="s">
        <v>8513</v>
      </c>
      <c r="NY716" s="26"/>
      <c r="NZ716" s="26"/>
      <c r="OA716" s="26"/>
      <c r="OB716" s="26"/>
      <c r="OC716" s="26"/>
      <c r="OD716" s="26"/>
      <c r="OE716" s="26"/>
      <c r="OF716" s="26"/>
      <c r="OG716" s="26"/>
      <c r="OH716" s="26"/>
      <c r="OI716" s="26"/>
      <c r="OJ716" s="26"/>
      <c r="OK716" s="26"/>
      <c r="OL716" s="26"/>
      <c r="OM716" s="26"/>
      <c r="ON716" s="26"/>
      <c r="OO716" s="26"/>
      <c r="OP716" s="26"/>
      <c r="OQ716" s="26"/>
      <c r="OR716" s="26"/>
      <c r="OS716" s="26"/>
      <c r="OT716" s="26" t="s">
        <v>3445</v>
      </c>
      <c r="OU716" s="26"/>
      <c r="OV716" s="26"/>
      <c r="OW716" s="26"/>
      <c r="OX716" s="26"/>
      <c r="OY716" s="26"/>
      <c r="OZ716" s="26"/>
      <c r="PA716" s="26"/>
      <c r="PB716" s="26"/>
      <c r="PC716" s="26"/>
      <c r="PD716" s="26"/>
      <c r="PE716" s="26"/>
      <c r="PF716" s="26"/>
      <c r="PG716" s="26" t="s">
        <v>8514</v>
      </c>
      <c r="PH716" s="26"/>
      <c r="PI716" s="26"/>
      <c r="PJ716" s="26"/>
      <c r="PK716" s="26"/>
      <c r="PL716" s="26"/>
      <c r="PM716" s="26"/>
      <c r="PN716" s="26"/>
      <c r="PO716" s="26"/>
      <c r="PP716" s="26"/>
      <c r="PQ716" s="26"/>
      <c r="PR716" s="26"/>
      <c r="PS716" s="26"/>
      <c r="PT716" s="26"/>
      <c r="PU716" s="26"/>
      <c r="PV716" s="26"/>
      <c r="PW716" s="26"/>
      <c r="PX716" s="26"/>
      <c r="PY716" s="26"/>
      <c r="PZ716" s="26"/>
      <c r="QA716" s="26"/>
      <c r="QB716" s="26"/>
      <c r="QC716" s="26"/>
      <c r="QD716" s="26"/>
      <c r="QE716" s="26"/>
      <c r="QF716" s="26"/>
      <c r="QG716" s="26"/>
      <c r="QH716" s="26"/>
      <c r="QI716" s="26"/>
      <c r="QJ716" s="26"/>
      <c r="QK716" s="26"/>
      <c r="QL716" s="26"/>
      <c r="QM716" s="26"/>
      <c r="QN716" s="26"/>
      <c r="QO716" s="26"/>
      <c r="QP716" s="26"/>
      <c r="QQ716" s="26"/>
      <c r="QR716" s="26"/>
      <c r="QS716" s="26"/>
      <c r="QT716" s="26"/>
      <c r="QU716" s="26"/>
      <c r="QV716" s="26" t="s">
        <v>2826</v>
      </c>
      <c r="QW716" s="26"/>
      <c r="QX716" s="26"/>
      <c r="QY716" s="26"/>
      <c r="QZ716" s="26"/>
      <c r="RA716" s="26"/>
      <c r="RB716" s="26"/>
      <c r="RC716" s="26"/>
      <c r="RD716" s="26"/>
      <c r="RE716" s="26"/>
      <c r="RF716" s="26"/>
      <c r="RG716" s="26"/>
      <c r="RH716" s="26"/>
      <c r="RI716" s="26"/>
      <c r="RJ716" s="26"/>
      <c r="RK716" s="26"/>
      <c r="RL716" s="26"/>
      <c r="RM716" s="26"/>
      <c r="RN716" s="26"/>
      <c r="RO716" s="26"/>
      <c r="RP716" s="26"/>
      <c r="RQ716" s="26"/>
      <c r="RR716" s="26"/>
      <c r="RS716" s="26"/>
      <c r="RT716" s="26"/>
      <c r="RU716" s="26"/>
      <c r="RV716" s="26"/>
      <c r="RW716" s="26"/>
      <c r="RX716" s="26"/>
      <c r="RY716" s="26"/>
      <c r="RZ716" s="26"/>
      <c r="SA716" s="26"/>
      <c r="SB716" s="26"/>
      <c r="SC716" s="26"/>
      <c r="SD716" s="26"/>
      <c r="SE716" s="26"/>
      <c r="SF716" s="26"/>
      <c r="SG716" s="26"/>
      <c r="SH716" s="26"/>
      <c r="SI716" s="26"/>
      <c r="SJ716" s="26"/>
      <c r="SK716" s="26"/>
      <c r="SL716" s="26"/>
      <c r="SM716" s="26"/>
      <c r="SN716" s="26"/>
      <c r="SO716" s="26"/>
      <c r="SP716" s="26"/>
      <c r="SQ716" s="26"/>
      <c r="SR716" s="26"/>
      <c r="SS716" s="26"/>
      <c r="ST716" s="26"/>
      <c r="SU716" s="26"/>
      <c r="SV716" s="26"/>
      <c r="SW716" s="26"/>
      <c r="SX716" s="26"/>
      <c r="SY716" s="26"/>
      <c r="SZ716" s="26"/>
      <c r="TA716" s="26"/>
      <c r="TB716" s="26"/>
      <c r="TC716" s="26"/>
      <c r="TD716" s="26"/>
      <c r="TE716" s="26"/>
      <c r="TF716" s="26"/>
      <c r="TG716" s="26"/>
      <c r="TH716" s="26"/>
      <c r="TI716" s="26"/>
      <c r="TJ716" s="26"/>
      <c r="TK716" s="26"/>
      <c r="TL716" s="26"/>
      <c r="TM716" s="26"/>
      <c r="TN716" s="26"/>
      <c r="TO716" s="26"/>
      <c r="TP716" s="26"/>
      <c r="TQ716" s="26"/>
      <c r="TR716" s="26"/>
      <c r="TS716" s="26"/>
      <c r="TT716" s="26"/>
      <c r="TU716" s="26"/>
      <c r="TV716" s="26"/>
      <c r="TW716" s="26"/>
      <c r="TX716" s="26"/>
      <c r="TY716" s="26"/>
      <c r="TZ716" s="26"/>
      <c r="UA716" s="26"/>
      <c r="UB716" s="26"/>
      <c r="UC716" s="26"/>
      <c r="UD716" s="26"/>
      <c r="UE716" s="26"/>
      <c r="UF716" s="26"/>
      <c r="UG716" s="26"/>
      <c r="UH716" s="26"/>
      <c r="UI716" s="26"/>
      <c r="UJ716" s="26"/>
      <c r="UK716" s="26"/>
      <c r="UL716" s="26"/>
      <c r="UM716" s="26"/>
      <c r="UN716" s="26"/>
      <c r="UO716" s="26"/>
      <c r="UP716" s="26"/>
      <c r="UQ716" s="26"/>
      <c r="UR716" s="26"/>
      <c r="US716" s="26"/>
      <c r="UT716" s="26"/>
      <c r="UU716" s="26"/>
      <c r="UV716" s="26"/>
      <c r="UW716" s="26"/>
      <c r="UX716" s="26"/>
      <c r="UY716" s="26"/>
      <c r="UZ716" s="26"/>
      <c r="VA716" s="26"/>
      <c r="VB716" s="26"/>
      <c r="VC716" s="26"/>
      <c r="VD716" s="26"/>
      <c r="VE716" s="26"/>
      <c r="VF716" s="26"/>
      <c r="VG716" s="26"/>
      <c r="VH716" s="26"/>
      <c r="VI716" s="26"/>
      <c r="VJ716" s="26"/>
      <c r="VK716" s="26"/>
      <c r="VL716" s="26"/>
      <c r="VM716" s="26"/>
      <c r="VN716" s="26"/>
      <c r="VO716" s="26"/>
      <c r="VP716" s="26"/>
      <c r="VQ716" s="26"/>
      <c r="VR716" s="26"/>
      <c r="VS716" s="26"/>
      <c r="VT716" s="26"/>
      <c r="VU716" s="26"/>
      <c r="VV716" s="26"/>
      <c r="VW716" s="26"/>
      <c r="VX716" s="26"/>
      <c r="VY716" s="26"/>
      <c r="VZ716" s="26"/>
      <c r="WA716" s="26"/>
      <c r="WB716" s="26"/>
      <c r="WC716" s="26"/>
      <c r="WD716" s="26"/>
      <c r="WE716" s="26"/>
      <c r="WF716" s="26"/>
      <c r="WG716" s="26"/>
      <c r="WH716" s="26"/>
      <c r="WI716" s="26"/>
      <c r="WJ716" s="26"/>
      <c r="WK716" s="26"/>
    </row>
    <row r="717" spans="1:609" x14ac:dyDescent="0.25">
      <c r="A717" s="26"/>
      <c r="B717" s="26"/>
      <c r="C717" s="26"/>
      <c r="D717" s="26"/>
      <c r="E717" s="26"/>
      <c r="F717" s="26"/>
      <c r="G717" s="26" t="s">
        <v>8515</v>
      </c>
      <c r="H717" s="26"/>
      <c r="I717" s="26"/>
      <c r="J717" s="26"/>
      <c r="K717" s="26"/>
      <c r="L717" s="26"/>
      <c r="M717" s="26"/>
      <c r="N717" s="26"/>
      <c r="O717" s="26"/>
      <c r="P717" s="26"/>
      <c r="Q717" s="26"/>
      <c r="R717" s="26"/>
      <c r="S717" s="26"/>
      <c r="T717" s="26" t="s">
        <v>8516</v>
      </c>
      <c r="U717" s="26" t="s">
        <v>8517</v>
      </c>
      <c r="V717" s="26"/>
      <c r="W717" s="26"/>
      <c r="X717" s="26"/>
      <c r="Y717" s="26"/>
      <c r="Z717" s="26"/>
      <c r="AA717" s="26" t="s">
        <v>8518</v>
      </c>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t="s">
        <v>8519</v>
      </c>
      <c r="BP717" s="26"/>
      <c r="BQ717" s="26"/>
      <c r="BR717" s="26"/>
      <c r="BS717" s="26"/>
      <c r="BT717" s="26"/>
      <c r="BU717" s="26"/>
      <c r="BV717" s="26"/>
      <c r="BW717" s="26"/>
      <c r="BX717" s="26"/>
      <c r="BY717" s="26"/>
      <c r="BZ717" s="26"/>
      <c r="CA717" s="26"/>
      <c r="CB717" s="26"/>
      <c r="CC717" s="26"/>
      <c r="CD717" s="26" t="s">
        <v>8520</v>
      </c>
      <c r="CE717" s="26"/>
      <c r="CF717" s="26"/>
      <c r="CG717" s="26"/>
      <c r="CH717" s="26"/>
      <c r="CI717" s="26"/>
      <c r="CJ717" s="26"/>
      <c r="CK717" s="26"/>
      <c r="CL717" s="26"/>
      <c r="CM717" s="26"/>
      <c r="CN717" s="26"/>
      <c r="CO717" s="26"/>
      <c r="CP717" s="26"/>
      <c r="CQ717" s="26" t="s">
        <v>8521</v>
      </c>
      <c r="CR717" s="26"/>
      <c r="CS717" s="26"/>
      <c r="CT717" s="26"/>
      <c r="CU717" s="26" t="s">
        <v>1579</v>
      </c>
      <c r="CV717" s="26"/>
      <c r="CW717" s="26" t="s">
        <v>1544</v>
      </c>
      <c r="CX717" s="26"/>
      <c r="CY717" s="26"/>
      <c r="CZ717" s="26"/>
      <c r="DA717" s="26"/>
      <c r="DB717" s="26"/>
      <c r="DC717" s="26"/>
      <c r="DD717" s="26"/>
      <c r="DE717" s="26"/>
      <c r="DF717" s="26"/>
      <c r="DG717" s="26"/>
      <c r="DH717" s="26"/>
      <c r="DI717" s="26"/>
      <c r="DJ717" s="26"/>
      <c r="DK717" s="26"/>
      <c r="DL717" s="26"/>
      <c r="DM717" s="26"/>
      <c r="DN717" s="26"/>
      <c r="DO717" s="26"/>
      <c r="DP717" s="26"/>
      <c r="DQ717" s="26"/>
      <c r="DR717" s="26"/>
      <c r="DS717" s="26"/>
      <c r="DT717" s="26"/>
      <c r="DU717" s="26"/>
      <c r="DV717" s="26"/>
      <c r="DW717" s="26"/>
      <c r="DX717" s="26"/>
      <c r="DY717" s="26"/>
      <c r="DZ717" s="26"/>
      <c r="EA717" s="26"/>
      <c r="EB717" s="26"/>
      <c r="EC717" s="26"/>
      <c r="ED717" s="26" t="s">
        <v>2014</v>
      </c>
      <c r="EE717" s="26"/>
      <c r="EF717" s="26"/>
      <c r="EG717" s="26" t="s">
        <v>8522</v>
      </c>
      <c r="EH717" s="26"/>
      <c r="EI717" s="26"/>
      <c r="EJ717" s="26"/>
      <c r="EK717" s="26"/>
      <c r="EL717" s="26"/>
      <c r="EM717" s="26"/>
      <c r="EN717" s="26" t="s">
        <v>1992</v>
      </c>
      <c r="EO717" s="26"/>
      <c r="EP717" s="26"/>
      <c r="EQ717" s="26"/>
      <c r="ER717" s="26"/>
      <c r="ES717" s="26"/>
      <c r="ET717" s="26"/>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c r="FX717" s="26"/>
      <c r="FY717" s="26"/>
      <c r="FZ717" s="26"/>
      <c r="GA717" s="26"/>
      <c r="GB717" s="26"/>
      <c r="GC717" s="26"/>
      <c r="GD717" s="26"/>
      <c r="GE717" s="26"/>
      <c r="GF717" s="26"/>
      <c r="GG717" s="26"/>
      <c r="GH717" s="26"/>
      <c r="GI717" s="26"/>
      <c r="GJ717" s="26"/>
      <c r="GK717" s="26"/>
      <c r="GL717" s="26"/>
      <c r="GM717" s="26"/>
      <c r="GN717" s="26"/>
      <c r="GO717" s="26"/>
      <c r="GP717" s="26"/>
      <c r="GQ717" s="26"/>
      <c r="GR717" s="26"/>
      <c r="GS717" s="26"/>
      <c r="GT717" s="26"/>
      <c r="GU717" s="26"/>
      <c r="GV717" s="26"/>
      <c r="GW717" s="26"/>
      <c r="GX717" s="26"/>
      <c r="GY717" s="26"/>
      <c r="GZ717" s="26"/>
      <c r="HA717" s="26"/>
      <c r="HB717" s="26"/>
      <c r="HC717" s="26"/>
      <c r="HD717" s="26"/>
      <c r="HE717" s="26"/>
      <c r="HF717" s="26"/>
      <c r="HG717" s="26"/>
      <c r="HH717" s="26"/>
      <c r="HI717" s="26"/>
      <c r="HJ717" s="26"/>
      <c r="HK717" s="26"/>
      <c r="HL717" s="26"/>
      <c r="HM717" s="26"/>
      <c r="HN717" s="26"/>
      <c r="HO717" s="26"/>
      <c r="HP717" s="26" t="s">
        <v>8523</v>
      </c>
      <c r="HQ717" s="26"/>
      <c r="HR717" s="26"/>
      <c r="HS717" s="26"/>
      <c r="HT717" s="26"/>
      <c r="HU717" s="26"/>
      <c r="HV717" s="26"/>
      <c r="HW717" s="26"/>
      <c r="HX717" s="26"/>
      <c r="HY717" s="26"/>
      <c r="HZ717" s="26"/>
      <c r="IA717" s="26"/>
      <c r="IB717" s="26"/>
      <c r="IC717" s="26"/>
      <c r="ID717" s="26"/>
      <c r="IE717" s="26"/>
      <c r="IF717" s="26"/>
      <c r="IG717" s="26"/>
      <c r="IH717" s="26"/>
      <c r="II717" s="26"/>
      <c r="IJ717" s="26"/>
      <c r="IK717" s="26"/>
      <c r="IL717" s="26"/>
      <c r="IM717" s="26"/>
      <c r="IN717" s="26"/>
      <c r="IO717" s="26"/>
      <c r="IP717" s="26"/>
      <c r="IQ717" s="26"/>
      <c r="IR717" s="26"/>
      <c r="IS717" s="26"/>
      <c r="IT717" s="26"/>
      <c r="IU717" s="26"/>
      <c r="IV717" s="26"/>
      <c r="IW717" s="26"/>
      <c r="IX717" s="26"/>
      <c r="IY717" s="26"/>
      <c r="IZ717" s="26"/>
      <c r="JA717" s="26"/>
      <c r="JB717" s="26"/>
      <c r="JC717" s="26"/>
      <c r="JD717" s="26"/>
      <c r="JE717" s="26"/>
      <c r="JF717" s="26"/>
      <c r="JG717" s="26"/>
      <c r="JH717" s="26"/>
      <c r="JI717" s="26"/>
      <c r="JJ717" s="26"/>
      <c r="JK717" s="26"/>
      <c r="JL717" s="26"/>
      <c r="JM717" s="26"/>
      <c r="JN717" s="26"/>
      <c r="JO717" s="26"/>
      <c r="JP717" s="26"/>
      <c r="JQ717" s="26"/>
      <c r="JR717" s="26"/>
      <c r="JS717" s="26"/>
      <c r="JT717" s="26"/>
      <c r="JU717" s="26"/>
      <c r="JV717" s="26"/>
      <c r="JW717" s="26"/>
      <c r="JX717" s="26"/>
      <c r="JY717" s="26"/>
      <c r="JZ717" s="26"/>
      <c r="KA717" s="26"/>
      <c r="KB717" s="26"/>
      <c r="KC717" s="26"/>
      <c r="KD717" s="26"/>
      <c r="KE717" s="26"/>
      <c r="KF717" s="26"/>
      <c r="KG717" s="26"/>
      <c r="KH717" s="26"/>
      <c r="KI717" s="26"/>
      <c r="KJ717" s="26"/>
      <c r="KK717" s="26"/>
      <c r="KL717" s="26"/>
      <c r="KM717" s="26"/>
      <c r="KN717" s="26"/>
      <c r="KO717" s="26"/>
      <c r="KP717" s="26"/>
      <c r="KQ717" s="26"/>
      <c r="KR717" s="26"/>
      <c r="KS717" s="26"/>
      <c r="KT717" s="26"/>
      <c r="KU717" s="26"/>
      <c r="KV717" s="26"/>
      <c r="KW717" s="26"/>
      <c r="KX717" s="26"/>
      <c r="KY717" s="26"/>
      <c r="KZ717" s="26"/>
      <c r="LA717" s="26"/>
      <c r="LB717" s="26"/>
      <c r="LC717" s="26"/>
      <c r="LD717" s="26" t="s">
        <v>8524</v>
      </c>
      <c r="LE717" s="26" t="s">
        <v>2056</v>
      </c>
      <c r="LF717" s="26"/>
      <c r="LG717" s="26"/>
      <c r="LH717" s="26"/>
      <c r="LI717" s="26"/>
      <c r="LJ717" s="26"/>
      <c r="LK717" s="26" t="s">
        <v>2027</v>
      </c>
      <c r="LL717" s="26"/>
      <c r="LM717" s="26"/>
      <c r="LN717" s="26"/>
      <c r="LO717" s="26"/>
      <c r="LP717" s="26"/>
      <c r="LQ717" s="26"/>
      <c r="LR717" s="26"/>
      <c r="LS717" s="26"/>
      <c r="LT717" s="26" t="s">
        <v>1515</v>
      </c>
      <c r="LU717" s="26"/>
      <c r="LV717" s="26"/>
      <c r="LW717" s="26"/>
      <c r="LX717" s="26"/>
      <c r="LY717" s="26"/>
      <c r="LZ717" s="26"/>
      <c r="MA717" s="26"/>
      <c r="MB717" s="26"/>
      <c r="MC717" s="26"/>
      <c r="MD717" s="26"/>
      <c r="ME717" s="26"/>
      <c r="MF717" s="26"/>
      <c r="MG717" s="26"/>
      <c r="MH717" s="26"/>
      <c r="MI717" s="26"/>
      <c r="MJ717" s="26"/>
      <c r="MK717" s="26"/>
      <c r="ML717" s="26"/>
      <c r="MM717" s="26"/>
      <c r="MN717" s="26"/>
      <c r="MO717" s="26"/>
      <c r="MP717" s="26"/>
      <c r="MQ717" s="26"/>
      <c r="MR717" s="26"/>
      <c r="MS717" s="26"/>
      <c r="MT717" s="26"/>
      <c r="MU717" s="26"/>
      <c r="MV717" s="26"/>
      <c r="MW717" s="26"/>
      <c r="MX717" s="26"/>
      <c r="MY717" s="26"/>
      <c r="MZ717" s="26"/>
      <c r="NA717" s="26"/>
      <c r="NB717" s="26"/>
      <c r="NC717" s="26"/>
      <c r="ND717" s="26"/>
      <c r="NE717" s="26"/>
      <c r="NF717" s="26"/>
      <c r="NG717" s="26"/>
      <c r="NH717" s="26"/>
      <c r="NI717" s="26"/>
      <c r="NJ717" s="26"/>
      <c r="NK717" s="26"/>
      <c r="NL717" s="26"/>
      <c r="NM717" s="26"/>
      <c r="NN717" s="26"/>
      <c r="NO717" s="26"/>
      <c r="NP717" s="26"/>
      <c r="NQ717" s="26"/>
      <c r="NR717" s="26"/>
      <c r="NS717" s="26"/>
      <c r="NT717" s="26"/>
      <c r="NU717" s="26"/>
      <c r="NV717" s="26"/>
      <c r="NW717" s="26"/>
      <c r="NX717" s="26" t="s">
        <v>8525</v>
      </c>
      <c r="NY717" s="26"/>
      <c r="NZ717" s="26"/>
      <c r="OA717" s="26"/>
      <c r="OB717" s="26"/>
      <c r="OC717" s="26"/>
      <c r="OD717" s="26"/>
      <c r="OE717" s="26"/>
      <c r="OF717" s="26"/>
      <c r="OG717" s="26"/>
      <c r="OH717" s="26"/>
      <c r="OI717" s="26"/>
      <c r="OJ717" s="26"/>
      <c r="OK717" s="26"/>
      <c r="OL717" s="26"/>
      <c r="OM717" s="26"/>
      <c r="ON717" s="26"/>
      <c r="OO717" s="26"/>
      <c r="OP717" s="26"/>
      <c r="OQ717" s="26"/>
      <c r="OR717" s="26"/>
      <c r="OS717" s="26"/>
      <c r="OT717" s="26" t="s">
        <v>8526</v>
      </c>
      <c r="OU717" s="26"/>
      <c r="OV717" s="26"/>
      <c r="OW717" s="26"/>
      <c r="OX717" s="26"/>
      <c r="OY717" s="26"/>
      <c r="OZ717" s="26"/>
      <c r="PA717" s="26"/>
      <c r="PB717" s="26"/>
      <c r="PC717" s="26"/>
      <c r="PD717" s="26"/>
      <c r="PE717" s="26"/>
      <c r="PF717" s="26"/>
      <c r="PG717" s="26" t="s">
        <v>7026</v>
      </c>
      <c r="PH717" s="26"/>
      <c r="PI717" s="26"/>
      <c r="PJ717" s="26"/>
      <c r="PK717" s="26"/>
      <c r="PL717" s="26"/>
      <c r="PM717" s="26"/>
      <c r="PN717" s="26"/>
      <c r="PO717" s="26"/>
      <c r="PP717" s="26"/>
      <c r="PQ717" s="26"/>
      <c r="PR717" s="26"/>
      <c r="PS717" s="26"/>
      <c r="PT717" s="26"/>
      <c r="PU717" s="26"/>
      <c r="PV717" s="26"/>
      <c r="PW717" s="26"/>
      <c r="PX717" s="26"/>
      <c r="PY717" s="26"/>
      <c r="PZ717" s="26"/>
      <c r="QA717" s="26"/>
      <c r="QB717" s="26"/>
      <c r="QC717" s="26"/>
      <c r="QD717" s="26"/>
      <c r="QE717" s="26"/>
      <c r="QF717" s="26"/>
      <c r="QG717" s="26"/>
      <c r="QH717" s="26"/>
      <c r="QI717" s="26"/>
      <c r="QJ717" s="26"/>
      <c r="QK717" s="26"/>
      <c r="QL717" s="26"/>
      <c r="QM717" s="26"/>
      <c r="QN717" s="26"/>
      <c r="QO717" s="26"/>
      <c r="QP717" s="26"/>
      <c r="QQ717" s="26"/>
      <c r="QR717" s="26"/>
      <c r="QS717" s="26"/>
      <c r="QT717" s="26"/>
      <c r="QU717" s="26"/>
      <c r="QV717" s="26" t="s">
        <v>1799</v>
      </c>
      <c r="QW717" s="26"/>
      <c r="QX717" s="26"/>
      <c r="QY717" s="26"/>
      <c r="QZ717" s="26"/>
      <c r="RA717" s="26"/>
      <c r="RB717" s="26"/>
      <c r="RC717" s="26"/>
      <c r="RD717" s="26"/>
      <c r="RE717" s="26"/>
      <c r="RF717" s="26"/>
      <c r="RG717" s="26"/>
      <c r="RH717" s="26"/>
      <c r="RI717" s="26"/>
      <c r="RJ717" s="26"/>
      <c r="RK717" s="26"/>
      <c r="RL717" s="26"/>
      <c r="RM717" s="26"/>
      <c r="RN717" s="26"/>
      <c r="RO717" s="26"/>
      <c r="RP717" s="26"/>
      <c r="RQ717" s="26"/>
      <c r="RR717" s="26"/>
      <c r="RS717" s="26"/>
      <c r="RT717" s="26"/>
      <c r="RU717" s="26"/>
      <c r="RV717" s="26"/>
      <c r="RW717" s="26"/>
      <c r="RX717" s="26"/>
      <c r="RY717" s="26"/>
      <c r="RZ717" s="26"/>
      <c r="SA717" s="26"/>
      <c r="SB717" s="26"/>
      <c r="SC717" s="26"/>
      <c r="SD717" s="26"/>
      <c r="SE717" s="26"/>
      <c r="SF717" s="26"/>
      <c r="SG717" s="26"/>
      <c r="SH717" s="26"/>
      <c r="SI717" s="26"/>
      <c r="SJ717" s="26"/>
      <c r="SK717" s="26"/>
      <c r="SL717" s="26"/>
      <c r="SM717" s="26"/>
      <c r="SN717" s="26"/>
      <c r="SO717" s="26"/>
      <c r="SP717" s="26"/>
      <c r="SQ717" s="26"/>
      <c r="SR717" s="26"/>
      <c r="SS717" s="26"/>
      <c r="ST717" s="26"/>
      <c r="SU717" s="26"/>
      <c r="SV717" s="26"/>
      <c r="SW717" s="26"/>
      <c r="SX717" s="26"/>
      <c r="SY717" s="26"/>
      <c r="SZ717" s="26"/>
      <c r="TA717" s="26"/>
      <c r="TB717" s="26"/>
      <c r="TC717" s="26"/>
      <c r="TD717" s="26"/>
      <c r="TE717" s="26"/>
      <c r="TF717" s="26"/>
      <c r="TG717" s="26"/>
      <c r="TH717" s="26"/>
      <c r="TI717" s="26"/>
      <c r="TJ717" s="26"/>
      <c r="TK717" s="26"/>
      <c r="TL717" s="26"/>
      <c r="TM717" s="26"/>
      <c r="TN717" s="26"/>
      <c r="TO717" s="26"/>
      <c r="TP717" s="26"/>
      <c r="TQ717" s="26"/>
      <c r="TR717" s="26"/>
      <c r="TS717" s="26"/>
      <c r="TT717" s="26"/>
      <c r="TU717" s="26"/>
      <c r="TV717" s="26"/>
      <c r="TW717" s="26"/>
      <c r="TX717" s="26"/>
      <c r="TY717" s="26"/>
      <c r="TZ717" s="26"/>
      <c r="UA717" s="26"/>
      <c r="UB717" s="26"/>
      <c r="UC717" s="26"/>
      <c r="UD717" s="26"/>
      <c r="UE717" s="26"/>
      <c r="UF717" s="26"/>
      <c r="UG717" s="26"/>
      <c r="UH717" s="26"/>
      <c r="UI717" s="26"/>
      <c r="UJ717" s="26"/>
      <c r="UK717" s="26"/>
      <c r="UL717" s="26"/>
      <c r="UM717" s="26"/>
      <c r="UN717" s="26"/>
      <c r="UO717" s="26"/>
      <c r="UP717" s="26"/>
      <c r="UQ717" s="26"/>
      <c r="UR717" s="26"/>
      <c r="US717" s="26"/>
      <c r="UT717" s="26"/>
      <c r="UU717" s="26"/>
      <c r="UV717" s="26"/>
      <c r="UW717" s="26"/>
      <c r="UX717" s="26"/>
      <c r="UY717" s="26"/>
      <c r="UZ717" s="26"/>
      <c r="VA717" s="26"/>
      <c r="VB717" s="26"/>
      <c r="VC717" s="26"/>
      <c r="VD717" s="26"/>
      <c r="VE717" s="26"/>
      <c r="VF717" s="26"/>
      <c r="VG717" s="26"/>
      <c r="VH717" s="26"/>
      <c r="VI717" s="26"/>
      <c r="VJ717" s="26"/>
      <c r="VK717" s="26"/>
      <c r="VL717" s="26"/>
      <c r="VM717" s="26"/>
      <c r="VN717" s="26"/>
      <c r="VO717" s="26"/>
      <c r="VP717" s="26"/>
      <c r="VQ717" s="26"/>
      <c r="VR717" s="26"/>
      <c r="VS717" s="26"/>
      <c r="VT717" s="26"/>
      <c r="VU717" s="26"/>
      <c r="VV717" s="26"/>
      <c r="VW717" s="26"/>
      <c r="VX717" s="26"/>
      <c r="VY717" s="26"/>
      <c r="VZ717" s="26"/>
      <c r="WA717" s="26"/>
      <c r="WB717" s="26"/>
      <c r="WC717" s="26"/>
      <c r="WD717" s="26"/>
      <c r="WE717" s="26"/>
      <c r="WF717" s="26"/>
      <c r="WG717" s="26"/>
      <c r="WH717" s="26"/>
      <c r="WI717" s="26"/>
      <c r="WJ717" s="26"/>
      <c r="WK717" s="26"/>
    </row>
    <row r="718" spans="1:609" x14ac:dyDescent="0.25">
      <c r="A718" s="26"/>
      <c r="B718" s="26"/>
      <c r="C718" s="26"/>
      <c r="D718" s="26"/>
      <c r="E718" s="26"/>
      <c r="F718" s="26"/>
      <c r="G718" s="26" t="s">
        <v>8527</v>
      </c>
      <c r="H718" s="26"/>
      <c r="I718" s="26"/>
      <c r="J718" s="26"/>
      <c r="K718" s="26"/>
      <c r="L718" s="26"/>
      <c r="M718" s="26"/>
      <c r="N718" s="26"/>
      <c r="O718" s="26"/>
      <c r="P718" s="26"/>
      <c r="Q718" s="26"/>
      <c r="R718" s="26"/>
      <c r="S718" s="26"/>
      <c r="T718" s="26" t="s">
        <v>4232</v>
      </c>
      <c r="U718" s="26" t="s">
        <v>8516</v>
      </c>
      <c r="V718" s="26"/>
      <c r="W718" s="26"/>
      <c r="X718" s="26"/>
      <c r="Y718" s="26"/>
      <c r="Z718" s="26"/>
      <c r="AA718" s="26" t="s">
        <v>8528</v>
      </c>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t="s">
        <v>4102</v>
      </c>
      <c r="BP718" s="26"/>
      <c r="BQ718" s="26"/>
      <c r="BR718" s="26"/>
      <c r="BS718" s="26"/>
      <c r="BT718" s="26"/>
      <c r="BU718" s="26"/>
      <c r="BV718" s="26"/>
      <c r="BW718" s="26"/>
      <c r="BX718" s="26"/>
      <c r="BY718" s="26"/>
      <c r="BZ718" s="26"/>
      <c r="CA718" s="26"/>
      <c r="CB718" s="26"/>
      <c r="CC718" s="26"/>
      <c r="CD718" s="26" t="s">
        <v>8529</v>
      </c>
      <c r="CE718" s="26"/>
      <c r="CF718" s="26"/>
      <c r="CG718" s="26"/>
      <c r="CH718" s="26"/>
      <c r="CI718" s="26"/>
      <c r="CJ718" s="26"/>
      <c r="CK718" s="26"/>
      <c r="CL718" s="26"/>
      <c r="CM718" s="26"/>
      <c r="CN718" s="26"/>
      <c r="CO718" s="26"/>
      <c r="CP718" s="26"/>
      <c r="CQ718" s="26" t="s">
        <v>2573</v>
      </c>
      <c r="CR718" s="26"/>
      <c r="CS718" s="26"/>
      <c r="CT718" s="26"/>
      <c r="CU718" s="26" t="s">
        <v>8530</v>
      </c>
      <c r="CV718" s="26"/>
      <c r="CW718" s="26" t="s">
        <v>8531</v>
      </c>
      <c r="CX718" s="26"/>
      <c r="CY718" s="26"/>
      <c r="CZ718" s="26"/>
      <c r="DA718" s="26"/>
      <c r="DB718" s="26"/>
      <c r="DC718" s="26"/>
      <c r="DD718" s="26"/>
      <c r="DE718" s="26"/>
      <c r="DF718" s="26"/>
      <c r="DG718" s="26"/>
      <c r="DH718" s="26"/>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t="s">
        <v>1750</v>
      </c>
      <c r="EE718" s="26"/>
      <c r="EF718" s="26"/>
      <c r="EG718" s="26" t="s">
        <v>8532</v>
      </c>
      <c r="EH718" s="26"/>
      <c r="EI718" s="26"/>
      <c r="EJ718" s="26"/>
      <c r="EK718" s="26"/>
      <c r="EL718" s="26"/>
      <c r="EM718" s="26"/>
      <c r="EN718" s="26" t="s">
        <v>2706</v>
      </c>
      <c r="EO718" s="26"/>
      <c r="EP718" s="26"/>
      <c r="EQ718" s="26"/>
      <c r="ER718" s="26"/>
      <c r="ES718" s="26"/>
      <c r="ET718" s="26"/>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26"/>
      <c r="FT718" s="26"/>
      <c r="FU718" s="26"/>
      <c r="FV718" s="26"/>
      <c r="FW718" s="26"/>
      <c r="FX718" s="26"/>
      <c r="FY718" s="26"/>
      <c r="FZ718" s="26"/>
      <c r="GA718" s="26"/>
      <c r="GB718" s="26"/>
      <c r="GC718" s="26"/>
      <c r="GD718" s="26"/>
      <c r="GE718" s="26"/>
      <c r="GF718" s="26"/>
      <c r="GG718" s="26"/>
      <c r="GH718" s="26"/>
      <c r="GI718" s="26"/>
      <c r="GJ718" s="26"/>
      <c r="GK718" s="26"/>
      <c r="GL718" s="26"/>
      <c r="GM718" s="26"/>
      <c r="GN718" s="26"/>
      <c r="GO718" s="26"/>
      <c r="GP718" s="26"/>
      <c r="GQ718" s="26"/>
      <c r="GR718" s="26"/>
      <c r="GS718" s="26"/>
      <c r="GT718" s="26"/>
      <c r="GU718" s="26"/>
      <c r="GV718" s="26"/>
      <c r="GW718" s="26"/>
      <c r="GX718" s="26"/>
      <c r="GY718" s="26"/>
      <c r="GZ718" s="26"/>
      <c r="HA718" s="26"/>
      <c r="HB718" s="26"/>
      <c r="HC718" s="26"/>
      <c r="HD718" s="26"/>
      <c r="HE718" s="26"/>
      <c r="HF718" s="26"/>
      <c r="HG718" s="26"/>
      <c r="HH718" s="26"/>
      <c r="HI718" s="26"/>
      <c r="HJ718" s="26"/>
      <c r="HK718" s="26"/>
      <c r="HL718" s="26"/>
      <c r="HM718" s="26"/>
      <c r="HN718" s="26"/>
      <c r="HO718" s="26"/>
      <c r="HP718" s="26" t="s">
        <v>2072</v>
      </c>
      <c r="HQ718" s="26"/>
      <c r="HR718" s="26"/>
      <c r="HS718" s="26"/>
      <c r="HT718" s="26"/>
      <c r="HU718" s="26"/>
      <c r="HV718" s="26"/>
      <c r="HW718" s="26"/>
      <c r="HX718" s="26"/>
      <c r="HY718" s="26"/>
      <c r="HZ718" s="26"/>
      <c r="IA718" s="26"/>
      <c r="IB718" s="26"/>
      <c r="IC718" s="26"/>
      <c r="ID718" s="26"/>
      <c r="IE718" s="26"/>
      <c r="IF718" s="26"/>
      <c r="IG718" s="26"/>
      <c r="IH718" s="26"/>
      <c r="II718" s="26"/>
      <c r="IJ718" s="26"/>
      <c r="IK718" s="26"/>
      <c r="IL718" s="26"/>
      <c r="IM718" s="26"/>
      <c r="IN718" s="26"/>
      <c r="IO718" s="26"/>
      <c r="IP718" s="26"/>
      <c r="IQ718" s="26"/>
      <c r="IR718" s="26"/>
      <c r="IS718" s="26"/>
      <c r="IT718" s="26"/>
      <c r="IU718" s="26"/>
      <c r="IV718" s="26"/>
      <c r="IW718" s="26"/>
      <c r="IX718" s="26"/>
      <c r="IY718" s="26"/>
      <c r="IZ718" s="26"/>
      <c r="JA718" s="26"/>
      <c r="JB718" s="26"/>
      <c r="JC718" s="26"/>
      <c r="JD718" s="26"/>
      <c r="JE718" s="26"/>
      <c r="JF718" s="26"/>
      <c r="JG718" s="26"/>
      <c r="JH718" s="26"/>
      <c r="JI718" s="26"/>
      <c r="JJ718" s="26"/>
      <c r="JK718" s="26"/>
      <c r="JL718" s="26"/>
      <c r="JM718" s="26"/>
      <c r="JN718" s="26"/>
      <c r="JO718" s="26"/>
      <c r="JP718" s="26"/>
      <c r="JQ718" s="26"/>
      <c r="JR718" s="26"/>
      <c r="JS718" s="26"/>
      <c r="JT718" s="26"/>
      <c r="JU718" s="26"/>
      <c r="JV718" s="26"/>
      <c r="JW718" s="26"/>
      <c r="JX718" s="26"/>
      <c r="JY718" s="26"/>
      <c r="JZ718" s="26"/>
      <c r="KA718" s="26"/>
      <c r="KB718" s="26"/>
      <c r="KC718" s="26"/>
      <c r="KD718" s="26"/>
      <c r="KE718" s="26"/>
      <c r="KF718" s="26"/>
      <c r="KG718" s="26"/>
      <c r="KH718" s="26"/>
      <c r="KI718" s="26"/>
      <c r="KJ718" s="26"/>
      <c r="KK718" s="26"/>
      <c r="KL718" s="26"/>
      <c r="KM718" s="26"/>
      <c r="KN718" s="26"/>
      <c r="KO718" s="26"/>
      <c r="KP718" s="26"/>
      <c r="KQ718" s="26"/>
      <c r="KR718" s="26"/>
      <c r="KS718" s="26"/>
      <c r="KT718" s="26"/>
      <c r="KU718" s="26"/>
      <c r="KV718" s="26"/>
      <c r="KW718" s="26"/>
      <c r="KX718" s="26"/>
      <c r="KY718" s="26"/>
      <c r="KZ718" s="26"/>
      <c r="LA718" s="26"/>
      <c r="LB718" s="26"/>
      <c r="LC718" s="26"/>
      <c r="LD718" s="26" t="s">
        <v>8533</v>
      </c>
      <c r="LE718" s="26" t="s">
        <v>8534</v>
      </c>
      <c r="LF718" s="26"/>
      <c r="LG718" s="26"/>
      <c r="LH718" s="26"/>
      <c r="LI718" s="26"/>
      <c r="LJ718" s="26"/>
      <c r="LK718" s="26" t="s">
        <v>8535</v>
      </c>
      <c r="LL718" s="26"/>
      <c r="LM718" s="26"/>
      <c r="LN718" s="26"/>
      <c r="LO718" s="26"/>
      <c r="LP718" s="26"/>
      <c r="LQ718" s="26"/>
      <c r="LR718" s="26"/>
      <c r="LS718" s="26"/>
      <c r="LT718" s="26" t="s">
        <v>8536</v>
      </c>
      <c r="LU718" s="26"/>
      <c r="LV718" s="26"/>
      <c r="LW718" s="26"/>
      <c r="LX718" s="26"/>
      <c r="LY718" s="26"/>
      <c r="LZ718" s="26"/>
      <c r="MA718" s="26"/>
      <c r="MB718" s="26"/>
      <c r="MC718" s="26"/>
      <c r="MD718" s="26"/>
      <c r="ME718" s="26"/>
      <c r="MF718" s="26"/>
      <c r="MG718" s="26"/>
      <c r="MH718" s="26"/>
      <c r="MI718" s="26"/>
      <c r="MJ718" s="26"/>
      <c r="MK718" s="26"/>
      <c r="ML718" s="26"/>
      <c r="MM718" s="26"/>
      <c r="MN718" s="26"/>
      <c r="MO718" s="26"/>
      <c r="MP718" s="26"/>
      <c r="MQ718" s="26"/>
      <c r="MR718" s="26"/>
      <c r="MS718" s="26"/>
      <c r="MT718" s="26"/>
      <c r="MU718" s="26"/>
      <c r="MV718" s="26"/>
      <c r="MW718" s="26"/>
      <c r="MX718" s="26"/>
      <c r="MY718" s="26"/>
      <c r="MZ718" s="26"/>
      <c r="NA718" s="26"/>
      <c r="NB718" s="26"/>
      <c r="NC718" s="26"/>
      <c r="ND718" s="26"/>
      <c r="NE718" s="26"/>
      <c r="NF718" s="26"/>
      <c r="NG718" s="26"/>
      <c r="NH718" s="26"/>
      <c r="NI718" s="26"/>
      <c r="NJ718" s="26"/>
      <c r="NK718" s="26"/>
      <c r="NL718" s="26"/>
      <c r="NM718" s="26"/>
      <c r="NN718" s="26"/>
      <c r="NO718" s="26"/>
      <c r="NP718" s="26"/>
      <c r="NQ718" s="26"/>
      <c r="NR718" s="26"/>
      <c r="NS718" s="26"/>
      <c r="NT718" s="26"/>
      <c r="NU718" s="26"/>
      <c r="NV718" s="26"/>
      <c r="NW718" s="26"/>
      <c r="NX718" s="26" t="s">
        <v>8537</v>
      </c>
      <c r="NY718" s="26"/>
      <c r="NZ718" s="26"/>
      <c r="OA718" s="26"/>
      <c r="OB718" s="26"/>
      <c r="OC718" s="26"/>
      <c r="OD718" s="26"/>
      <c r="OE718" s="26"/>
      <c r="OF718" s="26"/>
      <c r="OG718" s="26"/>
      <c r="OH718" s="26"/>
      <c r="OI718" s="26"/>
      <c r="OJ718" s="26"/>
      <c r="OK718" s="26"/>
      <c r="OL718" s="26"/>
      <c r="OM718" s="26"/>
      <c r="ON718" s="26"/>
      <c r="OO718" s="26"/>
      <c r="OP718" s="26"/>
      <c r="OQ718" s="26"/>
      <c r="OR718" s="26"/>
      <c r="OS718" s="26"/>
      <c r="OT718" s="26" t="s">
        <v>8538</v>
      </c>
      <c r="OU718" s="26"/>
      <c r="OV718" s="26"/>
      <c r="OW718" s="26"/>
      <c r="OX718" s="26"/>
      <c r="OY718" s="26"/>
      <c r="OZ718" s="26"/>
      <c r="PA718" s="26"/>
      <c r="PB718" s="26"/>
      <c r="PC718" s="26"/>
      <c r="PD718" s="26"/>
      <c r="PE718" s="26"/>
      <c r="PF718" s="26"/>
      <c r="PG718" s="26" t="s">
        <v>8539</v>
      </c>
      <c r="PH718" s="26"/>
      <c r="PI718" s="26"/>
      <c r="PJ718" s="26"/>
      <c r="PK718" s="26"/>
      <c r="PL718" s="26"/>
      <c r="PM718" s="26"/>
      <c r="PN718" s="26"/>
      <c r="PO718" s="26"/>
      <c r="PP718" s="26"/>
      <c r="PQ718" s="26"/>
      <c r="PR718" s="26"/>
      <c r="PS718" s="26"/>
      <c r="PT718" s="26"/>
      <c r="PU718" s="26"/>
      <c r="PV718" s="26"/>
      <c r="PW718" s="26"/>
      <c r="PX718" s="26"/>
      <c r="PY718" s="26"/>
      <c r="PZ718" s="26"/>
      <c r="QA718" s="26"/>
      <c r="QB718" s="26"/>
      <c r="QC718" s="26"/>
      <c r="QD718" s="26"/>
      <c r="QE718" s="26"/>
      <c r="QF718" s="26"/>
      <c r="QG718" s="26"/>
      <c r="QH718" s="26"/>
      <c r="QI718" s="26"/>
      <c r="QJ718" s="26"/>
      <c r="QK718" s="26"/>
      <c r="QL718" s="26"/>
      <c r="QM718" s="26"/>
      <c r="QN718" s="26"/>
      <c r="QO718" s="26"/>
      <c r="QP718" s="26"/>
      <c r="QQ718" s="26"/>
      <c r="QR718" s="26"/>
      <c r="QS718" s="26"/>
      <c r="QT718" s="26"/>
      <c r="QU718" s="26"/>
      <c r="QV718" s="26" t="s">
        <v>8540</v>
      </c>
      <c r="QW718" s="26"/>
      <c r="QX718" s="26"/>
      <c r="QY718" s="26"/>
      <c r="QZ718" s="26"/>
      <c r="RA718" s="26"/>
      <c r="RB718" s="26"/>
      <c r="RC718" s="26"/>
      <c r="RD718" s="26"/>
      <c r="RE718" s="26"/>
      <c r="RF718" s="26"/>
      <c r="RG718" s="26"/>
      <c r="RH718" s="26"/>
      <c r="RI718" s="26"/>
      <c r="RJ718" s="26"/>
      <c r="RK718" s="26"/>
      <c r="RL718" s="26"/>
      <c r="RM718" s="26"/>
      <c r="RN718" s="26"/>
      <c r="RO718" s="26"/>
      <c r="RP718" s="26"/>
      <c r="RQ718" s="26"/>
      <c r="RR718" s="26"/>
      <c r="RS718" s="26"/>
      <c r="RT718" s="26"/>
      <c r="RU718" s="26"/>
      <c r="RV718" s="26"/>
      <c r="RW718" s="26"/>
      <c r="RX718" s="26"/>
      <c r="RY718" s="26"/>
      <c r="RZ718" s="26"/>
      <c r="SA718" s="26"/>
      <c r="SB718" s="26"/>
      <c r="SC718" s="26"/>
      <c r="SD718" s="26"/>
      <c r="SE718" s="26"/>
      <c r="SF718" s="26"/>
      <c r="SG718" s="26"/>
      <c r="SH718" s="26"/>
      <c r="SI718" s="26"/>
      <c r="SJ718" s="26"/>
      <c r="SK718" s="26"/>
      <c r="SL718" s="26"/>
      <c r="SM718" s="26"/>
      <c r="SN718" s="26"/>
      <c r="SO718" s="26"/>
      <c r="SP718" s="26"/>
      <c r="SQ718" s="26"/>
      <c r="SR718" s="26"/>
      <c r="SS718" s="26"/>
      <c r="ST718" s="26"/>
      <c r="SU718" s="26"/>
      <c r="SV718" s="26"/>
      <c r="SW718" s="26"/>
      <c r="SX718" s="26"/>
      <c r="SY718" s="26"/>
      <c r="SZ718" s="26"/>
      <c r="TA718" s="26"/>
      <c r="TB718" s="26"/>
      <c r="TC718" s="26"/>
      <c r="TD718" s="26"/>
      <c r="TE718" s="26"/>
      <c r="TF718" s="26"/>
      <c r="TG718" s="26"/>
      <c r="TH718" s="26"/>
      <c r="TI718" s="26"/>
      <c r="TJ718" s="26"/>
      <c r="TK718" s="26"/>
      <c r="TL718" s="26"/>
      <c r="TM718" s="26"/>
      <c r="TN718" s="26"/>
      <c r="TO718" s="26"/>
      <c r="TP718" s="26"/>
      <c r="TQ718" s="26"/>
      <c r="TR718" s="26"/>
      <c r="TS718" s="26"/>
      <c r="TT718" s="26"/>
      <c r="TU718" s="26"/>
      <c r="TV718" s="26"/>
      <c r="TW718" s="26"/>
      <c r="TX718" s="26"/>
      <c r="TY718" s="26"/>
      <c r="TZ718" s="26"/>
      <c r="UA718" s="26"/>
      <c r="UB718" s="26"/>
      <c r="UC718" s="26"/>
      <c r="UD718" s="26"/>
      <c r="UE718" s="26"/>
      <c r="UF718" s="26"/>
      <c r="UG718" s="26"/>
      <c r="UH718" s="26"/>
      <c r="UI718" s="26"/>
      <c r="UJ718" s="26"/>
      <c r="UK718" s="26"/>
      <c r="UL718" s="26"/>
      <c r="UM718" s="26"/>
      <c r="UN718" s="26"/>
      <c r="UO718" s="26"/>
      <c r="UP718" s="26"/>
      <c r="UQ718" s="26"/>
      <c r="UR718" s="26"/>
      <c r="US718" s="26"/>
      <c r="UT718" s="26"/>
      <c r="UU718" s="26"/>
      <c r="UV718" s="26"/>
      <c r="UW718" s="26"/>
      <c r="UX718" s="26"/>
      <c r="UY718" s="26"/>
      <c r="UZ718" s="26"/>
      <c r="VA718" s="26"/>
      <c r="VB718" s="26"/>
      <c r="VC718" s="26"/>
      <c r="VD718" s="26"/>
      <c r="VE718" s="26"/>
      <c r="VF718" s="26"/>
      <c r="VG718" s="26"/>
      <c r="VH718" s="26"/>
      <c r="VI718" s="26"/>
      <c r="VJ718" s="26"/>
      <c r="VK718" s="26"/>
      <c r="VL718" s="26"/>
      <c r="VM718" s="26"/>
      <c r="VN718" s="26"/>
      <c r="VO718" s="26"/>
      <c r="VP718" s="26"/>
      <c r="VQ718" s="26"/>
      <c r="VR718" s="26"/>
      <c r="VS718" s="26"/>
      <c r="VT718" s="26"/>
      <c r="VU718" s="26"/>
      <c r="VV718" s="26"/>
      <c r="VW718" s="26"/>
      <c r="VX718" s="26"/>
      <c r="VY718" s="26"/>
      <c r="VZ718" s="26"/>
      <c r="WA718" s="26"/>
      <c r="WB718" s="26"/>
      <c r="WC718" s="26"/>
      <c r="WD718" s="26"/>
      <c r="WE718" s="26"/>
      <c r="WF718" s="26"/>
      <c r="WG718" s="26"/>
      <c r="WH718" s="26"/>
      <c r="WI718" s="26"/>
      <c r="WJ718" s="26"/>
      <c r="WK718" s="26"/>
    </row>
    <row r="719" spans="1:609" x14ac:dyDescent="0.25">
      <c r="A719" s="26"/>
      <c r="B719" s="26"/>
      <c r="C719" s="26"/>
      <c r="D719" s="26"/>
      <c r="E719" s="26"/>
      <c r="F719" s="26"/>
      <c r="G719" s="26" t="s">
        <v>8541</v>
      </c>
      <c r="H719" s="26"/>
      <c r="I719" s="26"/>
      <c r="J719" s="26"/>
      <c r="K719" s="26"/>
      <c r="L719" s="26"/>
      <c r="M719" s="26"/>
      <c r="N719" s="26"/>
      <c r="O719" s="26"/>
      <c r="P719" s="26"/>
      <c r="Q719" s="26"/>
      <c r="R719" s="26"/>
      <c r="S719" s="26"/>
      <c r="T719" s="26" t="s">
        <v>8542</v>
      </c>
      <c r="U719" s="26" t="s">
        <v>8543</v>
      </c>
      <c r="V719" s="26"/>
      <c r="W719" s="26"/>
      <c r="X719" s="26"/>
      <c r="Y719" s="26"/>
      <c r="Z719" s="26"/>
      <c r="AA719" s="26" t="s">
        <v>1734</v>
      </c>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t="s">
        <v>8544</v>
      </c>
      <c r="BP719" s="26"/>
      <c r="BQ719" s="26"/>
      <c r="BR719" s="26"/>
      <c r="BS719" s="26"/>
      <c r="BT719" s="26"/>
      <c r="BU719" s="26"/>
      <c r="BV719" s="26"/>
      <c r="BW719" s="26"/>
      <c r="BX719" s="26"/>
      <c r="BY719" s="26"/>
      <c r="BZ719" s="26"/>
      <c r="CA719" s="26"/>
      <c r="CB719" s="26"/>
      <c r="CC719" s="26"/>
      <c r="CD719" s="26" t="s">
        <v>8545</v>
      </c>
      <c r="CE719" s="26"/>
      <c r="CF719" s="26"/>
      <c r="CG719" s="26"/>
      <c r="CH719" s="26"/>
      <c r="CI719" s="26"/>
      <c r="CJ719" s="26"/>
      <c r="CK719" s="26"/>
      <c r="CL719" s="26"/>
      <c r="CM719" s="26"/>
      <c r="CN719" s="26"/>
      <c r="CO719" s="26"/>
      <c r="CP719" s="26"/>
      <c r="CQ719" s="26" t="s">
        <v>8546</v>
      </c>
      <c r="CR719" s="26"/>
      <c r="CS719" s="26"/>
      <c r="CT719" s="26"/>
      <c r="CU719" s="26" t="s">
        <v>7745</v>
      </c>
      <c r="CV719" s="26"/>
      <c r="CW719" s="26" t="s">
        <v>5780</v>
      </c>
      <c r="CX719" s="26"/>
      <c r="CY719" s="26"/>
      <c r="CZ719" s="26"/>
      <c r="DA719" s="26"/>
      <c r="DB719" s="26"/>
      <c r="DC719" s="26"/>
      <c r="DD719" s="26"/>
      <c r="DE719" s="26"/>
      <c r="DF719" s="26"/>
      <c r="DG719" s="26"/>
      <c r="DH719" s="26"/>
      <c r="DI719" s="26"/>
      <c r="DJ719" s="26"/>
      <c r="DK719" s="26"/>
      <c r="DL719" s="26"/>
      <c r="DM719" s="26"/>
      <c r="DN719" s="26"/>
      <c r="DO719" s="26"/>
      <c r="DP719" s="26"/>
      <c r="DQ719" s="26"/>
      <c r="DR719" s="26"/>
      <c r="DS719" s="26"/>
      <c r="DT719" s="26"/>
      <c r="DU719" s="26"/>
      <c r="DV719" s="26"/>
      <c r="DW719" s="26"/>
      <c r="DX719" s="26"/>
      <c r="DY719" s="26"/>
      <c r="DZ719" s="26"/>
      <c r="EA719" s="26"/>
      <c r="EB719" s="26"/>
      <c r="EC719" s="26"/>
      <c r="ED719" s="26" t="s">
        <v>8547</v>
      </c>
      <c r="EE719" s="26"/>
      <c r="EF719" s="26"/>
      <c r="EG719" s="26" t="s">
        <v>3178</v>
      </c>
      <c r="EH719" s="26"/>
      <c r="EI719" s="26"/>
      <c r="EJ719" s="26"/>
      <c r="EK719" s="26"/>
      <c r="EL719" s="26"/>
      <c r="EM719" s="26"/>
      <c r="EN719" s="26" t="s">
        <v>8548</v>
      </c>
      <c r="EO719" s="26"/>
      <c r="EP719" s="26"/>
      <c r="EQ719" s="26"/>
      <c r="ER719" s="26"/>
      <c r="ES719" s="26"/>
      <c r="ET719" s="26"/>
      <c r="EU719" s="26"/>
      <c r="EV719" s="26"/>
      <c r="EW719" s="26"/>
      <c r="EX719" s="26"/>
      <c r="EY719" s="26"/>
      <c r="EZ719" s="26"/>
      <c r="FA719" s="26"/>
      <c r="FB719" s="26"/>
      <c r="FC719" s="26"/>
      <c r="FD719" s="26"/>
      <c r="FE719" s="26"/>
      <c r="FF719" s="26"/>
      <c r="FG719" s="26"/>
      <c r="FH719" s="26"/>
      <c r="FI719" s="26"/>
      <c r="FJ719" s="26"/>
      <c r="FK719" s="26"/>
      <c r="FL719" s="26"/>
      <c r="FM719" s="26"/>
      <c r="FN719" s="26"/>
      <c r="FO719" s="26"/>
      <c r="FP719" s="26"/>
      <c r="FQ719" s="26"/>
      <c r="FR719" s="26"/>
      <c r="FS719" s="26"/>
      <c r="FT719" s="26"/>
      <c r="FU719" s="26"/>
      <c r="FV719" s="26"/>
      <c r="FW719" s="26"/>
      <c r="FX719" s="26"/>
      <c r="FY719" s="26"/>
      <c r="FZ719" s="26"/>
      <c r="GA719" s="26"/>
      <c r="GB719" s="26"/>
      <c r="GC719" s="26"/>
      <c r="GD719" s="26"/>
      <c r="GE719" s="26"/>
      <c r="GF719" s="26"/>
      <c r="GG719" s="26"/>
      <c r="GH719" s="26"/>
      <c r="GI719" s="26"/>
      <c r="GJ719" s="26"/>
      <c r="GK719" s="26"/>
      <c r="GL719" s="26"/>
      <c r="GM719" s="26"/>
      <c r="GN719" s="26"/>
      <c r="GO719" s="26"/>
      <c r="GP719" s="26"/>
      <c r="GQ719" s="26"/>
      <c r="GR719" s="26"/>
      <c r="GS719" s="26"/>
      <c r="GT719" s="26"/>
      <c r="GU719" s="26"/>
      <c r="GV719" s="26"/>
      <c r="GW719" s="26"/>
      <c r="GX719" s="26"/>
      <c r="GY719" s="26"/>
      <c r="GZ719" s="26"/>
      <c r="HA719" s="26"/>
      <c r="HB719" s="26"/>
      <c r="HC719" s="26"/>
      <c r="HD719" s="26"/>
      <c r="HE719" s="26"/>
      <c r="HF719" s="26"/>
      <c r="HG719" s="26"/>
      <c r="HH719" s="26"/>
      <c r="HI719" s="26"/>
      <c r="HJ719" s="26"/>
      <c r="HK719" s="26"/>
      <c r="HL719" s="26"/>
      <c r="HM719" s="26"/>
      <c r="HN719" s="26"/>
      <c r="HO719" s="26"/>
      <c r="HP719" s="26" t="s">
        <v>8549</v>
      </c>
      <c r="HQ719" s="26"/>
      <c r="HR719" s="26"/>
      <c r="HS719" s="26"/>
      <c r="HT719" s="26"/>
      <c r="HU719" s="26"/>
      <c r="HV719" s="26"/>
      <c r="HW719" s="26"/>
      <c r="HX719" s="26"/>
      <c r="HY719" s="26"/>
      <c r="HZ719" s="26"/>
      <c r="IA719" s="26"/>
      <c r="IB719" s="26"/>
      <c r="IC719" s="26"/>
      <c r="ID719" s="26"/>
      <c r="IE719" s="26"/>
      <c r="IF719" s="26"/>
      <c r="IG719" s="26"/>
      <c r="IH719" s="26"/>
      <c r="II719" s="26"/>
      <c r="IJ719" s="26"/>
      <c r="IK719" s="26"/>
      <c r="IL719" s="26"/>
      <c r="IM719" s="26"/>
      <c r="IN719" s="26"/>
      <c r="IO719" s="26"/>
      <c r="IP719" s="26"/>
      <c r="IQ719" s="26"/>
      <c r="IR719" s="26"/>
      <c r="IS719" s="26"/>
      <c r="IT719" s="26"/>
      <c r="IU719" s="26"/>
      <c r="IV719" s="26"/>
      <c r="IW719" s="26"/>
      <c r="IX719" s="26"/>
      <c r="IY719" s="26"/>
      <c r="IZ719" s="26"/>
      <c r="JA719" s="26"/>
      <c r="JB719" s="26"/>
      <c r="JC719" s="26"/>
      <c r="JD719" s="26"/>
      <c r="JE719" s="26"/>
      <c r="JF719" s="26"/>
      <c r="JG719" s="26"/>
      <c r="JH719" s="26"/>
      <c r="JI719" s="26"/>
      <c r="JJ719" s="26"/>
      <c r="JK719" s="26"/>
      <c r="JL719" s="26"/>
      <c r="JM719" s="26"/>
      <c r="JN719" s="26"/>
      <c r="JO719" s="26"/>
      <c r="JP719" s="26"/>
      <c r="JQ719" s="26"/>
      <c r="JR719" s="26"/>
      <c r="JS719" s="26"/>
      <c r="JT719" s="26"/>
      <c r="JU719" s="26"/>
      <c r="JV719" s="26"/>
      <c r="JW719" s="26"/>
      <c r="JX719" s="26"/>
      <c r="JY719" s="26"/>
      <c r="JZ719" s="26"/>
      <c r="KA719" s="26"/>
      <c r="KB719" s="26"/>
      <c r="KC719" s="26"/>
      <c r="KD719" s="26"/>
      <c r="KE719" s="26"/>
      <c r="KF719" s="26"/>
      <c r="KG719" s="26"/>
      <c r="KH719" s="26"/>
      <c r="KI719" s="26"/>
      <c r="KJ719" s="26"/>
      <c r="KK719" s="26"/>
      <c r="KL719" s="26"/>
      <c r="KM719" s="26"/>
      <c r="KN719" s="26"/>
      <c r="KO719" s="26"/>
      <c r="KP719" s="26"/>
      <c r="KQ719" s="26"/>
      <c r="KR719" s="26"/>
      <c r="KS719" s="26"/>
      <c r="KT719" s="26"/>
      <c r="KU719" s="26"/>
      <c r="KV719" s="26"/>
      <c r="KW719" s="26"/>
      <c r="KX719" s="26"/>
      <c r="KY719" s="26"/>
      <c r="KZ719" s="26"/>
      <c r="LA719" s="26"/>
      <c r="LB719" s="26"/>
      <c r="LC719" s="26"/>
      <c r="LD719" s="26" t="s">
        <v>8550</v>
      </c>
      <c r="LE719" s="26" t="s">
        <v>1862</v>
      </c>
      <c r="LF719" s="26"/>
      <c r="LG719" s="26"/>
      <c r="LH719" s="26"/>
      <c r="LI719" s="26"/>
      <c r="LJ719" s="26"/>
      <c r="LK719" s="26" t="s">
        <v>8551</v>
      </c>
      <c r="LL719" s="26"/>
      <c r="LM719" s="26"/>
      <c r="LN719" s="26"/>
      <c r="LO719" s="26"/>
      <c r="LP719" s="26"/>
      <c r="LQ719" s="26"/>
      <c r="LR719" s="26"/>
      <c r="LS719" s="26"/>
      <c r="LT719" s="26" t="s">
        <v>8552</v>
      </c>
      <c r="LU719" s="26"/>
      <c r="LV719" s="26"/>
      <c r="LW719" s="26"/>
      <c r="LX719" s="26"/>
      <c r="LY719" s="26"/>
      <c r="LZ719" s="26"/>
      <c r="MA719" s="26"/>
      <c r="MB719" s="26"/>
      <c r="MC719" s="26"/>
      <c r="MD719" s="26"/>
      <c r="ME719" s="26"/>
      <c r="MF719" s="26"/>
      <c r="MG719" s="26"/>
      <c r="MH719" s="26"/>
      <c r="MI719" s="26"/>
      <c r="MJ719" s="26"/>
      <c r="MK719" s="26"/>
      <c r="ML719" s="26"/>
      <c r="MM719" s="26"/>
      <c r="MN719" s="26"/>
      <c r="MO719" s="26"/>
      <c r="MP719" s="26"/>
      <c r="MQ719" s="26"/>
      <c r="MR719" s="26"/>
      <c r="MS719" s="26"/>
      <c r="MT719" s="26"/>
      <c r="MU719" s="26"/>
      <c r="MV719" s="26"/>
      <c r="MW719" s="26"/>
      <c r="MX719" s="26"/>
      <c r="MY719" s="26"/>
      <c r="MZ719" s="26"/>
      <c r="NA719" s="26"/>
      <c r="NB719" s="26"/>
      <c r="NC719" s="26"/>
      <c r="ND719" s="26"/>
      <c r="NE719" s="26"/>
      <c r="NF719" s="26"/>
      <c r="NG719" s="26"/>
      <c r="NH719" s="26"/>
      <c r="NI719" s="26"/>
      <c r="NJ719" s="26"/>
      <c r="NK719" s="26"/>
      <c r="NL719" s="26"/>
      <c r="NM719" s="26"/>
      <c r="NN719" s="26"/>
      <c r="NO719" s="26"/>
      <c r="NP719" s="26"/>
      <c r="NQ719" s="26"/>
      <c r="NR719" s="26"/>
      <c r="NS719" s="26"/>
      <c r="NT719" s="26"/>
      <c r="NU719" s="26"/>
      <c r="NV719" s="26"/>
      <c r="NW719" s="26"/>
      <c r="NX719" s="26" t="s">
        <v>8553</v>
      </c>
      <c r="NY719" s="26"/>
      <c r="NZ719" s="26"/>
      <c r="OA719" s="26"/>
      <c r="OB719" s="26"/>
      <c r="OC719" s="26"/>
      <c r="OD719" s="26"/>
      <c r="OE719" s="26"/>
      <c r="OF719" s="26"/>
      <c r="OG719" s="26"/>
      <c r="OH719" s="26"/>
      <c r="OI719" s="26"/>
      <c r="OJ719" s="26"/>
      <c r="OK719" s="26"/>
      <c r="OL719" s="26"/>
      <c r="OM719" s="26"/>
      <c r="ON719" s="26"/>
      <c r="OO719" s="26"/>
      <c r="OP719" s="26"/>
      <c r="OQ719" s="26"/>
      <c r="OR719" s="26"/>
      <c r="OS719" s="26"/>
      <c r="OT719" s="26" t="s">
        <v>8554</v>
      </c>
      <c r="OU719" s="26"/>
      <c r="OV719" s="26"/>
      <c r="OW719" s="26"/>
      <c r="OX719" s="26"/>
      <c r="OY719" s="26"/>
      <c r="OZ719" s="26"/>
      <c r="PA719" s="26"/>
      <c r="PB719" s="26"/>
      <c r="PC719" s="26"/>
      <c r="PD719" s="26"/>
      <c r="PE719" s="26"/>
      <c r="PF719" s="26"/>
      <c r="PG719" s="26" t="s">
        <v>8219</v>
      </c>
      <c r="PH719" s="26"/>
      <c r="PI719" s="26"/>
      <c r="PJ719" s="26"/>
      <c r="PK719" s="26"/>
      <c r="PL719" s="26"/>
      <c r="PM719" s="26"/>
      <c r="PN719" s="26"/>
      <c r="PO719" s="26"/>
      <c r="PP719" s="26"/>
      <c r="PQ719" s="26"/>
      <c r="PR719" s="26"/>
      <c r="PS719" s="26"/>
      <c r="PT719" s="26"/>
      <c r="PU719" s="26"/>
      <c r="PV719" s="26"/>
      <c r="PW719" s="26"/>
      <c r="PX719" s="26"/>
      <c r="PY719" s="26"/>
      <c r="PZ719" s="26"/>
      <c r="QA719" s="26"/>
      <c r="QB719" s="26"/>
      <c r="QC719" s="26"/>
      <c r="QD719" s="26"/>
      <c r="QE719" s="26"/>
      <c r="QF719" s="26"/>
      <c r="QG719" s="26"/>
      <c r="QH719" s="26"/>
      <c r="QI719" s="26"/>
      <c r="QJ719" s="26"/>
      <c r="QK719" s="26"/>
      <c r="QL719" s="26"/>
      <c r="QM719" s="26"/>
      <c r="QN719" s="26"/>
      <c r="QO719" s="26"/>
      <c r="QP719" s="26"/>
      <c r="QQ719" s="26"/>
      <c r="QR719" s="26"/>
      <c r="QS719" s="26"/>
      <c r="QT719" s="26"/>
      <c r="QU719" s="26"/>
      <c r="QV719" s="26" t="s">
        <v>6192</v>
      </c>
      <c r="QW719" s="26"/>
      <c r="QX719" s="26"/>
      <c r="QY719" s="26"/>
      <c r="QZ719" s="26"/>
      <c r="RA719" s="26"/>
      <c r="RB719" s="26"/>
      <c r="RC719" s="26"/>
      <c r="RD719" s="26"/>
      <c r="RE719" s="26"/>
      <c r="RF719" s="26"/>
      <c r="RG719" s="26"/>
      <c r="RH719" s="26"/>
      <c r="RI719" s="26"/>
      <c r="RJ719" s="26"/>
      <c r="RK719" s="26"/>
      <c r="RL719" s="26"/>
      <c r="RM719" s="26"/>
      <c r="RN719" s="26"/>
      <c r="RO719" s="26"/>
      <c r="RP719" s="26"/>
      <c r="RQ719" s="26"/>
      <c r="RR719" s="26"/>
      <c r="RS719" s="26"/>
      <c r="RT719" s="26"/>
      <c r="RU719" s="26"/>
      <c r="RV719" s="26"/>
      <c r="RW719" s="26"/>
      <c r="RX719" s="26"/>
      <c r="RY719" s="26"/>
      <c r="RZ719" s="26"/>
      <c r="SA719" s="26"/>
      <c r="SB719" s="26"/>
      <c r="SC719" s="26"/>
      <c r="SD719" s="26"/>
      <c r="SE719" s="26"/>
      <c r="SF719" s="26"/>
      <c r="SG719" s="26"/>
      <c r="SH719" s="26"/>
      <c r="SI719" s="26"/>
      <c r="SJ719" s="26"/>
      <c r="SK719" s="26"/>
      <c r="SL719" s="26"/>
      <c r="SM719" s="26"/>
      <c r="SN719" s="26"/>
      <c r="SO719" s="26"/>
      <c r="SP719" s="26"/>
      <c r="SQ719" s="26"/>
      <c r="SR719" s="26"/>
      <c r="SS719" s="26"/>
      <c r="ST719" s="26"/>
      <c r="SU719" s="26"/>
      <c r="SV719" s="26"/>
      <c r="SW719" s="26"/>
      <c r="SX719" s="26"/>
      <c r="SY719" s="26"/>
      <c r="SZ719" s="26"/>
      <c r="TA719" s="26"/>
      <c r="TB719" s="26"/>
      <c r="TC719" s="26"/>
      <c r="TD719" s="26"/>
      <c r="TE719" s="26"/>
      <c r="TF719" s="26"/>
      <c r="TG719" s="26"/>
      <c r="TH719" s="26"/>
      <c r="TI719" s="26"/>
      <c r="TJ719" s="26"/>
      <c r="TK719" s="26"/>
      <c r="TL719" s="26"/>
      <c r="TM719" s="26"/>
      <c r="TN719" s="26"/>
      <c r="TO719" s="26"/>
      <c r="TP719" s="26"/>
      <c r="TQ719" s="26"/>
      <c r="TR719" s="26"/>
      <c r="TS719" s="26"/>
      <c r="TT719" s="26"/>
      <c r="TU719" s="26"/>
      <c r="TV719" s="26"/>
      <c r="TW719" s="26"/>
      <c r="TX719" s="26"/>
      <c r="TY719" s="26"/>
      <c r="TZ719" s="26"/>
      <c r="UA719" s="26"/>
      <c r="UB719" s="26"/>
      <c r="UC719" s="26"/>
      <c r="UD719" s="26"/>
      <c r="UE719" s="26"/>
      <c r="UF719" s="26"/>
      <c r="UG719" s="26"/>
      <c r="UH719" s="26"/>
      <c r="UI719" s="26"/>
      <c r="UJ719" s="26"/>
      <c r="UK719" s="26"/>
      <c r="UL719" s="26"/>
      <c r="UM719" s="26"/>
      <c r="UN719" s="26"/>
      <c r="UO719" s="26"/>
      <c r="UP719" s="26"/>
      <c r="UQ719" s="26"/>
      <c r="UR719" s="26"/>
      <c r="US719" s="26"/>
      <c r="UT719" s="26"/>
      <c r="UU719" s="26"/>
      <c r="UV719" s="26"/>
      <c r="UW719" s="26"/>
      <c r="UX719" s="26"/>
      <c r="UY719" s="26"/>
      <c r="UZ719" s="26"/>
      <c r="VA719" s="26"/>
      <c r="VB719" s="26"/>
      <c r="VC719" s="26"/>
      <c r="VD719" s="26"/>
      <c r="VE719" s="26"/>
      <c r="VF719" s="26"/>
      <c r="VG719" s="26"/>
      <c r="VH719" s="26"/>
      <c r="VI719" s="26"/>
      <c r="VJ719" s="26"/>
      <c r="VK719" s="26"/>
      <c r="VL719" s="26"/>
      <c r="VM719" s="26"/>
      <c r="VN719" s="26"/>
      <c r="VO719" s="26"/>
      <c r="VP719" s="26"/>
      <c r="VQ719" s="26"/>
      <c r="VR719" s="26"/>
      <c r="VS719" s="26"/>
      <c r="VT719" s="26"/>
      <c r="VU719" s="26"/>
      <c r="VV719" s="26"/>
      <c r="VW719" s="26"/>
      <c r="VX719" s="26"/>
      <c r="VY719" s="26"/>
      <c r="VZ719" s="26"/>
      <c r="WA719" s="26"/>
      <c r="WB719" s="26"/>
      <c r="WC719" s="26"/>
      <c r="WD719" s="26"/>
      <c r="WE719" s="26"/>
      <c r="WF719" s="26"/>
      <c r="WG719" s="26"/>
      <c r="WH719" s="26"/>
      <c r="WI719" s="26"/>
      <c r="WJ719" s="26"/>
      <c r="WK719" s="26"/>
    </row>
    <row r="720" spans="1:609" x14ac:dyDescent="0.25">
      <c r="A720" s="26"/>
      <c r="B720" s="26"/>
      <c r="C720" s="26"/>
      <c r="D720" s="26"/>
      <c r="E720" s="26"/>
      <c r="F720" s="26"/>
      <c r="G720" s="26" t="s">
        <v>8555</v>
      </c>
      <c r="H720" s="26"/>
      <c r="I720" s="26"/>
      <c r="J720" s="26"/>
      <c r="K720" s="26"/>
      <c r="L720" s="26"/>
      <c r="M720" s="26"/>
      <c r="N720" s="26"/>
      <c r="O720" s="26"/>
      <c r="P720" s="26"/>
      <c r="Q720" s="26"/>
      <c r="R720" s="26"/>
      <c r="S720" s="26"/>
      <c r="T720" s="26" t="s">
        <v>1544</v>
      </c>
      <c r="U720" s="26" t="s">
        <v>8556</v>
      </c>
      <c r="V720" s="26"/>
      <c r="W720" s="26"/>
      <c r="X720" s="26"/>
      <c r="Y720" s="26"/>
      <c r="Z720" s="26"/>
      <c r="AA720" s="26" t="s">
        <v>8557</v>
      </c>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t="s">
        <v>8558</v>
      </c>
      <c r="BP720" s="26"/>
      <c r="BQ720" s="26"/>
      <c r="BR720" s="26"/>
      <c r="BS720" s="26"/>
      <c r="BT720" s="26"/>
      <c r="BU720" s="26"/>
      <c r="BV720" s="26"/>
      <c r="BW720" s="26"/>
      <c r="BX720" s="26"/>
      <c r="BY720" s="26"/>
      <c r="BZ720" s="26"/>
      <c r="CA720" s="26"/>
      <c r="CB720" s="26"/>
      <c r="CC720" s="26"/>
      <c r="CD720" s="26" t="s">
        <v>1799</v>
      </c>
      <c r="CE720" s="26"/>
      <c r="CF720" s="26"/>
      <c r="CG720" s="26"/>
      <c r="CH720" s="26"/>
      <c r="CI720" s="26"/>
      <c r="CJ720" s="26"/>
      <c r="CK720" s="26"/>
      <c r="CL720" s="26"/>
      <c r="CM720" s="26"/>
      <c r="CN720" s="26"/>
      <c r="CO720" s="26"/>
      <c r="CP720" s="26"/>
      <c r="CQ720" s="26" t="s">
        <v>7051</v>
      </c>
      <c r="CR720" s="26"/>
      <c r="CS720" s="26"/>
      <c r="CT720" s="26"/>
      <c r="CU720" s="26" t="s">
        <v>8559</v>
      </c>
      <c r="CV720" s="26"/>
      <c r="CW720" s="26" t="s">
        <v>8560</v>
      </c>
      <c r="CX720" s="26"/>
      <c r="CY720" s="26"/>
      <c r="CZ720" s="26"/>
      <c r="DA720" s="26"/>
      <c r="DB720" s="26"/>
      <c r="DC720" s="26"/>
      <c r="DD720" s="26"/>
      <c r="DE720" s="26"/>
      <c r="DF720" s="26"/>
      <c r="DG720" s="26"/>
      <c r="DH720" s="26"/>
      <c r="DI720" s="26"/>
      <c r="DJ720" s="26"/>
      <c r="DK720" s="26"/>
      <c r="DL720" s="26"/>
      <c r="DM720" s="26"/>
      <c r="DN720" s="26"/>
      <c r="DO720" s="26"/>
      <c r="DP720" s="26"/>
      <c r="DQ720" s="26"/>
      <c r="DR720" s="26"/>
      <c r="DS720" s="26"/>
      <c r="DT720" s="26"/>
      <c r="DU720" s="26"/>
      <c r="DV720" s="26"/>
      <c r="DW720" s="26"/>
      <c r="DX720" s="26"/>
      <c r="DY720" s="26"/>
      <c r="DZ720" s="26"/>
      <c r="EA720" s="26"/>
      <c r="EB720" s="26"/>
      <c r="EC720" s="26"/>
      <c r="ED720" s="26" t="s">
        <v>8561</v>
      </c>
      <c r="EE720" s="26"/>
      <c r="EF720" s="26"/>
      <c r="EG720" s="26" t="s">
        <v>1494</v>
      </c>
      <c r="EH720" s="26"/>
      <c r="EI720" s="26"/>
      <c r="EJ720" s="26"/>
      <c r="EK720" s="26"/>
      <c r="EL720" s="26"/>
      <c r="EM720" s="26"/>
      <c r="EN720" s="26" t="s">
        <v>8562</v>
      </c>
      <c r="EO720" s="26"/>
      <c r="EP720" s="26"/>
      <c r="EQ720" s="26"/>
      <c r="ER720" s="26"/>
      <c r="ES720" s="26"/>
      <c r="ET720" s="26"/>
      <c r="EU720" s="26"/>
      <c r="EV720" s="26"/>
      <c r="EW720" s="26"/>
      <c r="EX720" s="26"/>
      <c r="EY720" s="26"/>
      <c r="EZ720" s="26"/>
      <c r="FA720" s="26"/>
      <c r="FB720" s="26"/>
      <c r="FC720" s="26"/>
      <c r="FD720" s="26"/>
      <c r="FE720" s="26"/>
      <c r="FF720" s="26"/>
      <c r="FG720" s="26"/>
      <c r="FH720" s="26"/>
      <c r="FI720" s="26"/>
      <c r="FJ720" s="26"/>
      <c r="FK720" s="26"/>
      <c r="FL720" s="26"/>
      <c r="FM720" s="26"/>
      <c r="FN720" s="26"/>
      <c r="FO720" s="26"/>
      <c r="FP720" s="26"/>
      <c r="FQ720" s="26"/>
      <c r="FR720" s="26"/>
      <c r="FS720" s="26"/>
      <c r="FT720" s="26"/>
      <c r="FU720" s="26"/>
      <c r="FV720" s="26"/>
      <c r="FW720" s="26"/>
      <c r="FX720" s="26"/>
      <c r="FY720" s="26"/>
      <c r="FZ720" s="26"/>
      <c r="GA720" s="26"/>
      <c r="GB720" s="26"/>
      <c r="GC720" s="26"/>
      <c r="GD720" s="26"/>
      <c r="GE720" s="26"/>
      <c r="GF720" s="26"/>
      <c r="GG720" s="26"/>
      <c r="GH720" s="26"/>
      <c r="GI720" s="26"/>
      <c r="GJ720" s="26"/>
      <c r="GK720" s="26"/>
      <c r="GL720" s="26"/>
      <c r="GM720" s="26"/>
      <c r="GN720" s="26"/>
      <c r="GO720" s="26"/>
      <c r="GP720" s="26"/>
      <c r="GQ720" s="26"/>
      <c r="GR720" s="26"/>
      <c r="GS720" s="26"/>
      <c r="GT720" s="26"/>
      <c r="GU720" s="26"/>
      <c r="GV720" s="26"/>
      <c r="GW720" s="26"/>
      <c r="GX720" s="26"/>
      <c r="GY720" s="26"/>
      <c r="GZ720" s="26"/>
      <c r="HA720" s="26"/>
      <c r="HB720" s="26"/>
      <c r="HC720" s="26"/>
      <c r="HD720" s="26"/>
      <c r="HE720" s="26"/>
      <c r="HF720" s="26"/>
      <c r="HG720" s="26"/>
      <c r="HH720" s="26"/>
      <c r="HI720" s="26"/>
      <c r="HJ720" s="26"/>
      <c r="HK720" s="26"/>
      <c r="HL720" s="26"/>
      <c r="HM720" s="26"/>
      <c r="HN720" s="26"/>
      <c r="HO720" s="26"/>
      <c r="HP720" s="26" t="s">
        <v>8563</v>
      </c>
      <c r="HQ720" s="26"/>
      <c r="HR720" s="26"/>
      <c r="HS720" s="26"/>
      <c r="HT720" s="26"/>
      <c r="HU720" s="26"/>
      <c r="HV720" s="26"/>
      <c r="HW720" s="26"/>
      <c r="HX720" s="26"/>
      <c r="HY720" s="26"/>
      <c r="HZ720" s="26"/>
      <c r="IA720" s="26"/>
      <c r="IB720" s="26"/>
      <c r="IC720" s="26"/>
      <c r="ID720" s="26"/>
      <c r="IE720" s="26"/>
      <c r="IF720" s="26"/>
      <c r="IG720" s="26"/>
      <c r="IH720" s="26"/>
      <c r="II720" s="26"/>
      <c r="IJ720" s="26"/>
      <c r="IK720" s="26"/>
      <c r="IL720" s="26"/>
      <c r="IM720" s="26"/>
      <c r="IN720" s="26"/>
      <c r="IO720" s="26"/>
      <c r="IP720" s="26"/>
      <c r="IQ720" s="26"/>
      <c r="IR720" s="26"/>
      <c r="IS720" s="26"/>
      <c r="IT720" s="26"/>
      <c r="IU720" s="26"/>
      <c r="IV720" s="26"/>
      <c r="IW720" s="26"/>
      <c r="IX720" s="26"/>
      <c r="IY720" s="26"/>
      <c r="IZ720" s="26"/>
      <c r="JA720" s="26"/>
      <c r="JB720" s="26"/>
      <c r="JC720" s="26"/>
      <c r="JD720" s="26"/>
      <c r="JE720" s="26"/>
      <c r="JF720" s="26"/>
      <c r="JG720" s="26"/>
      <c r="JH720" s="26"/>
      <c r="JI720" s="26"/>
      <c r="JJ720" s="26"/>
      <c r="JK720" s="26"/>
      <c r="JL720" s="26"/>
      <c r="JM720" s="26"/>
      <c r="JN720" s="26"/>
      <c r="JO720" s="26"/>
      <c r="JP720" s="26"/>
      <c r="JQ720" s="26"/>
      <c r="JR720" s="26"/>
      <c r="JS720" s="26"/>
      <c r="JT720" s="26"/>
      <c r="JU720" s="26"/>
      <c r="JV720" s="26"/>
      <c r="JW720" s="26"/>
      <c r="JX720" s="26"/>
      <c r="JY720" s="26"/>
      <c r="JZ720" s="26"/>
      <c r="KA720" s="26"/>
      <c r="KB720" s="26"/>
      <c r="KC720" s="26"/>
      <c r="KD720" s="26"/>
      <c r="KE720" s="26"/>
      <c r="KF720" s="26"/>
      <c r="KG720" s="26"/>
      <c r="KH720" s="26"/>
      <c r="KI720" s="26"/>
      <c r="KJ720" s="26"/>
      <c r="KK720" s="26"/>
      <c r="KL720" s="26"/>
      <c r="KM720" s="26"/>
      <c r="KN720" s="26"/>
      <c r="KO720" s="26"/>
      <c r="KP720" s="26"/>
      <c r="KQ720" s="26"/>
      <c r="KR720" s="26"/>
      <c r="KS720" s="26"/>
      <c r="KT720" s="26"/>
      <c r="KU720" s="26"/>
      <c r="KV720" s="26"/>
      <c r="KW720" s="26"/>
      <c r="KX720" s="26"/>
      <c r="KY720" s="26"/>
      <c r="KZ720" s="26"/>
      <c r="LA720" s="26"/>
      <c r="LB720" s="26"/>
      <c r="LC720" s="26"/>
      <c r="LD720" s="26" t="s">
        <v>8564</v>
      </c>
      <c r="LE720" s="26" t="s">
        <v>8565</v>
      </c>
      <c r="LF720" s="26"/>
      <c r="LG720" s="26"/>
      <c r="LH720" s="26"/>
      <c r="LI720" s="26"/>
      <c r="LJ720" s="26"/>
      <c r="LK720" s="26" t="s">
        <v>8566</v>
      </c>
      <c r="LL720" s="26"/>
      <c r="LM720" s="26"/>
      <c r="LN720" s="26"/>
      <c r="LO720" s="26"/>
      <c r="LP720" s="26"/>
      <c r="LQ720" s="26"/>
      <c r="LR720" s="26"/>
      <c r="LS720" s="26"/>
      <c r="LT720" s="26" t="s">
        <v>4311</v>
      </c>
      <c r="LU720" s="26"/>
      <c r="LV720" s="26"/>
      <c r="LW720" s="26"/>
      <c r="LX720" s="26"/>
      <c r="LY720" s="26"/>
      <c r="LZ720" s="26"/>
      <c r="MA720" s="26"/>
      <c r="MB720" s="26"/>
      <c r="MC720" s="26"/>
      <c r="MD720" s="26"/>
      <c r="ME720" s="26"/>
      <c r="MF720" s="26"/>
      <c r="MG720" s="26"/>
      <c r="MH720" s="26"/>
      <c r="MI720" s="26"/>
      <c r="MJ720" s="26"/>
      <c r="MK720" s="26"/>
      <c r="ML720" s="26"/>
      <c r="MM720" s="26"/>
      <c r="MN720" s="26"/>
      <c r="MO720" s="26"/>
      <c r="MP720" s="26"/>
      <c r="MQ720" s="26"/>
      <c r="MR720" s="26"/>
      <c r="MS720" s="26"/>
      <c r="MT720" s="26"/>
      <c r="MU720" s="26"/>
      <c r="MV720" s="26"/>
      <c r="MW720" s="26"/>
      <c r="MX720" s="26"/>
      <c r="MY720" s="26"/>
      <c r="MZ720" s="26"/>
      <c r="NA720" s="26"/>
      <c r="NB720" s="26"/>
      <c r="NC720" s="26"/>
      <c r="ND720" s="26"/>
      <c r="NE720" s="26"/>
      <c r="NF720" s="26"/>
      <c r="NG720" s="26"/>
      <c r="NH720" s="26"/>
      <c r="NI720" s="26"/>
      <c r="NJ720" s="26"/>
      <c r="NK720" s="26"/>
      <c r="NL720" s="26"/>
      <c r="NM720" s="26"/>
      <c r="NN720" s="26"/>
      <c r="NO720" s="26"/>
      <c r="NP720" s="26"/>
      <c r="NQ720" s="26"/>
      <c r="NR720" s="26"/>
      <c r="NS720" s="26"/>
      <c r="NT720" s="26"/>
      <c r="NU720" s="26"/>
      <c r="NV720" s="26"/>
      <c r="NW720" s="26"/>
      <c r="NX720" s="26" t="s">
        <v>8567</v>
      </c>
      <c r="NY720" s="26"/>
      <c r="NZ720" s="26"/>
      <c r="OA720" s="26"/>
      <c r="OB720" s="26"/>
      <c r="OC720" s="26"/>
      <c r="OD720" s="26"/>
      <c r="OE720" s="26"/>
      <c r="OF720" s="26"/>
      <c r="OG720" s="26"/>
      <c r="OH720" s="26"/>
      <c r="OI720" s="26"/>
      <c r="OJ720" s="26"/>
      <c r="OK720" s="26"/>
      <c r="OL720" s="26"/>
      <c r="OM720" s="26"/>
      <c r="ON720" s="26"/>
      <c r="OO720" s="26"/>
      <c r="OP720" s="26"/>
      <c r="OQ720" s="26"/>
      <c r="OR720" s="26"/>
      <c r="OS720" s="26"/>
      <c r="OT720" s="26" t="s">
        <v>3885</v>
      </c>
      <c r="OU720" s="26"/>
      <c r="OV720" s="26"/>
      <c r="OW720" s="26"/>
      <c r="OX720" s="26"/>
      <c r="OY720" s="26"/>
      <c r="OZ720" s="26"/>
      <c r="PA720" s="26"/>
      <c r="PB720" s="26"/>
      <c r="PC720" s="26"/>
      <c r="PD720" s="26"/>
      <c r="PE720" s="26"/>
      <c r="PF720" s="26"/>
      <c r="PG720" s="26" t="s">
        <v>2970</v>
      </c>
      <c r="PH720" s="26"/>
      <c r="PI720" s="26"/>
      <c r="PJ720" s="26"/>
      <c r="PK720" s="26"/>
      <c r="PL720" s="26"/>
      <c r="PM720" s="26"/>
      <c r="PN720" s="26"/>
      <c r="PO720" s="26"/>
      <c r="PP720" s="26"/>
      <c r="PQ720" s="26"/>
      <c r="PR720" s="26"/>
      <c r="PS720" s="26"/>
      <c r="PT720" s="26"/>
      <c r="PU720" s="26"/>
      <c r="PV720" s="26"/>
      <c r="PW720" s="26"/>
      <c r="PX720" s="26"/>
      <c r="PY720" s="26"/>
      <c r="PZ720" s="26"/>
      <c r="QA720" s="26"/>
      <c r="QB720" s="26"/>
      <c r="QC720" s="26"/>
      <c r="QD720" s="26"/>
      <c r="QE720" s="26"/>
      <c r="QF720" s="26"/>
      <c r="QG720" s="26"/>
      <c r="QH720" s="26"/>
      <c r="QI720" s="26"/>
      <c r="QJ720" s="26"/>
      <c r="QK720" s="26"/>
      <c r="QL720" s="26"/>
      <c r="QM720" s="26"/>
      <c r="QN720" s="26"/>
      <c r="QO720" s="26"/>
      <c r="QP720" s="26"/>
      <c r="QQ720" s="26"/>
      <c r="QR720" s="26"/>
      <c r="QS720" s="26"/>
      <c r="QT720" s="26"/>
      <c r="QU720" s="26"/>
      <c r="QV720" s="26" t="s">
        <v>2074</v>
      </c>
      <c r="QW720" s="26"/>
      <c r="QX720" s="26"/>
      <c r="QY720" s="26"/>
      <c r="QZ720" s="26"/>
      <c r="RA720" s="26"/>
      <c r="RB720" s="26"/>
      <c r="RC720" s="26"/>
      <c r="RD720" s="26"/>
      <c r="RE720" s="26"/>
      <c r="RF720" s="26"/>
      <c r="RG720" s="26"/>
      <c r="RH720" s="26"/>
      <c r="RI720" s="26"/>
      <c r="RJ720" s="26"/>
      <c r="RK720" s="26"/>
      <c r="RL720" s="26"/>
      <c r="RM720" s="26"/>
      <c r="RN720" s="26"/>
      <c r="RO720" s="26"/>
      <c r="RP720" s="26"/>
      <c r="RQ720" s="26"/>
      <c r="RR720" s="26"/>
      <c r="RS720" s="26"/>
      <c r="RT720" s="26"/>
      <c r="RU720" s="26"/>
      <c r="RV720" s="26"/>
      <c r="RW720" s="26"/>
      <c r="RX720" s="26"/>
      <c r="RY720" s="26"/>
      <c r="RZ720" s="26"/>
      <c r="SA720" s="26"/>
      <c r="SB720" s="26"/>
      <c r="SC720" s="26"/>
      <c r="SD720" s="26"/>
      <c r="SE720" s="26"/>
      <c r="SF720" s="26"/>
      <c r="SG720" s="26"/>
      <c r="SH720" s="26"/>
      <c r="SI720" s="26"/>
      <c r="SJ720" s="26"/>
      <c r="SK720" s="26"/>
      <c r="SL720" s="26"/>
      <c r="SM720" s="26"/>
      <c r="SN720" s="26"/>
      <c r="SO720" s="26"/>
      <c r="SP720" s="26"/>
      <c r="SQ720" s="26"/>
      <c r="SR720" s="26"/>
      <c r="SS720" s="26"/>
      <c r="ST720" s="26"/>
      <c r="SU720" s="26"/>
      <c r="SV720" s="26"/>
      <c r="SW720" s="26"/>
      <c r="SX720" s="26"/>
      <c r="SY720" s="26"/>
      <c r="SZ720" s="26"/>
      <c r="TA720" s="26"/>
      <c r="TB720" s="26"/>
      <c r="TC720" s="26"/>
      <c r="TD720" s="26"/>
      <c r="TE720" s="26"/>
      <c r="TF720" s="26"/>
      <c r="TG720" s="26"/>
      <c r="TH720" s="26"/>
      <c r="TI720" s="26"/>
      <c r="TJ720" s="26"/>
      <c r="TK720" s="26"/>
      <c r="TL720" s="26"/>
      <c r="TM720" s="26"/>
      <c r="TN720" s="26"/>
      <c r="TO720" s="26"/>
      <c r="TP720" s="26"/>
      <c r="TQ720" s="26"/>
      <c r="TR720" s="26"/>
      <c r="TS720" s="26"/>
      <c r="TT720" s="26"/>
      <c r="TU720" s="26"/>
      <c r="TV720" s="26"/>
      <c r="TW720" s="26"/>
      <c r="TX720" s="26"/>
      <c r="TY720" s="26"/>
      <c r="TZ720" s="26"/>
      <c r="UA720" s="26"/>
      <c r="UB720" s="26"/>
      <c r="UC720" s="26"/>
      <c r="UD720" s="26"/>
      <c r="UE720" s="26"/>
      <c r="UF720" s="26"/>
      <c r="UG720" s="26"/>
      <c r="UH720" s="26"/>
      <c r="UI720" s="26"/>
      <c r="UJ720" s="26"/>
      <c r="UK720" s="26"/>
      <c r="UL720" s="26"/>
      <c r="UM720" s="26"/>
      <c r="UN720" s="26"/>
      <c r="UO720" s="26"/>
      <c r="UP720" s="26"/>
      <c r="UQ720" s="26"/>
      <c r="UR720" s="26"/>
      <c r="US720" s="26"/>
      <c r="UT720" s="26"/>
      <c r="UU720" s="26"/>
      <c r="UV720" s="26"/>
      <c r="UW720" s="26"/>
      <c r="UX720" s="26"/>
      <c r="UY720" s="26"/>
      <c r="UZ720" s="26"/>
      <c r="VA720" s="26"/>
      <c r="VB720" s="26"/>
      <c r="VC720" s="26"/>
      <c r="VD720" s="26"/>
      <c r="VE720" s="26"/>
      <c r="VF720" s="26"/>
      <c r="VG720" s="26"/>
      <c r="VH720" s="26"/>
      <c r="VI720" s="26"/>
      <c r="VJ720" s="26"/>
      <c r="VK720" s="26"/>
      <c r="VL720" s="26"/>
      <c r="VM720" s="26"/>
      <c r="VN720" s="26"/>
      <c r="VO720" s="26"/>
      <c r="VP720" s="26"/>
      <c r="VQ720" s="26"/>
      <c r="VR720" s="26"/>
      <c r="VS720" s="26"/>
      <c r="VT720" s="26"/>
      <c r="VU720" s="26"/>
      <c r="VV720" s="26"/>
      <c r="VW720" s="26"/>
      <c r="VX720" s="26"/>
      <c r="VY720" s="26"/>
      <c r="VZ720" s="26"/>
      <c r="WA720" s="26"/>
      <c r="WB720" s="26"/>
      <c r="WC720" s="26"/>
      <c r="WD720" s="26"/>
      <c r="WE720" s="26"/>
      <c r="WF720" s="26"/>
      <c r="WG720" s="26"/>
      <c r="WH720" s="26"/>
      <c r="WI720" s="26"/>
      <c r="WJ720" s="26"/>
      <c r="WK720" s="26"/>
    </row>
    <row r="721" spans="1:609" x14ac:dyDescent="0.25">
      <c r="A721" s="26"/>
      <c r="B721" s="26"/>
      <c r="C721" s="26"/>
      <c r="D721" s="26"/>
      <c r="E721" s="26"/>
      <c r="F721" s="26"/>
      <c r="G721" s="26" t="s">
        <v>8568</v>
      </c>
      <c r="H721" s="26"/>
      <c r="I721" s="26"/>
      <c r="J721" s="26"/>
      <c r="K721" s="26"/>
      <c r="L721" s="26"/>
      <c r="M721" s="26"/>
      <c r="N721" s="26"/>
      <c r="O721" s="26"/>
      <c r="P721" s="26"/>
      <c r="Q721" s="26"/>
      <c r="R721" s="26"/>
      <c r="S721" s="26"/>
      <c r="T721" s="26" t="s">
        <v>2897</v>
      </c>
      <c r="U721" s="26" t="s">
        <v>6685</v>
      </c>
      <c r="V721" s="26"/>
      <c r="W721" s="26"/>
      <c r="X721" s="26"/>
      <c r="Y721" s="26"/>
      <c r="Z721" s="26"/>
      <c r="AA721" s="26" t="s">
        <v>2211</v>
      </c>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t="s">
        <v>1742</v>
      </c>
      <c r="BP721" s="26"/>
      <c r="BQ721" s="26"/>
      <c r="BR721" s="26"/>
      <c r="BS721" s="26"/>
      <c r="BT721" s="26"/>
      <c r="BU721" s="26"/>
      <c r="BV721" s="26"/>
      <c r="BW721" s="26"/>
      <c r="BX721" s="26"/>
      <c r="BY721" s="26"/>
      <c r="BZ721" s="26"/>
      <c r="CA721" s="26"/>
      <c r="CB721" s="26"/>
      <c r="CC721" s="26"/>
      <c r="CD721" s="26" t="s">
        <v>7838</v>
      </c>
      <c r="CE721" s="26"/>
      <c r="CF721" s="26"/>
      <c r="CG721" s="26"/>
      <c r="CH721" s="26"/>
      <c r="CI721" s="26"/>
      <c r="CJ721" s="26"/>
      <c r="CK721" s="26"/>
      <c r="CL721" s="26"/>
      <c r="CM721" s="26"/>
      <c r="CN721" s="26"/>
      <c r="CO721" s="26"/>
      <c r="CP721" s="26"/>
      <c r="CQ721" s="26" t="s">
        <v>8569</v>
      </c>
      <c r="CR721" s="26"/>
      <c r="CS721" s="26"/>
      <c r="CT721" s="26"/>
      <c r="CU721" s="26" t="s">
        <v>5578</v>
      </c>
      <c r="CV721" s="26"/>
      <c r="CW721" s="26" t="s">
        <v>4783</v>
      </c>
      <c r="CX721" s="26"/>
      <c r="CY721" s="26"/>
      <c r="CZ721" s="26"/>
      <c r="DA721" s="26"/>
      <c r="DB721" s="26"/>
      <c r="DC721" s="26"/>
      <c r="DD721" s="26"/>
      <c r="DE721" s="26"/>
      <c r="DF721" s="26"/>
      <c r="DG721" s="26"/>
      <c r="DH721" s="26"/>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t="s">
        <v>8570</v>
      </c>
      <c r="EE721" s="26"/>
      <c r="EF721" s="26"/>
      <c r="EG721" s="26" t="s">
        <v>3711</v>
      </c>
      <c r="EH721" s="26"/>
      <c r="EI721" s="26"/>
      <c r="EJ721" s="26"/>
      <c r="EK721" s="26"/>
      <c r="EL721" s="26"/>
      <c r="EM721" s="26"/>
      <c r="EN721" s="26" t="s">
        <v>8571</v>
      </c>
      <c r="EO721" s="26"/>
      <c r="EP721" s="26"/>
      <c r="EQ721" s="26"/>
      <c r="ER721" s="26"/>
      <c r="ES721" s="26"/>
      <c r="ET721" s="26"/>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c r="FX721" s="26"/>
      <c r="FY721" s="26"/>
      <c r="FZ721" s="26"/>
      <c r="GA721" s="26"/>
      <c r="GB721" s="26"/>
      <c r="GC721" s="26"/>
      <c r="GD721" s="26"/>
      <c r="GE721" s="26"/>
      <c r="GF721" s="26"/>
      <c r="GG721" s="26"/>
      <c r="GH721" s="26"/>
      <c r="GI721" s="26"/>
      <c r="GJ721" s="26"/>
      <c r="GK721" s="26"/>
      <c r="GL721" s="26"/>
      <c r="GM721" s="26"/>
      <c r="GN721" s="26"/>
      <c r="GO721" s="26"/>
      <c r="GP721" s="26"/>
      <c r="GQ721" s="26"/>
      <c r="GR721" s="26"/>
      <c r="GS721" s="26"/>
      <c r="GT721" s="26"/>
      <c r="GU721" s="26"/>
      <c r="GV721" s="26"/>
      <c r="GW721" s="26"/>
      <c r="GX721" s="26"/>
      <c r="GY721" s="26"/>
      <c r="GZ721" s="26"/>
      <c r="HA721" s="26"/>
      <c r="HB721" s="26"/>
      <c r="HC721" s="26"/>
      <c r="HD721" s="26"/>
      <c r="HE721" s="26"/>
      <c r="HF721" s="26"/>
      <c r="HG721" s="26"/>
      <c r="HH721" s="26"/>
      <c r="HI721" s="26"/>
      <c r="HJ721" s="26"/>
      <c r="HK721" s="26"/>
      <c r="HL721" s="26"/>
      <c r="HM721" s="26"/>
      <c r="HN721" s="26"/>
      <c r="HO721" s="26"/>
      <c r="HP721" s="26" t="s">
        <v>8572</v>
      </c>
      <c r="HQ721" s="26"/>
      <c r="HR721" s="26"/>
      <c r="HS721" s="26"/>
      <c r="HT721" s="26"/>
      <c r="HU721" s="26"/>
      <c r="HV721" s="26"/>
      <c r="HW721" s="26"/>
      <c r="HX721" s="26"/>
      <c r="HY721" s="26"/>
      <c r="HZ721" s="26"/>
      <c r="IA721" s="26"/>
      <c r="IB721" s="26"/>
      <c r="IC721" s="26"/>
      <c r="ID721" s="26"/>
      <c r="IE721" s="26"/>
      <c r="IF721" s="26"/>
      <c r="IG721" s="26"/>
      <c r="IH721" s="26"/>
      <c r="II721" s="26"/>
      <c r="IJ721" s="26"/>
      <c r="IK721" s="26"/>
      <c r="IL721" s="26"/>
      <c r="IM721" s="26"/>
      <c r="IN721" s="26"/>
      <c r="IO721" s="26"/>
      <c r="IP721" s="26"/>
      <c r="IQ721" s="26"/>
      <c r="IR721" s="26"/>
      <c r="IS721" s="26"/>
      <c r="IT721" s="26"/>
      <c r="IU721" s="26"/>
      <c r="IV721" s="26"/>
      <c r="IW721" s="26"/>
      <c r="IX721" s="26"/>
      <c r="IY721" s="26"/>
      <c r="IZ721" s="26"/>
      <c r="JA721" s="26"/>
      <c r="JB721" s="26"/>
      <c r="JC721" s="26"/>
      <c r="JD721" s="26"/>
      <c r="JE721" s="26"/>
      <c r="JF721" s="26"/>
      <c r="JG721" s="26"/>
      <c r="JH721" s="26"/>
      <c r="JI721" s="26"/>
      <c r="JJ721" s="26"/>
      <c r="JK721" s="26"/>
      <c r="JL721" s="26"/>
      <c r="JM721" s="26"/>
      <c r="JN721" s="26"/>
      <c r="JO721" s="26"/>
      <c r="JP721" s="26"/>
      <c r="JQ721" s="26"/>
      <c r="JR721" s="26"/>
      <c r="JS721" s="26"/>
      <c r="JT721" s="26"/>
      <c r="JU721" s="26"/>
      <c r="JV721" s="26"/>
      <c r="JW721" s="26"/>
      <c r="JX721" s="26"/>
      <c r="JY721" s="26"/>
      <c r="JZ721" s="26"/>
      <c r="KA721" s="26"/>
      <c r="KB721" s="26"/>
      <c r="KC721" s="26"/>
      <c r="KD721" s="26"/>
      <c r="KE721" s="26"/>
      <c r="KF721" s="26"/>
      <c r="KG721" s="26"/>
      <c r="KH721" s="26"/>
      <c r="KI721" s="26"/>
      <c r="KJ721" s="26"/>
      <c r="KK721" s="26"/>
      <c r="KL721" s="26"/>
      <c r="KM721" s="26"/>
      <c r="KN721" s="26"/>
      <c r="KO721" s="26"/>
      <c r="KP721" s="26"/>
      <c r="KQ721" s="26"/>
      <c r="KR721" s="26"/>
      <c r="KS721" s="26"/>
      <c r="KT721" s="26"/>
      <c r="KU721" s="26"/>
      <c r="KV721" s="26"/>
      <c r="KW721" s="26"/>
      <c r="KX721" s="26"/>
      <c r="KY721" s="26"/>
      <c r="KZ721" s="26"/>
      <c r="LA721" s="26"/>
      <c r="LB721" s="26"/>
      <c r="LC721" s="26"/>
      <c r="LD721" s="26" t="s">
        <v>8573</v>
      </c>
      <c r="LE721" s="26" t="s">
        <v>8574</v>
      </c>
      <c r="LF721" s="26"/>
      <c r="LG721" s="26"/>
      <c r="LH721" s="26"/>
      <c r="LI721" s="26"/>
      <c r="LJ721" s="26"/>
      <c r="LK721" s="26" t="s">
        <v>3693</v>
      </c>
      <c r="LL721" s="26"/>
      <c r="LM721" s="26"/>
      <c r="LN721" s="26"/>
      <c r="LO721" s="26"/>
      <c r="LP721" s="26"/>
      <c r="LQ721" s="26"/>
      <c r="LR721" s="26"/>
      <c r="LS721" s="26"/>
      <c r="LT721" s="26" t="s">
        <v>156</v>
      </c>
      <c r="LU721" s="26"/>
      <c r="LV721" s="26"/>
      <c r="LW721" s="26"/>
      <c r="LX721" s="26"/>
      <c r="LY721" s="26"/>
      <c r="LZ721" s="26"/>
      <c r="MA721" s="26"/>
      <c r="MB721" s="26"/>
      <c r="MC721" s="26"/>
      <c r="MD721" s="26"/>
      <c r="ME721" s="26"/>
      <c r="MF721" s="26"/>
      <c r="MG721" s="26"/>
      <c r="MH721" s="26"/>
      <c r="MI721" s="26"/>
      <c r="MJ721" s="26"/>
      <c r="MK721" s="26"/>
      <c r="ML721" s="26"/>
      <c r="MM721" s="26"/>
      <c r="MN721" s="26"/>
      <c r="MO721" s="26"/>
      <c r="MP721" s="26"/>
      <c r="MQ721" s="26"/>
      <c r="MR721" s="26"/>
      <c r="MS721" s="26"/>
      <c r="MT721" s="26"/>
      <c r="MU721" s="26"/>
      <c r="MV721" s="26"/>
      <c r="MW721" s="26"/>
      <c r="MX721" s="26"/>
      <c r="MY721" s="26"/>
      <c r="MZ721" s="26"/>
      <c r="NA721" s="26"/>
      <c r="NB721" s="26"/>
      <c r="NC721" s="26"/>
      <c r="ND721" s="26"/>
      <c r="NE721" s="26"/>
      <c r="NF721" s="26"/>
      <c r="NG721" s="26"/>
      <c r="NH721" s="26"/>
      <c r="NI721" s="26"/>
      <c r="NJ721" s="26"/>
      <c r="NK721" s="26"/>
      <c r="NL721" s="26"/>
      <c r="NM721" s="26"/>
      <c r="NN721" s="26"/>
      <c r="NO721" s="26"/>
      <c r="NP721" s="26"/>
      <c r="NQ721" s="26"/>
      <c r="NR721" s="26"/>
      <c r="NS721" s="26"/>
      <c r="NT721" s="26"/>
      <c r="NU721" s="26"/>
      <c r="NV721" s="26"/>
      <c r="NW721" s="26"/>
      <c r="NX721" s="26" t="s">
        <v>6507</v>
      </c>
      <c r="NY721" s="26"/>
      <c r="NZ721" s="26"/>
      <c r="OA721" s="26"/>
      <c r="OB721" s="26"/>
      <c r="OC721" s="26"/>
      <c r="OD721" s="26"/>
      <c r="OE721" s="26"/>
      <c r="OF721" s="26"/>
      <c r="OG721" s="26"/>
      <c r="OH721" s="26"/>
      <c r="OI721" s="26"/>
      <c r="OJ721" s="26"/>
      <c r="OK721" s="26"/>
      <c r="OL721" s="26"/>
      <c r="OM721" s="26"/>
      <c r="ON721" s="26"/>
      <c r="OO721" s="26"/>
      <c r="OP721" s="26"/>
      <c r="OQ721" s="26"/>
      <c r="OR721" s="26"/>
      <c r="OS721" s="26"/>
      <c r="OT721" s="26" t="s">
        <v>8575</v>
      </c>
      <c r="OU721" s="26"/>
      <c r="OV721" s="26"/>
      <c r="OW721" s="26"/>
      <c r="OX721" s="26"/>
      <c r="OY721" s="26"/>
      <c r="OZ721" s="26"/>
      <c r="PA721" s="26"/>
      <c r="PB721" s="26"/>
      <c r="PC721" s="26"/>
      <c r="PD721" s="26"/>
      <c r="PE721" s="26"/>
      <c r="PF721" s="26"/>
      <c r="PG721" s="26" t="s">
        <v>2065</v>
      </c>
      <c r="PH721" s="26"/>
      <c r="PI721" s="26"/>
      <c r="PJ721" s="26"/>
      <c r="PK721" s="26"/>
      <c r="PL721" s="26"/>
      <c r="PM721" s="26"/>
      <c r="PN721" s="26"/>
      <c r="PO721" s="26"/>
      <c r="PP721" s="26"/>
      <c r="PQ721" s="26"/>
      <c r="PR721" s="26"/>
      <c r="PS721" s="26"/>
      <c r="PT721" s="26"/>
      <c r="PU721" s="26"/>
      <c r="PV721" s="26"/>
      <c r="PW721" s="26"/>
      <c r="PX721" s="26"/>
      <c r="PY721" s="26"/>
      <c r="PZ721" s="26"/>
      <c r="QA721" s="26"/>
      <c r="QB721" s="26"/>
      <c r="QC721" s="26"/>
      <c r="QD721" s="26"/>
      <c r="QE721" s="26"/>
      <c r="QF721" s="26"/>
      <c r="QG721" s="26"/>
      <c r="QH721" s="26"/>
      <c r="QI721" s="26"/>
      <c r="QJ721" s="26"/>
      <c r="QK721" s="26"/>
      <c r="QL721" s="26"/>
      <c r="QM721" s="26"/>
      <c r="QN721" s="26"/>
      <c r="QO721" s="26"/>
      <c r="QP721" s="26"/>
      <c r="QQ721" s="26"/>
      <c r="QR721" s="26"/>
      <c r="QS721" s="26"/>
      <c r="QT721" s="26"/>
      <c r="QU721" s="26"/>
      <c r="QV721" s="26" t="s">
        <v>1696</v>
      </c>
      <c r="QW721" s="26"/>
      <c r="QX721" s="26"/>
      <c r="QY721" s="26"/>
      <c r="QZ721" s="26"/>
      <c r="RA721" s="26"/>
      <c r="RB721" s="26"/>
      <c r="RC721" s="26"/>
      <c r="RD721" s="26"/>
      <c r="RE721" s="26"/>
      <c r="RF721" s="26"/>
      <c r="RG721" s="26"/>
      <c r="RH721" s="26"/>
      <c r="RI721" s="26"/>
      <c r="RJ721" s="26"/>
      <c r="RK721" s="26"/>
      <c r="RL721" s="26"/>
      <c r="RM721" s="26"/>
      <c r="RN721" s="26"/>
      <c r="RO721" s="26"/>
      <c r="RP721" s="26"/>
      <c r="RQ721" s="26"/>
      <c r="RR721" s="26"/>
      <c r="RS721" s="26"/>
      <c r="RT721" s="26"/>
      <c r="RU721" s="26"/>
      <c r="RV721" s="26"/>
      <c r="RW721" s="26"/>
      <c r="RX721" s="26"/>
      <c r="RY721" s="26"/>
      <c r="RZ721" s="26"/>
      <c r="SA721" s="26"/>
      <c r="SB721" s="26"/>
      <c r="SC721" s="26"/>
      <c r="SD721" s="26"/>
      <c r="SE721" s="26"/>
      <c r="SF721" s="26"/>
      <c r="SG721" s="26"/>
      <c r="SH721" s="26"/>
      <c r="SI721" s="26"/>
      <c r="SJ721" s="26"/>
      <c r="SK721" s="26"/>
      <c r="SL721" s="26"/>
      <c r="SM721" s="26"/>
      <c r="SN721" s="26"/>
      <c r="SO721" s="26"/>
      <c r="SP721" s="26"/>
      <c r="SQ721" s="26"/>
      <c r="SR721" s="26"/>
      <c r="SS721" s="26"/>
      <c r="ST721" s="26"/>
      <c r="SU721" s="26"/>
      <c r="SV721" s="26"/>
      <c r="SW721" s="26"/>
      <c r="SX721" s="26"/>
      <c r="SY721" s="26"/>
      <c r="SZ721" s="26"/>
      <c r="TA721" s="26"/>
      <c r="TB721" s="26"/>
      <c r="TC721" s="26"/>
      <c r="TD721" s="26"/>
      <c r="TE721" s="26"/>
      <c r="TF721" s="26"/>
      <c r="TG721" s="26"/>
      <c r="TH721" s="26"/>
      <c r="TI721" s="26"/>
      <c r="TJ721" s="26"/>
      <c r="TK721" s="26"/>
      <c r="TL721" s="26"/>
      <c r="TM721" s="26"/>
      <c r="TN721" s="26"/>
      <c r="TO721" s="26"/>
      <c r="TP721" s="26"/>
      <c r="TQ721" s="26"/>
      <c r="TR721" s="26"/>
      <c r="TS721" s="26"/>
      <c r="TT721" s="26"/>
      <c r="TU721" s="26"/>
      <c r="TV721" s="26"/>
      <c r="TW721" s="26"/>
      <c r="TX721" s="26"/>
      <c r="TY721" s="26"/>
      <c r="TZ721" s="26"/>
      <c r="UA721" s="26"/>
      <c r="UB721" s="26"/>
      <c r="UC721" s="26"/>
      <c r="UD721" s="26"/>
      <c r="UE721" s="26"/>
      <c r="UF721" s="26"/>
      <c r="UG721" s="26"/>
      <c r="UH721" s="26"/>
      <c r="UI721" s="26"/>
      <c r="UJ721" s="26"/>
      <c r="UK721" s="26"/>
      <c r="UL721" s="26"/>
      <c r="UM721" s="26"/>
      <c r="UN721" s="26"/>
      <c r="UO721" s="26"/>
      <c r="UP721" s="26"/>
      <c r="UQ721" s="26"/>
      <c r="UR721" s="26"/>
      <c r="US721" s="26"/>
      <c r="UT721" s="26"/>
      <c r="UU721" s="26"/>
      <c r="UV721" s="26"/>
      <c r="UW721" s="26"/>
      <c r="UX721" s="26"/>
      <c r="UY721" s="26"/>
      <c r="UZ721" s="26"/>
      <c r="VA721" s="26"/>
      <c r="VB721" s="26"/>
      <c r="VC721" s="26"/>
      <c r="VD721" s="26"/>
      <c r="VE721" s="26"/>
      <c r="VF721" s="26"/>
      <c r="VG721" s="26"/>
      <c r="VH721" s="26"/>
      <c r="VI721" s="26"/>
      <c r="VJ721" s="26"/>
      <c r="VK721" s="26"/>
      <c r="VL721" s="26"/>
      <c r="VM721" s="26"/>
      <c r="VN721" s="26"/>
      <c r="VO721" s="26"/>
      <c r="VP721" s="26"/>
      <c r="VQ721" s="26"/>
      <c r="VR721" s="26"/>
      <c r="VS721" s="26"/>
      <c r="VT721" s="26"/>
      <c r="VU721" s="26"/>
      <c r="VV721" s="26"/>
      <c r="VW721" s="26"/>
      <c r="VX721" s="26"/>
      <c r="VY721" s="26"/>
      <c r="VZ721" s="26"/>
      <c r="WA721" s="26"/>
      <c r="WB721" s="26"/>
      <c r="WC721" s="26"/>
      <c r="WD721" s="26"/>
      <c r="WE721" s="26"/>
      <c r="WF721" s="26"/>
      <c r="WG721" s="26"/>
      <c r="WH721" s="26"/>
      <c r="WI721" s="26"/>
      <c r="WJ721" s="26"/>
      <c r="WK721" s="26"/>
    </row>
    <row r="722" spans="1:609" x14ac:dyDescent="0.25">
      <c r="A722" s="26"/>
      <c r="B722" s="26"/>
      <c r="C722" s="26"/>
      <c r="D722" s="26"/>
      <c r="E722" s="26"/>
      <c r="F722" s="26"/>
      <c r="G722" s="26" t="s">
        <v>8576</v>
      </c>
      <c r="H722" s="26"/>
      <c r="I722" s="26"/>
      <c r="J722" s="26"/>
      <c r="K722" s="26"/>
      <c r="L722" s="26"/>
      <c r="M722" s="26"/>
      <c r="N722" s="26"/>
      <c r="O722" s="26"/>
      <c r="P722" s="26"/>
      <c r="Q722" s="26"/>
      <c r="R722" s="26"/>
      <c r="S722" s="26"/>
      <c r="T722" s="26" t="s">
        <v>2753</v>
      </c>
      <c r="U722" s="26" t="s">
        <v>8577</v>
      </c>
      <c r="V722" s="26"/>
      <c r="W722" s="26"/>
      <c r="X722" s="26"/>
      <c r="Y722" s="26"/>
      <c r="Z722" s="26"/>
      <c r="AA722" s="26" t="s">
        <v>8578</v>
      </c>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t="s">
        <v>8579</v>
      </c>
      <c r="BP722" s="26"/>
      <c r="BQ722" s="26"/>
      <c r="BR722" s="26"/>
      <c r="BS722" s="26"/>
      <c r="BT722" s="26"/>
      <c r="BU722" s="26"/>
      <c r="BV722" s="26"/>
      <c r="BW722" s="26"/>
      <c r="BX722" s="26"/>
      <c r="BY722" s="26"/>
      <c r="BZ722" s="26"/>
      <c r="CA722" s="26"/>
      <c r="CB722" s="26"/>
      <c r="CC722" s="26"/>
      <c r="CD722" s="26" t="s">
        <v>5973</v>
      </c>
      <c r="CE722" s="26"/>
      <c r="CF722" s="26"/>
      <c r="CG722" s="26"/>
      <c r="CH722" s="26"/>
      <c r="CI722" s="26"/>
      <c r="CJ722" s="26"/>
      <c r="CK722" s="26"/>
      <c r="CL722" s="26"/>
      <c r="CM722" s="26"/>
      <c r="CN722" s="26"/>
      <c r="CO722" s="26"/>
      <c r="CP722" s="26"/>
      <c r="CQ722" s="26" t="s">
        <v>8580</v>
      </c>
      <c r="CR722" s="26"/>
      <c r="CS722" s="26"/>
      <c r="CT722" s="26"/>
      <c r="CU722" s="26" t="s">
        <v>4194</v>
      </c>
      <c r="CV722" s="26"/>
      <c r="CW722" s="26" t="s">
        <v>8581</v>
      </c>
      <c r="CX722" s="26"/>
      <c r="CY722" s="26"/>
      <c r="CZ722" s="26"/>
      <c r="DA722" s="26"/>
      <c r="DB722" s="26"/>
      <c r="DC722" s="26"/>
      <c r="DD722" s="26"/>
      <c r="DE722" s="26"/>
      <c r="DF722" s="26"/>
      <c r="DG722" s="26"/>
      <c r="DH722" s="26"/>
      <c r="DI722" s="26"/>
      <c r="DJ722" s="26"/>
      <c r="DK722" s="26"/>
      <c r="DL722" s="26"/>
      <c r="DM722" s="26"/>
      <c r="DN722" s="26"/>
      <c r="DO722" s="26"/>
      <c r="DP722" s="26"/>
      <c r="DQ722" s="26"/>
      <c r="DR722" s="26"/>
      <c r="DS722" s="26"/>
      <c r="DT722" s="26"/>
      <c r="DU722" s="26"/>
      <c r="DV722" s="26"/>
      <c r="DW722" s="26"/>
      <c r="DX722" s="26"/>
      <c r="DY722" s="26"/>
      <c r="DZ722" s="26"/>
      <c r="EA722" s="26"/>
      <c r="EB722" s="26"/>
      <c r="EC722" s="26"/>
      <c r="ED722" s="26" t="s">
        <v>8582</v>
      </c>
      <c r="EE722" s="26"/>
      <c r="EF722" s="26"/>
      <c r="EG722" s="26" t="s">
        <v>1717</v>
      </c>
      <c r="EH722" s="26"/>
      <c r="EI722" s="26"/>
      <c r="EJ722" s="26"/>
      <c r="EK722" s="26"/>
      <c r="EL722" s="26"/>
      <c r="EM722" s="26"/>
      <c r="EN722" s="26" t="s">
        <v>8583</v>
      </c>
      <c r="EO722" s="26"/>
      <c r="EP722" s="26"/>
      <c r="EQ722" s="26"/>
      <c r="ER722" s="26"/>
      <c r="ES722" s="26"/>
      <c r="ET722" s="26"/>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26"/>
      <c r="FT722" s="26"/>
      <c r="FU722" s="26"/>
      <c r="FV722" s="26"/>
      <c r="FW722" s="26"/>
      <c r="FX722" s="26"/>
      <c r="FY722" s="26"/>
      <c r="FZ722" s="26"/>
      <c r="GA722" s="26"/>
      <c r="GB722" s="26"/>
      <c r="GC722" s="26"/>
      <c r="GD722" s="26"/>
      <c r="GE722" s="26"/>
      <c r="GF722" s="26"/>
      <c r="GG722" s="26"/>
      <c r="GH722" s="26"/>
      <c r="GI722" s="26"/>
      <c r="GJ722" s="26"/>
      <c r="GK722" s="26"/>
      <c r="GL722" s="26"/>
      <c r="GM722" s="26"/>
      <c r="GN722" s="26"/>
      <c r="GO722" s="26"/>
      <c r="GP722" s="26"/>
      <c r="GQ722" s="26"/>
      <c r="GR722" s="26"/>
      <c r="GS722" s="26"/>
      <c r="GT722" s="26"/>
      <c r="GU722" s="26"/>
      <c r="GV722" s="26"/>
      <c r="GW722" s="26"/>
      <c r="GX722" s="26"/>
      <c r="GY722" s="26"/>
      <c r="GZ722" s="26"/>
      <c r="HA722" s="26"/>
      <c r="HB722" s="26"/>
      <c r="HC722" s="26"/>
      <c r="HD722" s="26"/>
      <c r="HE722" s="26"/>
      <c r="HF722" s="26"/>
      <c r="HG722" s="26"/>
      <c r="HH722" s="26"/>
      <c r="HI722" s="26"/>
      <c r="HJ722" s="26"/>
      <c r="HK722" s="26"/>
      <c r="HL722" s="26"/>
      <c r="HM722" s="26"/>
      <c r="HN722" s="26"/>
      <c r="HO722" s="26"/>
      <c r="HP722" s="26" t="s">
        <v>3363</v>
      </c>
      <c r="HQ722" s="26"/>
      <c r="HR722" s="26"/>
      <c r="HS722" s="26"/>
      <c r="HT722" s="26"/>
      <c r="HU722" s="26"/>
      <c r="HV722" s="26"/>
      <c r="HW722" s="26"/>
      <c r="HX722" s="26"/>
      <c r="HY722" s="26"/>
      <c r="HZ722" s="26"/>
      <c r="IA722" s="26"/>
      <c r="IB722" s="26"/>
      <c r="IC722" s="26"/>
      <c r="ID722" s="26"/>
      <c r="IE722" s="26"/>
      <c r="IF722" s="26"/>
      <c r="IG722" s="26"/>
      <c r="IH722" s="26"/>
      <c r="II722" s="26"/>
      <c r="IJ722" s="26"/>
      <c r="IK722" s="26"/>
      <c r="IL722" s="26"/>
      <c r="IM722" s="26"/>
      <c r="IN722" s="26"/>
      <c r="IO722" s="26"/>
      <c r="IP722" s="26"/>
      <c r="IQ722" s="26"/>
      <c r="IR722" s="26"/>
      <c r="IS722" s="26"/>
      <c r="IT722" s="26"/>
      <c r="IU722" s="26"/>
      <c r="IV722" s="26"/>
      <c r="IW722" s="26"/>
      <c r="IX722" s="26"/>
      <c r="IY722" s="26"/>
      <c r="IZ722" s="26"/>
      <c r="JA722" s="26"/>
      <c r="JB722" s="26"/>
      <c r="JC722" s="26"/>
      <c r="JD722" s="26"/>
      <c r="JE722" s="26"/>
      <c r="JF722" s="26"/>
      <c r="JG722" s="26"/>
      <c r="JH722" s="26"/>
      <c r="JI722" s="26"/>
      <c r="JJ722" s="26"/>
      <c r="JK722" s="26"/>
      <c r="JL722" s="26"/>
      <c r="JM722" s="26"/>
      <c r="JN722" s="26"/>
      <c r="JO722" s="26"/>
      <c r="JP722" s="26"/>
      <c r="JQ722" s="26"/>
      <c r="JR722" s="26"/>
      <c r="JS722" s="26"/>
      <c r="JT722" s="26"/>
      <c r="JU722" s="26"/>
      <c r="JV722" s="26"/>
      <c r="JW722" s="26"/>
      <c r="JX722" s="26"/>
      <c r="JY722" s="26"/>
      <c r="JZ722" s="26"/>
      <c r="KA722" s="26"/>
      <c r="KB722" s="26"/>
      <c r="KC722" s="26"/>
      <c r="KD722" s="26"/>
      <c r="KE722" s="26"/>
      <c r="KF722" s="26"/>
      <c r="KG722" s="26"/>
      <c r="KH722" s="26"/>
      <c r="KI722" s="26"/>
      <c r="KJ722" s="26"/>
      <c r="KK722" s="26"/>
      <c r="KL722" s="26"/>
      <c r="KM722" s="26"/>
      <c r="KN722" s="26"/>
      <c r="KO722" s="26"/>
      <c r="KP722" s="26"/>
      <c r="KQ722" s="26"/>
      <c r="KR722" s="26"/>
      <c r="KS722" s="26"/>
      <c r="KT722" s="26"/>
      <c r="KU722" s="26"/>
      <c r="KV722" s="26"/>
      <c r="KW722" s="26"/>
      <c r="KX722" s="26"/>
      <c r="KY722" s="26"/>
      <c r="KZ722" s="26"/>
      <c r="LA722" s="26"/>
      <c r="LB722" s="26"/>
      <c r="LC722" s="26"/>
      <c r="LD722" s="26" t="s">
        <v>2113</v>
      </c>
      <c r="LE722" s="26" t="s">
        <v>1484</v>
      </c>
      <c r="LF722" s="26"/>
      <c r="LG722" s="26"/>
      <c r="LH722" s="26"/>
      <c r="LI722" s="26"/>
      <c r="LJ722" s="26"/>
      <c r="LK722" s="26" t="s">
        <v>8584</v>
      </c>
      <c r="LL722" s="26"/>
      <c r="LM722" s="26"/>
      <c r="LN722" s="26"/>
      <c r="LO722" s="26"/>
      <c r="LP722" s="26"/>
      <c r="LQ722" s="26"/>
      <c r="LR722" s="26"/>
      <c r="LS722" s="26"/>
      <c r="LT722" s="26" t="s">
        <v>1465</v>
      </c>
      <c r="LU722" s="26"/>
      <c r="LV722" s="26"/>
      <c r="LW722" s="26"/>
      <c r="LX722" s="26"/>
      <c r="LY722" s="26"/>
      <c r="LZ722" s="26"/>
      <c r="MA722" s="26"/>
      <c r="MB722" s="26"/>
      <c r="MC722" s="26"/>
      <c r="MD722" s="26"/>
      <c r="ME722" s="26"/>
      <c r="MF722" s="26"/>
      <c r="MG722" s="26"/>
      <c r="MH722" s="26"/>
      <c r="MI722" s="26"/>
      <c r="MJ722" s="26"/>
      <c r="MK722" s="26"/>
      <c r="ML722" s="26"/>
      <c r="MM722" s="26"/>
      <c r="MN722" s="26"/>
      <c r="MO722" s="26"/>
      <c r="MP722" s="26"/>
      <c r="MQ722" s="26"/>
      <c r="MR722" s="26"/>
      <c r="MS722" s="26"/>
      <c r="MT722" s="26"/>
      <c r="MU722" s="26"/>
      <c r="MV722" s="26"/>
      <c r="MW722" s="26"/>
      <c r="MX722" s="26"/>
      <c r="MY722" s="26"/>
      <c r="MZ722" s="26"/>
      <c r="NA722" s="26"/>
      <c r="NB722" s="26"/>
      <c r="NC722" s="26"/>
      <c r="ND722" s="26"/>
      <c r="NE722" s="26"/>
      <c r="NF722" s="26"/>
      <c r="NG722" s="26"/>
      <c r="NH722" s="26"/>
      <c r="NI722" s="26"/>
      <c r="NJ722" s="26"/>
      <c r="NK722" s="26"/>
      <c r="NL722" s="26"/>
      <c r="NM722" s="26"/>
      <c r="NN722" s="26"/>
      <c r="NO722" s="26"/>
      <c r="NP722" s="26"/>
      <c r="NQ722" s="26"/>
      <c r="NR722" s="26"/>
      <c r="NS722" s="26"/>
      <c r="NT722" s="26"/>
      <c r="NU722" s="26"/>
      <c r="NV722" s="26"/>
      <c r="NW722" s="26"/>
      <c r="NX722" s="26" t="s">
        <v>642</v>
      </c>
      <c r="NY722" s="26"/>
      <c r="NZ722" s="26"/>
      <c r="OA722" s="26"/>
      <c r="OB722" s="26"/>
      <c r="OC722" s="26"/>
      <c r="OD722" s="26"/>
      <c r="OE722" s="26"/>
      <c r="OF722" s="26"/>
      <c r="OG722" s="26"/>
      <c r="OH722" s="26"/>
      <c r="OI722" s="26"/>
      <c r="OJ722" s="26"/>
      <c r="OK722" s="26"/>
      <c r="OL722" s="26"/>
      <c r="OM722" s="26"/>
      <c r="ON722" s="26"/>
      <c r="OO722" s="26"/>
      <c r="OP722" s="26"/>
      <c r="OQ722" s="26"/>
      <c r="OR722" s="26"/>
      <c r="OS722" s="26"/>
      <c r="OT722" s="26"/>
      <c r="OU722" s="26"/>
      <c r="OV722" s="26"/>
      <c r="OW722" s="26"/>
      <c r="OX722" s="26"/>
      <c r="OY722" s="26"/>
      <c r="OZ722" s="26"/>
      <c r="PA722" s="26"/>
      <c r="PB722" s="26"/>
      <c r="PC722" s="26"/>
      <c r="PD722" s="26"/>
      <c r="PE722" s="26"/>
      <c r="PF722" s="26"/>
      <c r="PG722" s="26" t="s">
        <v>8585</v>
      </c>
      <c r="PH722" s="26"/>
      <c r="PI722" s="26"/>
      <c r="PJ722" s="26"/>
      <c r="PK722" s="26"/>
      <c r="PL722" s="26"/>
      <c r="PM722" s="26"/>
      <c r="PN722" s="26"/>
      <c r="PO722" s="26"/>
      <c r="PP722" s="26"/>
      <c r="PQ722" s="26"/>
      <c r="PR722" s="26"/>
      <c r="PS722" s="26"/>
      <c r="PT722" s="26"/>
      <c r="PU722" s="26"/>
      <c r="PV722" s="26"/>
      <c r="PW722" s="26"/>
      <c r="PX722" s="26"/>
      <c r="PY722" s="26"/>
      <c r="PZ722" s="26"/>
      <c r="QA722" s="26"/>
      <c r="QB722" s="26"/>
      <c r="QC722" s="26"/>
      <c r="QD722" s="26"/>
      <c r="QE722" s="26"/>
      <c r="QF722" s="26"/>
      <c r="QG722" s="26"/>
      <c r="QH722" s="26"/>
      <c r="QI722" s="26"/>
      <c r="QJ722" s="26"/>
      <c r="QK722" s="26"/>
      <c r="QL722" s="26"/>
      <c r="QM722" s="26"/>
      <c r="QN722" s="26"/>
      <c r="QO722" s="26"/>
      <c r="QP722" s="26"/>
      <c r="QQ722" s="26"/>
      <c r="QR722" s="26"/>
      <c r="QS722" s="26"/>
      <c r="QT722" s="26"/>
      <c r="QU722" s="26"/>
      <c r="QV722" s="26" t="s">
        <v>8586</v>
      </c>
      <c r="QW722" s="26"/>
      <c r="QX722" s="26"/>
      <c r="QY722" s="26"/>
      <c r="QZ722" s="26"/>
      <c r="RA722" s="26"/>
      <c r="RB722" s="26"/>
      <c r="RC722" s="26"/>
      <c r="RD722" s="26"/>
      <c r="RE722" s="26"/>
      <c r="RF722" s="26"/>
      <c r="RG722" s="26"/>
      <c r="RH722" s="26"/>
      <c r="RI722" s="26"/>
      <c r="RJ722" s="26"/>
      <c r="RK722" s="26"/>
      <c r="RL722" s="26"/>
      <c r="RM722" s="26"/>
      <c r="RN722" s="26"/>
      <c r="RO722" s="26"/>
      <c r="RP722" s="26"/>
      <c r="RQ722" s="26"/>
      <c r="RR722" s="26"/>
      <c r="RS722" s="26"/>
      <c r="RT722" s="26"/>
      <c r="RU722" s="26"/>
      <c r="RV722" s="26"/>
      <c r="RW722" s="26"/>
      <c r="RX722" s="26"/>
      <c r="RY722" s="26"/>
      <c r="RZ722" s="26"/>
      <c r="SA722" s="26"/>
      <c r="SB722" s="26"/>
      <c r="SC722" s="26"/>
      <c r="SD722" s="26"/>
      <c r="SE722" s="26"/>
      <c r="SF722" s="26"/>
      <c r="SG722" s="26"/>
      <c r="SH722" s="26"/>
      <c r="SI722" s="26"/>
      <c r="SJ722" s="26"/>
      <c r="SK722" s="26"/>
      <c r="SL722" s="26"/>
      <c r="SM722" s="26"/>
      <c r="SN722" s="26"/>
      <c r="SO722" s="26"/>
      <c r="SP722" s="26"/>
      <c r="SQ722" s="26"/>
      <c r="SR722" s="26"/>
      <c r="SS722" s="26"/>
      <c r="ST722" s="26"/>
      <c r="SU722" s="26"/>
      <c r="SV722" s="26"/>
      <c r="SW722" s="26"/>
      <c r="SX722" s="26"/>
      <c r="SY722" s="26"/>
      <c r="SZ722" s="26"/>
      <c r="TA722" s="26"/>
      <c r="TB722" s="26"/>
      <c r="TC722" s="26"/>
      <c r="TD722" s="26"/>
      <c r="TE722" s="26"/>
      <c r="TF722" s="26"/>
      <c r="TG722" s="26"/>
      <c r="TH722" s="26"/>
      <c r="TI722" s="26"/>
      <c r="TJ722" s="26"/>
      <c r="TK722" s="26"/>
      <c r="TL722" s="26"/>
      <c r="TM722" s="26"/>
      <c r="TN722" s="26"/>
      <c r="TO722" s="26"/>
      <c r="TP722" s="26"/>
      <c r="TQ722" s="26"/>
      <c r="TR722" s="26"/>
      <c r="TS722" s="26"/>
      <c r="TT722" s="26"/>
      <c r="TU722" s="26"/>
      <c r="TV722" s="26"/>
      <c r="TW722" s="26"/>
      <c r="TX722" s="26"/>
      <c r="TY722" s="26"/>
      <c r="TZ722" s="26"/>
      <c r="UA722" s="26"/>
      <c r="UB722" s="26"/>
      <c r="UC722" s="26"/>
      <c r="UD722" s="26"/>
      <c r="UE722" s="26"/>
      <c r="UF722" s="26"/>
      <c r="UG722" s="26"/>
      <c r="UH722" s="26"/>
      <c r="UI722" s="26"/>
      <c r="UJ722" s="26"/>
      <c r="UK722" s="26"/>
      <c r="UL722" s="26"/>
      <c r="UM722" s="26"/>
      <c r="UN722" s="26"/>
      <c r="UO722" s="26"/>
      <c r="UP722" s="26"/>
      <c r="UQ722" s="26"/>
      <c r="UR722" s="26"/>
      <c r="US722" s="26"/>
      <c r="UT722" s="26"/>
      <c r="UU722" s="26"/>
      <c r="UV722" s="26"/>
      <c r="UW722" s="26"/>
      <c r="UX722" s="26"/>
      <c r="UY722" s="26"/>
      <c r="UZ722" s="26"/>
      <c r="VA722" s="26"/>
      <c r="VB722" s="26"/>
      <c r="VC722" s="26"/>
      <c r="VD722" s="26"/>
      <c r="VE722" s="26"/>
      <c r="VF722" s="26"/>
      <c r="VG722" s="26"/>
      <c r="VH722" s="26"/>
      <c r="VI722" s="26"/>
      <c r="VJ722" s="26"/>
      <c r="VK722" s="26"/>
      <c r="VL722" s="26"/>
      <c r="VM722" s="26"/>
      <c r="VN722" s="26"/>
      <c r="VO722" s="26"/>
      <c r="VP722" s="26"/>
      <c r="VQ722" s="26"/>
      <c r="VR722" s="26"/>
      <c r="VS722" s="26"/>
      <c r="VT722" s="26"/>
      <c r="VU722" s="26"/>
      <c r="VV722" s="26"/>
      <c r="VW722" s="26"/>
      <c r="VX722" s="26"/>
      <c r="VY722" s="26"/>
      <c r="VZ722" s="26"/>
      <c r="WA722" s="26"/>
      <c r="WB722" s="26"/>
      <c r="WC722" s="26"/>
      <c r="WD722" s="26"/>
      <c r="WE722" s="26"/>
      <c r="WF722" s="26"/>
      <c r="WG722" s="26"/>
      <c r="WH722" s="26"/>
      <c r="WI722" s="26"/>
      <c r="WJ722" s="26"/>
      <c r="WK722" s="26"/>
    </row>
    <row r="723" spans="1:609" x14ac:dyDescent="0.25">
      <c r="A723" s="26"/>
      <c r="B723" s="26"/>
      <c r="C723" s="26"/>
      <c r="D723" s="26"/>
      <c r="E723" s="26"/>
      <c r="F723" s="26"/>
      <c r="G723" s="26" t="s">
        <v>1695</v>
      </c>
      <c r="H723" s="26"/>
      <c r="I723" s="26"/>
      <c r="J723" s="26"/>
      <c r="K723" s="26"/>
      <c r="L723" s="26"/>
      <c r="M723" s="26"/>
      <c r="N723" s="26"/>
      <c r="O723" s="26"/>
      <c r="P723" s="26"/>
      <c r="Q723" s="26"/>
      <c r="R723" s="26"/>
      <c r="S723" s="26"/>
      <c r="T723" s="26" t="s">
        <v>5758</v>
      </c>
      <c r="U723" s="26" t="s">
        <v>8587</v>
      </c>
      <c r="V723" s="26"/>
      <c r="W723" s="26"/>
      <c r="X723" s="26"/>
      <c r="Y723" s="26"/>
      <c r="Z723" s="26"/>
      <c r="AA723" s="26" t="s">
        <v>8588</v>
      </c>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t="s">
        <v>8589</v>
      </c>
      <c r="BP723" s="26"/>
      <c r="BQ723" s="26"/>
      <c r="BR723" s="26"/>
      <c r="BS723" s="26"/>
      <c r="BT723" s="26"/>
      <c r="BU723" s="26"/>
      <c r="BV723" s="26"/>
      <c r="BW723" s="26"/>
      <c r="BX723" s="26"/>
      <c r="BY723" s="26"/>
      <c r="BZ723" s="26"/>
      <c r="CA723" s="26"/>
      <c r="CB723" s="26"/>
      <c r="CC723" s="26"/>
      <c r="CD723" s="26" t="s">
        <v>8590</v>
      </c>
      <c r="CE723" s="26"/>
      <c r="CF723" s="26"/>
      <c r="CG723" s="26"/>
      <c r="CH723" s="26"/>
      <c r="CI723" s="26"/>
      <c r="CJ723" s="26"/>
      <c r="CK723" s="26"/>
      <c r="CL723" s="26"/>
      <c r="CM723" s="26"/>
      <c r="CN723" s="26"/>
      <c r="CO723" s="26"/>
      <c r="CP723" s="26"/>
      <c r="CQ723" s="26" t="s">
        <v>8591</v>
      </c>
      <c r="CR723" s="26"/>
      <c r="CS723" s="26"/>
      <c r="CT723" s="26"/>
      <c r="CU723" s="26" t="s">
        <v>8592</v>
      </c>
      <c r="CV723" s="26"/>
      <c r="CW723" s="26" t="s">
        <v>8593</v>
      </c>
      <c r="CX723" s="26"/>
      <c r="CY723" s="26"/>
      <c r="CZ723" s="26"/>
      <c r="DA723" s="26"/>
      <c r="DB723" s="26"/>
      <c r="DC723" s="26"/>
      <c r="DD723" s="26"/>
      <c r="DE723" s="26"/>
      <c r="DF723" s="26"/>
      <c r="DG723" s="26"/>
      <c r="DH723" s="26"/>
      <c r="DI723" s="26"/>
      <c r="DJ723" s="26"/>
      <c r="DK723" s="26"/>
      <c r="DL723" s="26"/>
      <c r="DM723" s="26"/>
      <c r="DN723" s="26"/>
      <c r="DO723" s="26"/>
      <c r="DP723" s="26"/>
      <c r="DQ723" s="26"/>
      <c r="DR723" s="26"/>
      <c r="DS723" s="26"/>
      <c r="DT723" s="26"/>
      <c r="DU723" s="26"/>
      <c r="DV723" s="26"/>
      <c r="DW723" s="26"/>
      <c r="DX723" s="26"/>
      <c r="DY723" s="26"/>
      <c r="DZ723" s="26"/>
      <c r="EA723" s="26"/>
      <c r="EB723" s="26"/>
      <c r="EC723" s="26"/>
      <c r="ED723" s="26" t="s">
        <v>8594</v>
      </c>
      <c r="EE723" s="26"/>
      <c r="EF723" s="26"/>
      <c r="EG723" s="26" t="s">
        <v>8595</v>
      </c>
      <c r="EH723" s="26"/>
      <c r="EI723" s="26"/>
      <c r="EJ723" s="26"/>
      <c r="EK723" s="26"/>
      <c r="EL723" s="26"/>
      <c r="EM723" s="26"/>
      <c r="EN723" s="26" t="s">
        <v>6420</v>
      </c>
      <c r="EO723" s="26"/>
      <c r="EP723" s="26"/>
      <c r="EQ723" s="26"/>
      <c r="ER723" s="26"/>
      <c r="ES723" s="26"/>
      <c r="ET723" s="26"/>
      <c r="EU723" s="26"/>
      <c r="EV723" s="26"/>
      <c r="EW723" s="26"/>
      <c r="EX723" s="26"/>
      <c r="EY723" s="26"/>
      <c r="EZ723" s="26"/>
      <c r="FA723" s="26"/>
      <c r="FB723" s="26"/>
      <c r="FC723" s="26"/>
      <c r="FD723" s="26"/>
      <c r="FE723" s="26"/>
      <c r="FF723" s="26"/>
      <c r="FG723" s="26"/>
      <c r="FH723" s="26"/>
      <c r="FI723" s="26"/>
      <c r="FJ723" s="26"/>
      <c r="FK723" s="26"/>
      <c r="FL723" s="26"/>
      <c r="FM723" s="26"/>
      <c r="FN723" s="26"/>
      <c r="FO723" s="26"/>
      <c r="FP723" s="26"/>
      <c r="FQ723" s="26"/>
      <c r="FR723" s="26"/>
      <c r="FS723" s="26"/>
      <c r="FT723" s="26"/>
      <c r="FU723" s="26"/>
      <c r="FV723" s="26"/>
      <c r="FW723" s="26"/>
      <c r="FX723" s="26"/>
      <c r="FY723" s="26"/>
      <c r="FZ723" s="26"/>
      <c r="GA723" s="26"/>
      <c r="GB723" s="26"/>
      <c r="GC723" s="26"/>
      <c r="GD723" s="26"/>
      <c r="GE723" s="26"/>
      <c r="GF723" s="26"/>
      <c r="GG723" s="26"/>
      <c r="GH723" s="26"/>
      <c r="GI723" s="26"/>
      <c r="GJ723" s="26"/>
      <c r="GK723" s="26"/>
      <c r="GL723" s="26"/>
      <c r="GM723" s="26"/>
      <c r="GN723" s="26"/>
      <c r="GO723" s="26"/>
      <c r="GP723" s="26"/>
      <c r="GQ723" s="26"/>
      <c r="GR723" s="26"/>
      <c r="GS723" s="26"/>
      <c r="GT723" s="26"/>
      <c r="GU723" s="26"/>
      <c r="GV723" s="26"/>
      <c r="GW723" s="26"/>
      <c r="GX723" s="26"/>
      <c r="GY723" s="26"/>
      <c r="GZ723" s="26"/>
      <c r="HA723" s="26"/>
      <c r="HB723" s="26"/>
      <c r="HC723" s="26"/>
      <c r="HD723" s="26"/>
      <c r="HE723" s="26"/>
      <c r="HF723" s="26"/>
      <c r="HG723" s="26"/>
      <c r="HH723" s="26"/>
      <c r="HI723" s="26"/>
      <c r="HJ723" s="26"/>
      <c r="HK723" s="26"/>
      <c r="HL723" s="26"/>
      <c r="HM723" s="26"/>
      <c r="HN723" s="26"/>
      <c r="HO723" s="26"/>
      <c r="HP723" s="26" t="s">
        <v>1968</v>
      </c>
      <c r="HQ723" s="26"/>
      <c r="HR723" s="26"/>
      <c r="HS723" s="26"/>
      <c r="HT723" s="26"/>
      <c r="HU723" s="26"/>
      <c r="HV723" s="26"/>
      <c r="HW723" s="26"/>
      <c r="HX723" s="26"/>
      <c r="HY723" s="26"/>
      <c r="HZ723" s="26"/>
      <c r="IA723" s="26"/>
      <c r="IB723" s="26"/>
      <c r="IC723" s="26"/>
      <c r="ID723" s="26"/>
      <c r="IE723" s="26"/>
      <c r="IF723" s="26"/>
      <c r="IG723" s="26"/>
      <c r="IH723" s="26"/>
      <c r="II723" s="26"/>
      <c r="IJ723" s="26"/>
      <c r="IK723" s="26"/>
      <c r="IL723" s="26"/>
      <c r="IM723" s="26"/>
      <c r="IN723" s="26"/>
      <c r="IO723" s="26"/>
      <c r="IP723" s="26"/>
      <c r="IQ723" s="26"/>
      <c r="IR723" s="26"/>
      <c r="IS723" s="26"/>
      <c r="IT723" s="26"/>
      <c r="IU723" s="26"/>
      <c r="IV723" s="26"/>
      <c r="IW723" s="26"/>
      <c r="IX723" s="26"/>
      <c r="IY723" s="26"/>
      <c r="IZ723" s="26"/>
      <c r="JA723" s="26"/>
      <c r="JB723" s="26"/>
      <c r="JC723" s="26"/>
      <c r="JD723" s="26"/>
      <c r="JE723" s="26"/>
      <c r="JF723" s="26"/>
      <c r="JG723" s="26"/>
      <c r="JH723" s="26"/>
      <c r="JI723" s="26"/>
      <c r="JJ723" s="26"/>
      <c r="JK723" s="26"/>
      <c r="JL723" s="26"/>
      <c r="JM723" s="26"/>
      <c r="JN723" s="26"/>
      <c r="JO723" s="26"/>
      <c r="JP723" s="26"/>
      <c r="JQ723" s="26"/>
      <c r="JR723" s="26"/>
      <c r="JS723" s="26"/>
      <c r="JT723" s="26"/>
      <c r="JU723" s="26"/>
      <c r="JV723" s="26"/>
      <c r="JW723" s="26"/>
      <c r="JX723" s="26"/>
      <c r="JY723" s="26"/>
      <c r="JZ723" s="26"/>
      <c r="KA723" s="26"/>
      <c r="KB723" s="26"/>
      <c r="KC723" s="26"/>
      <c r="KD723" s="26"/>
      <c r="KE723" s="26"/>
      <c r="KF723" s="26"/>
      <c r="KG723" s="26"/>
      <c r="KH723" s="26"/>
      <c r="KI723" s="26"/>
      <c r="KJ723" s="26"/>
      <c r="KK723" s="26"/>
      <c r="KL723" s="26"/>
      <c r="KM723" s="26"/>
      <c r="KN723" s="26"/>
      <c r="KO723" s="26"/>
      <c r="KP723" s="26"/>
      <c r="KQ723" s="26"/>
      <c r="KR723" s="26"/>
      <c r="KS723" s="26"/>
      <c r="KT723" s="26"/>
      <c r="KU723" s="26"/>
      <c r="KV723" s="26"/>
      <c r="KW723" s="26"/>
      <c r="KX723" s="26"/>
      <c r="KY723" s="26"/>
      <c r="KZ723" s="26"/>
      <c r="LA723" s="26"/>
      <c r="LB723" s="26"/>
      <c r="LC723" s="26"/>
      <c r="LD723" s="26" t="s">
        <v>8596</v>
      </c>
      <c r="LE723" s="26" t="s">
        <v>8597</v>
      </c>
      <c r="LF723" s="26"/>
      <c r="LG723" s="26"/>
      <c r="LH723" s="26"/>
      <c r="LI723" s="26"/>
      <c r="LJ723" s="26"/>
      <c r="LK723" s="26" t="s">
        <v>8598</v>
      </c>
      <c r="LL723" s="26"/>
      <c r="LM723" s="26"/>
      <c r="LN723" s="26"/>
      <c r="LO723" s="26"/>
      <c r="LP723" s="26"/>
      <c r="LQ723" s="26"/>
      <c r="LR723" s="26"/>
      <c r="LS723" s="26"/>
      <c r="LT723" s="26" t="s">
        <v>1864</v>
      </c>
      <c r="LU723" s="26"/>
      <c r="LV723" s="26"/>
      <c r="LW723" s="26"/>
      <c r="LX723" s="26"/>
      <c r="LY723" s="26"/>
      <c r="LZ723" s="26"/>
      <c r="MA723" s="26"/>
      <c r="MB723" s="26"/>
      <c r="MC723" s="26"/>
      <c r="MD723" s="26"/>
      <c r="ME723" s="26"/>
      <c r="MF723" s="26"/>
      <c r="MG723" s="26"/>
      <c r="MH723" s="26"/>
      <c r="MI723" s="26"/>
      <c r="MJ723" s="26"/>
      <c r="MK723" s="26"/>
      <c r="ML723" s="26"/>
      <c r="MM723" s="26"/>
      <c r="MN723" s="26"/>
      <c r="MO723" s="26"/>
      <c r="MP723" s="26"/>
      <c r="MQ723" s="26"/>
      <c r="MR723" s="26"/>
      <c r="MS723" s="26"/>
      <c r="MT723" s="26"/>
      <c r="MU723" s="26"/>
      <c r="MV723" s="26"/>
      <c r="MW723" s="26"/>
      <c r="MX723" s="26"/>
      <c r="MY723" s="26"/>
      <c r="MZ723" s="26"/>
      <c r="NA723" s="26"/>
      <c r="NB723" s="26"/>
      <c r="NC723" s="26"/>
      <c r="ND723" s="26"/>
      <c r="NE723" s="26"/>
      <c r="NF723" s="26"/>
      <c r="NG723" s="26"/>
      <c r="NH723" s="26"/>
      <c r="NI723" s="26"/>
      <c r="NJ723" s="26"/>
      <c r="NK723" s="26"/>
      <c r="NL723" s="26"/>
      <c r="NM723" s="26"/>
      <c r="NN723" s="26"/>
      <c r="NO723" s="26"/>
      <c r="NP723" s="26"/>
      <c r="NQ723" s="26"/>
      <c r="NR723" s="26"/>
      <c r="NS723" s="26"/>
      <c r="NT723" s="26"/>
      <c r="NU723" s="26"/>
      <c r="NV723" s="26"/>
      <c r="NW723" s="26"/>
      <c r="NX723" s="26" t="s">
        <v>8599</v>
      </c>
      <c r="NY723" s="26"/>
      <c r="NZ723" s="26"/>
      <c r="OA723" s="26"/>
      <c r="OB723" s="26"/>
      <c r="OC723" s="26"/>
      <c r="OD723" s="26"/>
      <c r="OE723" s="26"/>
      <c r="OF723" s="26"/>
      <c r="OG723" s="26"/>
      <c r="OH723" s="26"/>
      <c r="OI723" s="26"/>
      <c r="OJ723" s="26"/>
      <c r="OK723" s="26"/>
      <c r="OL723" s="26"/>
      <c r="OM723" s="26"/>
      <c r="ON723" s="26"/>
      <c r="OO723" s="26"/>
      <c r="OP723" s="26"/>
      <c r="OQ723" s="26"/>
      <c r="OR723" s="26"/>
      <c r="OS723" s="26"/>
      <c r="OT723" s="26"/>
      <c r="OU723" s="26"/>
      <c r="OV723" s="26"/>
      <c r="OW723" s="26"/>
      <c r="OX723" s="26"/>
      <c r="OY723" s="26"/>
      <c r="OZ723" s="26"/>
      <c r="PA723" s="26"/>
      <c r="PB723" s="26"/>
      <c r="PC723" s="26"/>
      <c r="PD723" s="26"/>
      <c r="PE723" s="26"/>
      <c r="PF723" s="26"/>
      <c r="PG723" s="26" t="s">
        <v>1992</v>
      </c>
      <c r="PH723" s="26"/>
      <c r="PI723" s="26"/>
      <c r="PJ723" s="26"/>
      <c r="PK723" s="26"/>
      <c r="PL723" s="26"/>
      <c r="PM723" s="26"/>
      <c r="PN723" s="26"/>
      <c r="PO723" s="26"/>
      <c r="PP723" s="26"/>
      <c r="PQ723" s="26"/>
      <c r="PR723" s="26"/>
      <c r="PS723" s="26"/>
      <c r="PT723" s="26"/>
      <c r="PU723" s="26"/>
      <c r="PV723" s="26"/>
      <c r="PW723" s="26"/>
      <c r="PX723" s="26"/>
      <c r="PY723" s="26"/>
      <c r="PZ723" s="26"/>
      <c r="QA723" s="26"/>
      <c r="QB723" s="26"/>
      <c r="QC723" s="26"/>
      <c r="QD723" s="26"/>
      <c r="QE723" s="26"/>
      <c r="QF723" s="26"/>
      <c r="QG723" s="26"/>
      <c r="QH723" s="26"/>
      <c r="QI723" s="26"/>
      <c r="QJ723" s="26"/>
      <c r="QK723" s="26"/>
      <c r="QL723" s="26"/>
      <c r="QM723" s="26"/>
      <c r="QN723" s="26"/>
      <c r="QO723" s="26"/>
      <c r="QP723" s="26"/>
      <c r="QQ723" s="26"/>
      <c r="QR723" s="26"/>
      <c r="QS723" s="26"/>
      <c r="QT723" s="26"/>
      <c r="QU723" s="26"/>
      <c r="QV723" s="26" t="s">
        <v>4115</v>
      </c>
      <c r="QW723" s="26"/>
      <c r="QX723" s="26"/>
      <c r="QY723" s="26"/>
      <c r="QZ723" s="26"/>
      <c r="RA723" s="26"/>
      <c r="RB723" s="26"/>
      <c r="RC723" s="26"/>
      <c r="RD723" s="26"/>
      <c r="RE723" s="26"/>
      <c r="RF723" s="26"/>
      <c r="RG723" s="26"/>
      <c r="RH723" s="26"/>
      <c r="RI723" s="26"/>
      <c r="RJ723" s="26"/>
      <c r="RK723" s="26"/>
      <c r="RL723" s="26"/>
      <c r="RM723" s="26"/>
      <c r="RN723" s="26"/>
      <c r="RO723" s="26"/>
      <c r="RP723" s="26"/>
      <c r="RQ723" s="26"/>
      <c r="RR723" s="26"/>
      <c r="RS723" s="26"/>
      <c r="RT723" s="26"/>
      <c r="RU723" s="26"/>
      <c r="RV723" s="26"/>
      <c r="RW723" s="26"/>
      <c r="RX723" s="26"/>
      <c r="RY723" s="26"/>
      <c r="RZ723" s="26"/>
      <c r="SA723" s="26"/>
      <c r="SB723" s="26"/>
      <c r="SC723" s="26"/>
      <c r="SD723" s="26"/>
      <c r="SE723" s="26"/>
      <c r="SF723" s="26"/>
      <c r="SG723" s="26"/>
      <c r="SH723" s="26"/>
      <c r="SI723" s="26"/>
      <c r="SJ723" s="26"/>
      <c r="SK723" s="26"/>
      <c r="SL723" s="26"/>
      <c r="SM723" s="26"/>
      <c r="SN723" s="26"/>
      <c r="SO723" s="26"/>
      <c r="SP723" s="26"/>
      <c r="SQ723" s="26"/>
      <c r="SR723" s="26"/>
      <c r="SS723" s="26"/>
      <c r="ST723" s="26"/>
      <c r="SU723" s="26"/>
      <c r="SV723" s="26"/>
      <c r="SW723" s="26"/>
      <c r="SX723" s="26"/>
      <c r="SY723" s="26"/>
      <c r="SZ723" s="26"/>
      <c r="TA723" s="26"/>
      <c r="TB723" s="26"/>
      <c r="TC723" s="26"/>
      <c r="TD723" s="26"/>
      <c r="TE723" s="26"/>
      <c r="TF723" s="26"/>
      <c r="TG723" s="26"/>
      <c r="TH723" s="26"/>
      <c r="TI723" s="26"/>
      <c r="TJ723" s="26"/>
      <c r="TK723" s="26"/>
      <c r="TL723" s="26"/>
      <c r="TM723" s="26"/>
      <c r="TN723" s="26"/>
      <c r="TO723" s="26"/>
      <c r="TP723" s="26"/>
      <c r="TQ723" s="26"/>
      <c r="TR723" s="26"/>
      <c r="TS723" s="26"/>
      <c r="TT723" s="26"/>
      <c r="TU723" s="26"/>
      <c r="TV723" s="26"/>
      <c r="TW723" s="26"/>
      <c r="TX723" s="26"/>
      <c r="TY723" s="26"/>
      <c r="TZ723" s="26"/>
      <c r="UA723" s="26"/>
      <c r="UB723" s="26"/>
      <c r="UC723" s="26"/>
      <c r="UD723" s="26"/>
      <c r="UE723" s="26"/>
      <c r="UF723" s="26"/>
      <c r="UG723" s="26"/>
      <c r="UH723" s="26"/>
      <c r="UI723" s="26"/>
      <c r="UJ723" s="26"/>
      <c r="UK723" s="26"/>
      <c r="UL723" s="26"/>
      <c r="UM723" s="26"/>
      <c r="UN723" s="26"/>
      <c r="UO723" s="26"/>
      <c r="UP723" s="26"/>
      <c r="UQ723" s="26"/>
      <c r="UR723" s="26"/>
      <c r="US723" s="26"/>
      <c r="UT723" s="26"/>
      <c r="UU723" s="26"/>
      <c r="UV723" s="26"/>
      <c r="UW723" s="26"/>
      <c r="UX723" s="26"/>
      <c r="UY723" s="26"/>
      <c r="UZ723" s="26"/>
      <c r="VA723" s="26"/>
      <c r="VB723" s="26"/>
      <c r="VC723" s="26"/>
      <c r="VD723" s="26"/>
      <c r="VE723" s="26"/>
      <c r="VF723" s="26"/>
      <c r="VG723" s="26"/>
      <c r="VH723" s="26"/>
      <c r="VI723" s="26"/>
      <c r="VJ723" s="26"/>
      <c r="VK723" s="26"/>
      <c r="VL723" s="26"/>
      <c r="VM723" s="26"/>
      <c r="VN723" s="26"/>
      <c r="VO723" s="26"/>
      <c r="VP723" s="26"/>
      <c r="VQ723" s="26"/>
      <c r="VR723" s="26"/>
      <c r="VS723" s="26"/>
      <c r="VT723" s="26"/>
      <c r="VU723" s="26"/>
      <c r="VV723" s="26"/>
      <c r="VW723" s="26"/>
      <c r="VX723" s="26"/>
      <c r="VY723" s="26"/>
      <c r="VZ723" s="26"/>
      <c r="WA723" s="26"/>
      <c r="WB723" s="26"/>
      <c r="WC723" s="26"/>
      <c r="WD723" s="26"/>
      <c r="WE723" s="26"/>
      <c r="WF723" s="26"/>
      <c r="WG723" s="26"/>
      <c r="WH723" s="26"/>
      <c r="WI723" s="26"/>
      <c r="WJ723" s="26"/>
      <c r="WK723" s="26"/>
    </row>
    <row r="724" spans="1:609" x14ac:dyDescent="0.25">
      <c r="A724" s="26"/>
      <c r="B724" s="26"/>
      <c r="C724" s="26"/>
      <c r="D724" s="26"/>
      <c r="E724" s="26"/>
      <c r="F724" s="26"/>
      <c r="G724" s="26" t="s">
        <v>8600</v>
      </c>
      <c r="H724" s="26"/>
      <c r="I724" s="26"/>
      <c r="J724" s="26"/>
      <c r="K724" s="26"/>
      <c r="L724" s="26"/>
      <c r="M724" s="26"/>
      <c r="N724" s="26"/>
      <c r="O724" s="26"/>
      <c r="P724" s="26"/>
      <c r="Q724" s="26"/>
      <c r="R724" s="26"/>
      <c r="S724" s="26"/>
      <c r="T724" s="26" t="s">
        <v>2027</v>
      </c>
      <c r="U724" s="26" t="s">
        <v>8601</v>
      </c>
      <c r="V724" s="26"/>
      <c r="W724" s="26"/>
      <c r="X724" s="26"/>
      <c r="Y724" s="26"/>
      <c r="Z724" s="26"/>
      <c r="AA724" s="26" t="s">
        <v>8602</v>
      </c>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t="s">
        <v>8603</v>
      </c>
      <c r="BP724" s="26"/>
      <c r="BQ724" s="26"/>
      <c r="BR724" s="26"/>
      <c r="BS724" s="26"/>
      <c r="BT724" s="26"/>
      <c r="BU724" s="26"/>
      <c r="BV724" s="26"/>
      <c r="BW724" s="26"/>
      <c r="BX724" s="26"/>
      <c r="BY724" s="26"/>
      <c r="BZ724" s="26"/>
      <c r="CA724" s="26"/>
      <c r="CB724" s="26"/>
      <c r="CC724" s="26"/>
      <c r="CD724" s="26" t="s">
        <v>8604</v>
      </c>
      <c r="CE724" s="26"/>
      <c r="CF724" s="26"/>
      <c r="CG724" s="26"/>
      <c r="CH724" s="26"/>
      <c r="CI724" s="26"/>
      <c r="CJ724" s="26"/>
      <c r="CK724" s="26"/>
      <c r="CL724" s="26"/>
      <c r="CM724" s="26"/>
      <c r="CN724" s="26"/>
      <c r="CO724" s="26"/>
      <c r="CP724" s="26"/>
      <c r="CQ724" s="26" t="s">
        <v>8605</v>
      </c>
      <c r="CR724" s="26"/>
      <c r="CS724" s="26"/>
      <c r="CT724" s="26"/>
      <c r="CU724" s="26" t="s">
        <v>8606</v>
      </c>
      <c r="CV724" s="26"/>
      <c r="CW724" s="26" t="s">
        <v>2787</v>
      </c>
      <c r="CX724" s="26"/>
      <c r="CY724" s="26"/>
      <c r="CZ724" s="26"/>
      <c r="DA724" s="26"/>
      <c r="DB724" s="26"/>
      <c r="DC724" s="26"/>
      <c r="DD724" s="26"/>
      <c r="DE724" s="26"/>
      <c r="DF724" s="26"/>
      <c r="DG724" s="26"/>
      <c r="DH724" s="26"/>
      <c r="DI724" s="26"/>
      <c r="DJ724" s="26"/>
      <c r="DK724" s="26"/>
      <c r="DL724" s="26"/>
      <c r="DM724" s="26"/>
      <c r="DN724" s="26"/>
      <c r="DO724" s="26"/>
      <c r="DP724" s="26"/>
      <c r="DQ724" s="26"/>
      <c r="DR724" s="26"/>
      <c r="DS724" s="26"/>
      <c r="DT724" s="26"/>
      <c r="DU724" s="26"/>
      <c r="DV724" s="26"/>
      <c r="DW724" s="26"/>
      <c r="DX724" s="26"/>
      <c r="DY724" s="26"/>
      <c r="DZ724" s="26"/>
      <c r="EA724" s="26"/>
      <c r="EB724" s="26"/>
      <c r="EC724" s="26"/>
      <c r="ED724" s="26" t="s">
        <v>8607</v>
      </c>
      <c r="EE724" s="26"/>
      <c r="EF724" s="26"/>
      <c r="EG724" s="26" t="s">
        <v>6150</v>
      </c>
      <c r="EH724" s="26"/>
      <c r="EI724" s="26"/>
      <c r="EJ724" s="26"/>
      <c r="EK724" s="26"/>
      <c r="EL724" s="26"/>
      <c r="EM724" s="26"/>
      <c r="EN724" s="26" t="s">
        <v>8608</v>
      </c>
      <c r="EO724" s="26"/>
      <c r="EP724" s="26"/>
      <c r="EQ724" s="26"/>
      <c r="ER724" s="26"/>
      <c r="ES724" s="26"/>
      <c r="ET724" s="26"/>
      <c r="EU724" s="26"/>
      <c r="EV724" s="26"/>
      <c r="EW724" s="26"/>
      <c r="EX724" s="26"/>
      <c r="EY724" s="26"/>
      <c r="EZ724" s="26"/>
      <c r="FA724" s="26"/>
      <c r="FB724" s="26"/>
      <c r="FC724" s="26"/>
      <c r="FD724" s="26"/>
      <c r="FE724" s="26"/>
      <c r="FF724" s="26"/>
      <c r="FG724" s="26"/>
      <c r="FH724" s="26"/>
      <c r="FI724" s="26"/>
      <c r="FJ724" s="26"/>
      <c r="FK724" s="26"/>
      <c r="FL724" s="26"/>
      <c r="FM724" s="26"/>
      <c r="FN724" s="26"/>
      <c r="FO724" s="26"/>
      <c r="FP724" s="26"/>
      <c r="FQ724" s="26"/>
      <c r="FR724" s="26"/>
      <c r="FS724" s="26"/>
      <c r="FT724" s="26"/>
      <c r="FU724" s="26"/>
      <c r="FV724" s="26"/>
      <c r="FW724" s="26"/>
      <c r="FX724" s="26"/>
      <c r="FY724" s="26"/>
      <c r="FZ724" s="26"/>
      <c r="GA724" s="26"/>
      <c r="GB724" s="26"/>
      <c r="GC724" s="26"/>
      <c r="GD724" s="26"/>
      <c r="GE724" s="26"/>
      <c r="GF724" s="26"/>
      <c r="GG724" s="26"/>
      <c r="GH724" s="26"/>
      <c r="GI724" s="26"/>
      <c r="GJ724" s="26"/>
      <c r="GK724" s="26"/>
      <c r="GL724" s="26"/>
      <c r="GM724" s="26"/>
      <c r="GN724" s="26"/>
      <c r="GO724" s="26"/>
      <c r="GP724" s="26"/>
      <c r="GQ724" s="26"/>
      <c r="GR724" s="26"/>
      <c r="GS724" s="26"/>
      <c r="GT724" s="26"/>
      <c r="GU724" s="26"/>
      <c r="GV724" s="26"/>
      <c r="GW724" s="26"/>
      <c r="GX724" s="26"/>
      <c r="GY724" s="26"/>
      <c r="GZ724" s="26"/>
      <c r="HA724" s="26"/>
      <c r="HB724" s="26"/>
      <c r="HC724" s="26"/>
      <c r="HD724" s="26"/>
      <c r="HE724" s="26"/>
      <c r="HF724" s="26"/>
      <c r="HG724" s="26"/>
      <c r="HH724" s="26"/>
      <c r="HI724" s="26"/>
      <c r="HJ724" s="26"/>
      <c r="HK724" s="26"/>
      <c r="HL724" s="26"/>
      <c r="HM724" s="26"/>
      <c r="HN724" s="26"/>
      <c r="HO724" s="26"/>
      <c r="HP724" s="26" t="s">
        <v>1798</v>
      </c>
      <c r="HQ724" s="26"/>
      <c r="HR724" s="26"/>
      <c r="HS724" s="26"/>
      <c r="HT724" s="26"/>
      <c r="HU724" s="26"/>
      <c r="HV724" s="26"/>
      <c r="HW724" s="26"/>
      <c r="HX724" s="26"/>
      <c r="HY724" s="26"/>
      <c r="HZ724" s="26"/>
      <c r="IA724" s="26"/>
      <c r="IB724" s="26"/>
      <c r="IC724" s="26"/>
      <c r="ID724" s="26"/>
      <c r="IE724" s="26"/>
      <c r="IF724" s="26"/>
      <c r="IG724" s="26"/>
      <c r="IH724" s="26"/>
      <c r="II724" s="26"/>
      <c r="IJ724" s="26"/>
      <c r="IK724" s="26"/>
      <c r="IL724" s="26"/>
      <c r="IM724" s="26"/>
      <c r="IN724" s="26"/>
      <c r="IO724" s="26"/>
      <c r="IP724" s="26"/>
      <c r="IQ724" s="26"/>
      <c r="IR724" s="26"/>
      <c r="IS724" s="26"/>
      <c r="IT724" s="26"/>
      <c r="IU724" s="26"/>
      <c r="IV724" s="26"/>
      <c r="IW724" s="26"/>
      <c r="IX724" s="26"/>
      <c r="IY724" s="26"/>
      <c r="IZ724" s="26"/>
      <c r="JA724" s="26"/>
      <c r="JB724" s="26"/>
      <c r="JC724" s="26"/>
      <c r="JD724" s="26"/>
      <c r="JE724" s="26"/>
      <c r="JF724" s="26"/>
      <c r="JG724" s="26"/>
      <c r="JH724" s="26"/>
      <c r="JI724" s="26"/>
      <c r="JJ724" s="26"/>
      <c r="JK724" s="26"/>
      <c r="JL724" s="26"/>
      <c r="JM724" s="26"/>
      <c r="JN724" s="26"/>
      <c r="JO724" s="26"/>
      <c r="JP724" s="26"/>
      <c r="JQ724" s="26"/>
      <c r="JR724" s="26"/>
      <c r="JS724" s="26"/>
      <c r="JT724" s="26"/>
      <c r="JU724" s="26"/>
      <c r="JV724" s="26"/>
      <c r="JW724" s="26"/>
      <c r="JX724" s="26"/>
      <c r="JY724" s="26"/>
      <c r="JZ724" s="26"/>
      <c r="KA724" s="26"/>
      <c r="KB724" s="26"/>
      <c r="KC724" s="26"/>
      <c r="KD724" s="26"/>
      <c r="KE724" s="26"/>
      <c r="KF724" s="26"/>
      <c r="KG724" s="26"/>
      <c r="KH724" s="26"/>
      <c r="KI724" s="26"/>
      <c r="KJ724" s="26"/>
      <c r="KK724" s="26"/>
      <c r="KL724" s="26"/>
      <c r="KM724" s="26"/>
      <c r="KN724" s="26"/>
      <c r="KO724" s="26"/>
      <c r="KP724" s="26"/>
      <c r="KQ724" s="26"/>
      <c r="KR724" s="26"/>
      <c r="KS724" s="26"/>
      <c r="KT724" s="26"/>
      <c r="KU724" s="26"/>
      <c r="KV724" s="26"/>
      <c r="KW724" s="26"/>
      <c r="KX724" s="26"/>
      <c r="KY724" s="26"/>
      <c r="KZ724" s="26"/>
      <c r="LA724" s="26"/>
      <c r="LB724" s="26"/>
      <c r="LC724" s="26"/>
      <c r="LD724" s="26" t="s">
        <v>8609</v>
      </c>
      <c r="LE724" s="26" t="s">
        <v>8610</v>
      </c>
      <c r="LF724" s="26"/>
      <c r="LG724" s="26"/>
      <c r="LH724" s="26"/>
      <c r="LI724" s="26"/>
      <c r="LJ724" s="26"/>
      <c r="LK724" s="26" t="s">
        <v>8611</v>
      </c>
      <c r="LL724" s="26"/>
      <c r="LM724" s="26"/>
      <c r="LN724" s="26"/>
      <c r="LO724" s="26"/>
      <c r="LP724" s="26"/>
      <c r="LQ724" s="26"/>
      <c r="LR724" s="26"/>
      <c r="LS724" s="26"/>
      <c r="LT724" s="26" t="s">
        <v>8612</v>
      </c>
      <c r="LU724" s="26"/>
      <c r="LV724" s="26"/>
      <c r="LW724" s="26"/>
      <c r="LX724" s="26"/>
      <c r="LY724" s="26"/>
      <c r="LZ724" s="26"/>
      <c r="MA724" s="26"/>
      <c r="MB724" s="26"/>
      <c r="MC724" s="26"/>
      <c r="MD724" s="26"/>
      <c r="ME724" s="26"/>
      <c r="MF724" s="26"/>
      <c r="MG724" s="26"/>
      <c r="MH724" s="26"/>
      <c r="MI724" s="26"/>
      <c r="MJ724" s="26"/>
      <c r="MK724" s="26"/>
      <c r="ML724" s="26"/>
      <c r="MM724" s="26"/>
      <c r="MN724" s="26"/>
      <c r="MO724" s="26"/>
      <c r="MP724" s="26"/>
      <c r="MQ724" s="26"/>
      <c r="MR724" s="26"/>
      <c r="MS724" s="26"/>
      <c r="MT724" s="26"/>
      <c r="MU724" s="26"/>
      <c r="MV724" s="26"/>
      <c r="MW724" s="26"/>
      <c r="MX724" s="26"/>
      <c r="MY724" s="26"/>
      <c r="MZ724" s="26"/>
      <c r="NA724" s="26"/>
      <c r="NB724" s="26"/>
      <c r="NC724" s="26"/>
      <c r="ND724" s="26"/>
      <c r="NE724" s="26"/>
      <c r="NF724" s="26"/>
      <c r="NG724" s="26"/>
      <c r="NH724" s="26"/>
      <c r="NI724" s="26"/>
      <c r="NJ724" s="26"/>
      <c r="NK724" s="26"/>
      <c r="NL724" s="26"/>
      <c r="NM724" s="26"/>
      <c r="NN724" s="26"/>
      <c r="NO724" s="26"/>
      <c r="NP724" s="26"/>
      <c r="NQ724" s="26"/>
      <c r="NR724" s="26"/>
      <c r="NS724" s="26"/>
      <c r="NT724" s="26"/>
      <c r="NU724" s="26"/>
      <c r="NV724" s="26"/>
      <c r="NW724" s="26"/>
      <c r="NX724" s="26" t="s">
        <v>8613</v>
      </c>
      <c r="NY724" s="26"/>
      <c r="NZ724" s="26"/>
      <c r="OA724" s="26"/>
      <c r="OB724" s="26"/>
      <c r="OC724" s="26"/>
      <c r="OD724" s="26"/>
      <c r="OE724" s="26"/>
      <c r="OF724" s="26"/>
      <c r="OG724" s="26"/>
      <c r="OH724" s="26"/>
      <c r="OI724" s="26"/>
      <c r="OJ724" s="26"/>
      <c r="OK724" s="26"/>
      <c r="OL724" s="26"/>
      <c r="OM724" s="26"/>
      <c r="ON724" s="26"/>
      <c r="OO724" s="26"/>
      <c r="OP724" s="26"/>
      <c r="OQ724" s="26"/>
      <c r="OR724" s="26"/>
      <c r="OS724" s="26"/>
      <c r="OT724" s="26"/>
      <c r="OU724" s="26"/>
      <c r="OV724" s="26"/>
      <c r="OW724" s="26"/>
      <c r="OX724" s="26"/>
      <c r="OY724" s="26"/>
      <c r="OZ724" s="26"/>
      <c r="PA724" s="26"/>
      <c r="PB724" s="26"/>
      <c r="PC724" s="26"/>
      <c r="PD724" s="26"/>
      <c r="PE724" s="26"/>
      <c r="PF724" s="26"/>
      <c r="PG724" s="26" t="s">
        <v>8614</v>
      </c>
      <c r="PH724" s="26"/>
      <c r="PI724" s="26"/>
      <c r="PJ724" s="26"/>
      <c r="PK724" s="26"/>
      <c r="PL724" s="26"/>
      <c r="PM724" s="26"/>
      <c r="PN724" s="26"/>
      <c r="PO724" s="26"/>
      <c r="PP724" s="26"/>
      <c r="PQ724" s="26"/>
      <c r="PR724" s="26"/>
      <c r="PS724" s="26"/>
      <c r="PT724" s="26"/>
      <c r="PU724" s="26"/>
      <c r="PV724" s="26"/>
      <c r="PW724" s="26"/>
      <c r="PX724" s="26"/>
      <c r="PY724" s="26"/>
      <c r="PZ724" s="26"/>
      <c r="QA724" s="26"/>
      <c r="QB724" s="26"/>
      <c r="QC724" s="26"/>
      <c r="QD724" s="26"/>
      <c r="QE724" s="26"/>
      <c r="QF724" s="26"/>
      <c r="QG724" s="26"/>
      <c r="QH724" s="26"/>
      <c r="QI724" s="26"/>
      <c r="QJ724" s="26"/>
      <c r="QK724" s="26"/>
      <c r="QL724" s="26"/>
      <c r="QM724" s="26"/>
      <c r="QN724" s="26"/>
      <c r="QO724" s="26"/>
      <c r="QP724" s="26"/>
      <c r="QQ724" s="26"/>
      <c r="QR724" s="26"/>
      <c r="QS724" s="26"/>
      <c r="QT724" s="26"/>
      <c r="QU724" s="26"/>
      <c r="QV724" s="26" t="s">
        <v>3047</v>
      </c>
      <c r="QW724" s="26"/>
      <c r="QX724" s="26"/>
      <c r="QY724" s="26"/>
      <c r="QZ724" s="26"/>
      <c r="RA724" s="26"/>
      <c r="RB724" s="26"/>
      <c r="RC724" s="26"/>
      <c r="RD724" s="26"/>
      <c r="RE724" s="26"/>
      <c r="RF724" s="26"/>
      <c r="RG724" s="26"/>
      <c r="RH724" s="26"/>
      <c r="RI724" s="26"/>
      <c r="RJ724" s="26"/>
      <c r="RK724" s="26"/>
      <c r="RL724" s="26"/>
      <c r="RM724" s="26"/>
      <c r="RN724" s="26"/>
      <c r="RO724" s="26"/>
      <c r="RP724" s="26"/>
      <c r="RQ724" s="26"/>
      <c r="RR724" s="26"/>
      <c r="RS724" s="26"/>
      <c r="RT724" s="26"/>
      <c r="RU724" s="26"/>
      <c r="RV724" s="26"/>
      <c r="RW724" s="26"/>
      <c r="RX724" s="26"/>
      <c r="RY724" s="26"/>
      <c r="RZ724" s="26"/>
      <c r="SA724" s="26"/>
      <c r="SB724" s="26"/>
      <c r="SC724" s="26"/>
      <c r="SD724" s="26"/>
      <c r="SE724" s="26"/>
      <c r="SF724" s="26"/>
      <c r="SG724" s="26"/>
      <c r="SH724" s="26"/>
      <c r="SI724" s="26"/>
      <c r="SJ724" s="26"/>
      <c r="SK724" s="26"/>
      <c r="SL724" s="26"/>
      <c r="SM724" s="26"/>
      <c r="SN724" s="26"/>
      <c r="SO724" s="26"/>
      <c r="SP724" s="26"/>
      <c r="SQ724" s="26"/>
      <c r="SR724" s="26"/>
      <c r="SS724" s="26"/>
      <c r="ST724" s="26"/>
      <c r="SU724" s="26"/>
      <c r="SV724" s="26"/>
      <c r="SW724" s="26"/>
      <c r="SX724" s="26"/>
      <c r="SY724" s="26"/>
      <c r="SZ724" s="26"/>
      <c r="TA724" s="26"/>
      <c r="TB724" s="26"/>
      <c r="TC724" s="26"/>
      <c r="TD724" s="26"/>
      <c r="TE724" s="26"/>
      <c r="TF724" s="26"/>
      <c r="TG724" s="26"/>
      <c r="TH724" s="26"/>
      <c r="TI724" s="26"/>
      <c r="TJ724" s="26"/>
      <c r="TK724" s="26"/>
      <c r="TL724" s="26"/>
      <c r="TM724" s="26"/>
      <c r="TN724" s="26"/>
      <c r="TO724" s="26"/>
      <c r="TP724" s="26"/>
      <c r="TQ724" s="26"/>
      <c r="TR724" s="26"/>
      <c r="TS724" s="26"/>
      <c r="TT724" s="26"/>
      <c r="TU724" s="26"/>
      <c r="TV724" s="26"/>
      <c r="TW724" s="26"/>
      <c r="TX724" s="26"/>
      <c r="TY724" s="26"/>
      <c r="TZ724" s="26"/>
      <c r="UA724" s="26"/>
      <c r="UB724" s="26"/>
      <c r="UC724" s="26"/>
      <c r="UD724" s="26"/>
      <c r="UE724" s="26"/>
      <c r="UF724" s="26"/>
      <c r="UG724" s="26"/>
      <c r="UH724" s="26"/>
      <c r="UI724" s="26"/>
      <c r="UJ724" s="26"/>
      <c r="UK724" s="26"/>
      <c r="UL724" s="26"/>
      <c r="UM724" s="26"/>
      <c r="UN724" s="26"/>
      <c r="UO724" s="26"/>
      <c r="UP724" s="26"/>
      <c r="UQ724" s="26"/>
      <c r="UR724" s="26"/>
      <c r="US724" s="26"/>
      <c r="UT724" s="26"/>
      <c r="UU724" s="26"/>
      <c r="UV724" s="26"/>
      <c r="UW724" s="26"/>
      <c r="UX724" s="26"/>
      <c r="UY724" s="26"/>
      <c r="UZ724" s="26"/>
      <c r="VA724" s="26"/>
      <c r="VB724" s="26"/>
      <c r="VC724" s="26"/>
      <c r="VD724" s="26"/>
      <c r="VE724" s="26"/>
      <c r="VF724" s="26"/>
      <c r="VG724" s="26"/>
      <c r="VH724" s="26"/>
      <c r="VI724" s="26"/>
      <c r="VJ724" s="26"/>
      <c r="VK724" s="26"/>
      <c r="VL724" s="26"/>
      <c r="VM724" s="26"/>
      <c r="VN724" s="26"/>
      <c r="VO724" s="26"/>
      <c r="VP724" s="26"/>
      <c r="VQ724" s="26"/>
      <c r="VR724" s="26"/>
      <c r="VS724" s="26"/>
      <c r="VT724" s="26"/>
      <c r="VU724" s="26"/>
      <c r="VV724" s="26"/>
      <c r="VW724" s="26"/>
      <c r="VX724" s="26"/>
      <c r="VY724" s="26"/>
      <c r="VZ724" s="26"/>
      <c r="WA724" s="26"/>
      <c r="WB724" s="26"/>
      <c r="WC724" s="26"/>
      <c r="WD724" s="26"/>
      <c r="WE724" s="26"/>
      <c r="WF724" s="26"/>
      <c r="WG724" s="26"/>
      <c r="WH724" s="26"/>
      <c r="WI724" s="26"/>
      <c r="WJ724" s="26"/>
      <c r="WK724" s="26"/>
    </row>
    <row r="725" spans="1:609" x14ac:dyDescent="0.25">
      <c r="A725" s="26"/>
      <c r="B725" s="26"/>
      <c r="C725" s="26"/>
      <c r="D725" s="26"/>
      <c r="E725" s="26"/>
      <c r="F725" s="26"/>
      <c r="G725" s="26" t="s">
        <v>8615</v>
      </c>
      <c r="H725" s="26"/>
      <c r="I725" s="26"/>
      <c r="J725" s="26"/>
      <c r="K725" s="26"/>
      <c r="L725" s="26"/>
      <c r="M725" s="26"/>
      <c r="N725" s="26"/>
      <c r="O725" s="26"/>
      <c r="P725" s="26"/>
      <c r="Q725" s="26"/>
      <c r="R725" s="26"/>
      <c r="S725" s="26"/>
      <c r="T725" s="26" t="s">
        <v>8616</v>
      </c>
      <c r="U725" s="26" t="s">
        <v>8617</v>
      </c>
      <c r="V725" s="26"/>
      <c r="W725" s="26"/>
      <c r="X725" s="26"/>
      <c r="Y725" s="26"/>
      <c r="Z725" s="26"/>
      <c r="AA725" s="26" t="s">
        <v>8618</v>
      </c>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t="s">
        <v>8619</v>
      </c>
      <c r="BP725" s="26"/>
      <c r="BQ725" s="26"/>
      <c r="BR725" s="26"/>
      <c r="BS725" s="26"/>
      <c r="BT725" s="26"/>
      <c r="BU725" s="26"/>
      <c r="BV725" s="26"/>
      <c r="BW725" s="26"/>
      <c r="BX725" s="26"/>
      <c r="BY725" s="26"/>
      <c r="BZ725" s="26"/>
      <c r="CA725" s="26"/>
      <c r="CB725" s="26"/>
      <c r="CC725" s="26"/>
      <c r="CD725" s="26" t="s">
        <v>8620</v>
      </c>
      <c r="CE725" s="26"/>
      <c r="CF725" s="26"/>
      <c r="CG725" s="26"/>
      <c r="CH725" s="26"/>
      <c r="CI725" s="26"/>
      <c r="CJ725" s="26"/>
      <c r="CK725" s="26"/>
      <c r="CL725" s="26"/>
      <c r="CM725" s="26"/>
      <c r="CN725" s="26"/>
      <c r="CO725" s="26"/>
      <c r="CP725" s="26"/>
      <c r="CQ725" s="26" t="s">
        <v>8621</v>
      </c>
      <c r="CR725" s="26"/>
      <c r="CS725" s="26"/>
      <c r="CT725" s="26"/>
      <c r="CU725" s="26" t="s">
        <v>2546</v>
      </c>
      <c r="CV725" s="26"/>
      <c r="CW725" s="26" t="s">
        <v>5810</v>
      </c>
      <c r="CX725" s="26"/>
      <c r="CY725" s="26"/>
      <c r="CZ725" s="26"/>
      <c r="DA725" s="26"/>
      <c r="DB725" s="26"/>
      <c r="DC725" s="26"/>
      <c r="DD725" s="26"/>
      <c r="DE725" s="26"/>
      <c r="DF725" s="26"/>
      <c r="DG725" s="26"/>
      <c r="DH725" s="26"/>
      <c r="DI725" s="26"/>
      <c r="DJ725" s="26"/>
      <c r="DK725" s="26"/>
      <c r="DL725" s="26"/>
      <c r="DM725" s="26"/>
      <c r="DN725" s="26"/>
      <c r="DO725" s="26"/>
      <c r="DP725" s="26"/>
      <c r="DQ725" s="26"/>
      <c r="DR725" s="26"/>
      <c r="DS725" s="26"/>
      <c r="DT725" s="26"/>
      <c r="DU725" s="26"/>
      <c r="DV725" s="26"/>
      <c r="DW725" s="26"/>
      <c r="DX725" s="26"/>
      <c r="DY725" s="26"/>
      <c r="DZ725" s="26"/>
      <c r="EA725" s="26"/>
      <c r="EB725" s="26"/>
      <c r="EC725" s="26"/>
      <c r="ED725" s="26" t="s">
        <v>8622</v>
      </c>
      <c r="EE725" s="26"/>
      <c r="EF725" s="26"/>
      <c r="EG725" s="26" t="s">
        <v>8623</v>
      </c>
      <c r="EH725" s="26"/>
      <c r="EI725" s="26"/>
      <c r="EJ725" s="26"/>
      <c r="EK725" s="26"/>
      <c r="EL725" s="26"/>
      <c r="EM725" s="26"/>
      <c r="EN725" s="26" t="s">
        <v>8624</v>
      </c>
      <c r="EO725" s="26"/>
      <c r="EP725" s="26"/>
      <c r="EQ725" s="26"/>
      <c r="ER725" s="26"/>
      <c r="ES725" s="26"/>
      <c r="ET725" s="26"/>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c r="FX725" s="26"/>
      <c r="FY725" s="26"/>
      <c r="FZ725" s="26"/>
      <c r="GA725" s="26"/>
      <c r="GB725" s="26"/>
      <c r="GC725" s="26"/>
      <c r="GD725" s="26"/>
      <c r="GE725" s="26"/>
      <c r="GF725" s="26"/>
      <c r="GG725" s="26"/>
      <c r="GH725" s="26"/>
      <c r="GI725" s="26"/>
      <c r="GJ725" s="26"/>
      <c r="GK725" s="26"/>
      <c r="GL725" s="26"/>
      <c r="GM725" s="26"/>
      <c r="GN725" s="26"/>
      <c r="GO725" s="26"/>
      <c r="GP725" s="26"/>
      <c r="GQ725" s="26"/>
      <c r="GR725" s="26"/>
      <c r="GS725" s="26"/>
      <c r="GT725" s="26"/>
      <c r="GU725" s="26"/>
      <c r="GV725" s="26"/>
      <c r="GW725" s="26"/>
      <c r="GX725" s="26"/>
      <c r="GY725" s="26"/>
      <c r="GZ725" s="26"/>
      <c r="HA725" s="26"/>
      <c r="HB725" s="26"/>
      <c r="HC725" s="26"/>
      <c r="HD725" s="26"/>
      <c r="HE725" s="26"/>
      <c r="HF725" s="26"/>
      <c r="HG725" s="26"/>
      <c r="HH725" s="26"/>
      <c r="HI725" s="26"/>
      <c r="HJ725" s="26"/>
      <c r="HK725" s="26"/>
      <c r="HL725" s="26"/>
      <c r="HM725" s="26"/>
      <c r="HN725" s="26"/>
      <c r="HO725" s="26"/>
      <c r="HP725" s="26" t="s">
        <v>1654</v>
      </c>
      <c r="HQ725" s="26"/>
      <c r="HR725" s="26"/>
      <c r="HS725" s="26"/>
      <c r="HT725" s="26"/>
      <c r="HU725" s="26"/>
      <c r="HV725" s="26"/>
      <c r="HW725" s="26"/>
      <c r="HX725" s="26"/>
      <c r="HY725" s="26"/>
      <c r="HZ725" s="26"/>
      <c r="IA725" s="26"/>
      <c r="IB725" s="26"/>
      <c r="IC725" s="26"/>
      <c r="ID725" s="26"/>
      <c r="IE725" s="26"/>
      <c r="IF725" s="26"/>
      <c r="IG725" s="26"/>
      <c r="IH725" s="26"/>
      <c r="II725" s="26"/>
      <c r="IJ725" s="26"/>
      <c r="IK725" s="26"/>
      <c r="IL725" s="26"/>
      <c r="IM725" s="26"/>
      <c r="IN725" s="26"/>
      <c r="IO725" s="26"/>
      <c r="IP725" s="26"/>
      <c r="IQ725" s="26"/>
      <c r="IR725" s="26"/>
      <c r="IS725" s="26"/>
      <c r="IT725" s="26"/>
      <c r="IU725" s="26"/>
      <c r="IV725" s="26"/>
      <c r="IW725" s="26"/>
      <c r="IX725" s="26"/>
      <c r="IY725" s="26"/>
      <c r="IZ725" s="26"/>
      <c r="JA725" s="26"/>
      <c r="JB725" s="26"/>
      <c r="JC725" s="26"/>
      <c r="JD725" s="26"/>
      <c r="JE725" s="26"/>
      <c r="JF725" s="26"/>
      <c r="JG725" s="26"/>
      <c r="JH725" s="26"/>
      <c r="JI725" s="26"/>
      <c r="JJ725" s="26"/>
      <c r="JK725" s="26"/>
      <c r="JL725" s="26"/>
      <c r="JM725" s="26"/>
      <c r="JN725" s="26"/>
      <c r="JO725" s="26"/>
      <c r="JP725" s="26"/>
      <c r="JQ725" s="26"/>
      <c r="JR725" s="26"/>
      <c r="JS725" s="26"/>
      <c r="JT725" s="26"/>
      <c r="JU725" s="26"/>
      <c r="JV725" s="26"/>
      <c r="JW725" s="26"/>
      <c r="JX725" s="26"/>
      <c r="JY725" s="26"/>
      <c r="JZ725" s="26"/>
      <c r="KA725" s="26"/>
      <c r="KB725" s="26"/>
      <c r="KC725" s="26"/>
      <c r="KD725" s="26"/>
      <c r="KE725" s="26"/>
      <c r="KF725" s="26"/>
      <c r="KG725" s="26"/>
      <c r="KH725" s="26"/>
      <c r="KI725" s="26"/>
      <c r="KJ725" s="26"/>
      <c r="KK725" s="26"/>
      <c r="KL725" s="26"/>
      <c r="KM725" s="26"/>
      <c r="KN725" s="26"/>
      <c r="KO725" s="26"/>
      <c r="KP725" s="26"/>
      <c r="KQ725" s="26"/>
      <c r="KR725" s="26"/>
      <c r="KS725" s="26"/>
      <c r="KT725" s="26"/>
      <c r="KU725" s="26"/>
      <c r="KV725" s="26"/>
      <c r="KW725" s="26"/>
      <c r="KX725" s="26"/>
      <c r="KY725" s="26"/>
      <c r="KZ725" s="26"/>
      <c r="LA725" s="26"/>
      <c r="LB725" s="26"/>
      <c r="LC725" s="26"/>
      <c r="LD725" s="26" t="s">
        <v>8625</v>
      </c>
      <c r="LE725" s="26" t="s">
        <v>1515</v>
      </c>
      <c r="LF725" s="26"/>
      <c r="LG725" s="26"/>
      <c r="LH725" s="26"/>
      <c r="LI725" s="26"/>
      <c r="LJ725" s="26"/>
      <c r="LK725" s="26" t="s">
        <v>8626</v>
      </c>
      <c r="LL725" s="26"/>
      <c r="LM725" s="26"/>
      <c r="LN725" s="26"/>
      <c r="LO725" s="26"/>
      <c r="LP725" s="26"/>
      <c r="LQ725" s="26"/>
      <c r="LR725" s="26"/>
      <c r="LS725" s="26"/>
      <c r="LT725" s="26" t="s">
        <v>1734</v>
      </c>
      <c r="LU725" s="26"/>
      <c r="LV725" s="26"/>
      <c r="LW725" s="26"/>
      <c r="LX725" s="26"/>
      <c r="LY725" s="26"/>
      <c r="LZ725" s="26"/>
      <c r="MA725" s="26"/>
      <c r="MB725" s="26"/>
      <c r="MC725" s="26"/>
      <c r="MD725" s="26"/>
      <c r="ME725" s="26"/>
      <c r="MF725" s="26"/>
      <c r="MG725" s="26"/>
      <c r="MH725" s="26"/>
      <c r="MI725" s="26"/>
      <c r="MJ725" s="26"/>
      <c r="MK725" s="26"/>
      <c r="ML725" s="26"/>
      <c r="MM725" s="26"/>
      <c r="MN725" s="26"/>
      <c r="MO725" s="26"/>
      <c r="MP725" s="26"/>
      <c r="MQ725" s="26"/>
      <c r="MR725" s="26"/>
      <c r="MS725" s="26"/>
      <c r="MT725" s="26"/>
      <c r="MU725" s="26"/>
      <c r="MV725" s="26"/>
      <c r="MW725" s="26"/>
      <c r="MX725" s="26"/>
      <c r="MY725" s="26"/>
      <c r="MZ725" s="26"/>
      <c r="NA725" s="26"/>
      <c r="NB725" s="26"/>
      <c r="NC725" s="26"/>
      <c r="ND725" s="26"/>
      <c r="NE725" s="26"/>
      <c r="NF725" s="26"/>
      <c r="NG725" s="26"/>
      <c r="NH725" s="26"/>
      <c r="NI725" s="26"/>
      <c r="NJ725" s="26"/>
      <c r="NK725" s="26"/>
      <c r="NL725" s="26"/>
      <c r="NM725" s="26"/>
      <c r="NN725" s="26"/>
      <c r="NO725" s="26"/>
      <c r="NP725" s="26"/>
      <c r="NQ725" s="26"/>
      <c r="NR725" s="26"/>
      <c r="NS725" s="26"/>
      <c r="NT725" s="26"/>
      <c r="NU725" s="26"/>
      <c r="NV725" s="26"/>
      <c r="NW725" s="26"/>
      <c r="NX725" s="26" t="s">
        <v>8627</v>
      </c>
      <c r="NY725" s="26"/>
      <c r="NZ725" s="26"/>
      <c r="OA725" s="26"/>
      <c r="OB725" s="26"/>
      <c r="OC725" s="26"/>
      <c r="OD725" s="26"/>
      <c r="OE725" s="26"/>
      <c r="OF725" s="26"/>
      <c r="OG725" s="26"/>
      <c r="OH725" s="26"/>
      <c r="OI725" s="26"/>
      <c r="OJ725" s="26"/>
      <c r="OK725" s="26"/>
      <c r="OL725" s="26"/>
      <c r="OM725" s="26"/>
      <c r="ON725" s="26"/>
      <c r="OO725" s="26"/>
      <c r="OP725" s="26"/>
      <c r="OQ725" s="26"/>
      <c r="OR725" s="26"/>
      <c r="OS725" s="26"/>
      <c r="OT725" s="26"/>
      <c r="OU725" s="26"/>
      <c r="OV725" s="26"/>
      <c r="OW725" s="26"/>
      <c r="OX725" s="26"/>
      <c r="OY725" s="26"/>
      <c r="OZ725" s="26"/>
      <c r="PA725" s="26"/>
      <c r="PB725" s="26"/>
      <c r="PC725" s="26"/>
      <c r="PD725" s="26"/>
      <c r="PE725" s="26"/>
      <c r="PF725" s="26"/>
      <c r="PG725" s="26" t="s">
        <v>8628</v>
      </c>
      <c r="PH725" s="26"/>
      <c r="PI725" s="26"/>
      <c r="PJ725" s="26"/>
      <c r="PK725" s="26"/>
      <c r="PL725" s="26"/>
      <c r="PM725" s="26"/>
      <c r="PN725" s="26"/>
      <c r="PO725" s="26"/>
      <c r="PP725" s="26"/>
      <c r="PQ725" s="26"/>
      <c r="PR725" s="26"/>
      <c r="PS725" s="26"/>
      <c r="PT725" s="26"/>
      <c r="PU725" s="26"/>
      <c r="PV725" s="26"/>
      <c r="PW725" s="26"/>
      <c r="PX725" s="26"/>
      <c r="PY725" s="26"/>
      <c r="PZ725" s="26"/>
      <c r="QA725" s="26"/>
      <c r="QB725" s="26"/>
      <c r="QC725" s="26"/>
      <c r="QD725" s="26"/>
      <c r="QE725" s="26"/>
      <c r="QF725" s="26"/>
      <c r="QG725" s="26"/>
      <c r="QH725" s="26"/>
      <c r="QI725" s="26"/>
      <c r="QJ725" s="26"/>
      <c r="QK725" s="26"/>
      <c r="QL725" s="26"/>
      <c r="QM725" s="26"/>
      <c r="QN725" s="26"/>
      <c r="QO725" s="26"/>
      <c r="QP725" s="26"/>
      <c r="QQ725" s="26"/>
      <c r="QR725" s="26"/>
      <c r="QS725" s="26"/>
      <c r="QT725" s="26"/>
      <c r="QU725" s="26"/>
      <c r="QV725" s="26" t="s">
        <v>6716</v>
      </c>
      <c r="QW725" s="26"/>
      <c r="QX725" s="26"/>
      <c r="QY725" s="26"/>
      <c r="QZ725" s="26"/>
      <c r="RA725" s="26"/>
      <c r="RB725" s="26"/>
      <c r="RC725" s="26"/>
      <c r="RD725" s="26"/>
      <c r="RE725" s="26"/>
      <c r="RF725" s="26"/>
      <c r="RG725" s="26"/>
      <c r="RH725" s="26"/>
      <c r="RI725" s="26"/>
      <c r="RJ725" s="26"/>
      <c r="RK725" s="26"/>
      <c r="RL725" s="26"/>
      <c r="RM725" s="26"/>
      <c r="RN725" s="26"/>
      <c r="RO725" s="26"/>
      <c r="RP725" s="26"/>
      <c r="RQ725" s="26"/>
      <c r="RR725" s="26"/>
      <c r="RS725" s="26"/>
      <c r="RT725" s="26"/>
      <c r="RU725" s="26"/>
      <c r="RV725" s="26"/>
      <c r="RW725" s="26"/>
      <c r="RX725" s="26"/>
      <c r="RY725" s="26"/>
      <c r="RZ725" s="26"/>
      <c r="SA725" s="26"/>
      <c r="SB725" s="26"/>
      <c r="SC725" s="26"/>
      <c r="SD725" s="26"/>
      <c r="SE725" s="26"/>
      <c r="SF725" s="26"/>
      <c r="SG725" s="26"/>
      <c r="SH725" s="26"/>
      <c r="SI725" s="26"/>
      <c r="SJ725" s="26"/>
      <c r="SK725" s="26"/>
      <c r="SL725" s="26"/>
      <c r="SM725" s="26"/>
      <c r="SN725" s="26"/>
      <c r="SO725" s="26"/>
      <c r="SP725" s="26"/>
      <c r="SQ725" s="26"/>
      <c r="SR725" s="26"/>
      <c r="SS725" s="26"/>
      <c r="ST725" s="26"/>
      <c r="SU725" s="26"/>
      <c r="SV725" s="26"/>
      <c r="SW725" s="26"/>
      <c r="SX725" s="26"/>
      <c r="SY725" s="26"/>
      <c r="SZ725" s="26"/>
      <c r="TA725" s="26"/>
      <c r="TB725" s="26"/>
      <c r="TC725" s="26"/>
      <c r="TD725" s="26"/>
      <c r="TE725" s="26"/>
      <c r="TF725" s="26"/>
      <c r="TG725" s="26"/>
      <c r="TH725" s="26"/>
      <c r="TI725" s="26"/>
      <c r="TJ725" s="26"/>
      <c r="TK725" s="26"/>
      <c r="TL725" s="26"/>
      <c r="TM725" s="26"/>
      <c r="TN725" s="26"/>
      <c r="TO725" s="26"/>
      <c r="TP725" s="26"/>
      <c r="TQ725" s="26"/>
      <c r="TR725" s="26"/>
      <c r="TS725" s="26"/>
      <c r="TT725" s="26"/>
      <c r="TU725" s="26"/>
      <c r="TV725" s="26"/>
      <c r="TW725" s="26"/>
      <c r="TX725" s="26"/>
      <c r="TY725" s="26"/>
      <c r="TZ725" s="26"/>
      <c r="UA725" s="26"/>
      <c r="UB725" s="26"/>
      <c r="UC725" s="26"/>
      <c r="UD725" s="26"/>
      <c r="UE725" s="26"/>
      <c r="UF725" s="26"/>
      <c r="UG725" s="26"/>
      <c r="UH725" s="26"/>
      <c r="UI725" s="26"/>
      <c r="UJ725" s="26"/>
      <c r="UK725" s="26"/>
      <c r="UL725" s="26"/>
      <c r="UM725" s="26"/>
      <c r="UN725" s="26"/>
      <c r="UO725" s="26"/>
      <c r="UP725" s="26"/>
      <c r="UQ725" s="26"/>
      <c r="UR725" s="26"/>
      <c r="US725" s="26"/>
      <c r="UT725" s="26"/>
      <c r="UU725" s="26"/>
      <c r="UV725" s="26"/>
      <c r="UW725" s="26"/>
      <c r="UX725" s="26"/>
      <c r="UY725" s="26"/>
      <c r="UZ725" s="26"/>
      <c r="VA725" s="26"/>
      <c r="VB725" s="26"/>
      <c r="VC725" s="26"/>
      <c r="VD725" s="26"/>
      <c r="VE725" s="26"/>
      <c r="VF725" s="26"/>
      <c r="VG725" s="26"/>
      <c r="VH725" s="26"/>
      <c r="VI725" s="26"/>
      <c r="VJ725" s="26"/>
      <c r="VK725" s="26"/>
      <c r="VL725" s="26"/>
      <c r="VM725" s="26"/>
      <c r="VN725" s="26"/>
      <c r="VO725" s="26"/>
      <c r="VP725" s="26"/>
      <c r="VQ725" s="26"/>
      <c r="VR725" s="26"/>
      <c r="VS725" s="26"/>
      <c r="VT725" s="26"/>
      <c r="VU725" s="26"/>
      <c r="VV725" s="26"/>
      <c r="VW725" s="26"/>
      <c r="VX725" s="26"/>
      <c r="VY725" s="26"/>
      <c r="VZ725" s="26"/>
      <c r="WA725" s="26"/>
      <c r="WB725" s="26"/>
      <c r="WC725" s="26"/>
      <c r="WD725" s="26"/>
      <c r="WE725" s="26"/>
      <c r="WF725" s="26"/>
      <c r="WG725" s="26"/>
      <c r="WH725" s="26"/>
      <c r="WI725" s="26"/>
      <c r="WJ725" s="26"/>
      <c r="WK725" s="26"/>
    </row>
    <row r="726" spans="1:609" x14ac:dyDescent="0.25">
      <c r="A726" s="26"/>
      <c r="B726" s="26"/>
      <c r="C726" s="26"/>
      <c r="D726" s="26"/>
      <c r="E726" s="26"/>
      <c r="F726" s="26"/>
      <c r="G726" s="26" t="s">
        <v>8629</v>
      </c>
      <c r="H726" s="26"/>
      <c r="I726" s="26"/>
      <c r="J726" s="26"/>
      <c r="K726" s="26"/>
      <c r="L726" s="26"/>
      <c r="M726" s="26"/>
      <c r="N726" s="26"/>
      <c r="O726" s="26"/>
      <c r="P726" s="26"/>
      <c r="Q726" s="26"/>
      <c r="R726" s="26"/>
      <c r="S726" s="26"/>
      <c r="T726" s="26" t="s">
        <v>8630</v>
      </c>
      <c r="U726" s="26" t="s">
        <v>8631</v>
      </c>
      <c r="V726" s="26"/>
      <c r="W726" s="26"/>
      <c r="X726" s="26"/>
      <c r="Y726" s="26"/>
      <c r="Z726" s="26"/>
      <c r="AA726" s="26" t="s">
        <v>8632</v>
      </c>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t="s">
        <v>8633</v>
      </c>
      <c r="BP726" s="26"/>
      <c r="BQ726" s="26"/>
      <c r="BR726" s="26"/>
      <c r="BS726" s="26"/>
      <c r="BT726" s="26"/>
      <c r="BU726" s="26"/>
      <c r="BV726" s="26"/>
      <c r="BW726" s="26"/>
      <c r="BX726" s="26"/>
      <c r="BY726" s="26"/>
      <c r="BZ726" s="26"/>
      <c r="CA726" s="26"/>
      <c r="CB726" s="26"/>
      <c r="CC726" s="26"/>
      <c r="CD726" s="26" t="s">
        <v>1653</v>
      </c>
      <c r="CE726" s="26"/>
      <c r="CF726" s="26"/>
      <c r="CG726" s="26"/>
      <c r="CH726" s="26"/>
      <c r="CI726" s="26"/>
      <c r="CJ726" s="26"/>
      <c r="CK726" s="26"/>
      <c r="CL726" s="26"/>
      <c r="CM726" s="26"/>
      <c r="CN726" s="26"/>
      <c r="CO726" s="26"/>
      <c r="CP726" s="26"/>
      <c r="CQ726" s="26" t="s">
        <v>252</v>
      </c>
      <c r="CR726" s="26"/>
      <c r="CS726" s="26"/>
      <c r="CT726" s="26"/>
      <c r="CU726" s="26" t="s">
        <v>8634</v>
      </c>
      <c r="CV726" s="26"/>
      <c r="CW726" s="26" t="s">
        <v>8635</v>
      </c>
      <c r="CX726" s="26"/>
      <c r="CY726" s="26"/>
      <c r="CZ726" s="26"/>
      <c r="DA726" s="26"/>
      <c r="DB726" s="26"/>
      <c r="DC726" s="26"/>
      <c r="DD726" s="26"/>
      <c r="DE726" s="26"/>
      <c r="DF726" s="26"/>
      <c r="DG726" s="26"/>
      <c r="DH726" s="26"/>
      <c r="DI726" s="26"/>
      <c r="DJ726" s="26"/>
      <c r="DK726" s="26"/>
      <c r="DL726" s="26"/>
      <c r="DM726" s="26"/>
      <c r="DN726" s="26"/>
      <c r="DO726" s="26"/>
      <c r="DP726" s="26"/>
      <c r="DQ726" s="26"/>
      <c r="DR726" s="26"/>
      <c r="DS726" s="26"/>
      <c r="DT726" s="26"/>
      <c r="DU726" s="26"/>
      <c r="DV726" s="26"/>
      <c r="DW726" s="26"/>
      <c r="DX726" s="26"/>
      <c r="DY726" s="26"/>
      <c r="DZ726" s="26"/>
      <c r="EA726" s="26"/>
      <c r="EB726" s="26"/>
      <c r="EC726" s="26"/>
      <c r="ED726" s="26" t="s">
        <v>8636</v>
      </c>
      <c r="EE726" s="26"/>
      <c r="EF726" s="26"/>
      <c r="EG726" s="26" t="s">
        <v>8637</v>
      </c>
      <c r="EH726" s="26"/>
      <c r="EI726" s="26"/>
      <c r="EJ726" s="26"/>
      <c r="EK726" s="26"/>
      <c r="EL726" s="26"/>
      <c r="EM726" s="26"/>
      <c r="EN726" s="26" t="s">
        <v>8638</v>
      </c>
      <c r="EO726" s="26"/>
      <c r="EP726" s="26"/>
      <c r="EQ726" s="26"/>
      <c r="ER726" s="26"/>
      <c r="ES726" s="26"/>
      <c r="ET726" s="26"/>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26"/>
      <c r="FT726" s="26"/>
      <c r="FU726" s="26"/>
      <c r="FV726" s="26"/>
      <c r="FW726" s="26"/>
      <c r="FX726" s="26"/>
      <c r="FY726" s="26"/>
      <c r="FZ726" s="26"/>
      <c r="GA726" s="26"/>
      <c r="GB726" s="26"/>
      <c r="GC726" s="26"/>
      <c r="GD726" s="26"/>
      <c r="GE726" s="26"/>
      <c r="GF726" s="26"/>
      <c r="GG726" s="26"/>
      <c r="GH726" s="26"/>
      <c r="GI726" s="26"/>
      <c r="GJ726" s="26"/>
      <c r="GK726" s="26"/>
      <c r="GL726" s="26"/>
      <c r="GM726" s="26"/>
      <c r="GN726" s="26"/>
      <c r="GO726" s="26"/>
      <c r="GP726" s="26"/>
      <c r="GQ726" s="26"/>
      <c r="GR726" s="26"/>
      <c r="GS726" s="26"/>
      <c r="GT726" s="26"/>
      <c r="GU726" s="26"/>
      <c r="GV726" s="26"/>
      <c r="GW726" s="26"/>
      <c r="GX726" s="26"/>
      <c r="GY726" s="26"/>
      <c r="GZ726" s="26"/>
      <c r="HA726" s="26"/>
      <c r="HB726" s="26"/>
      <c r="HC726" s="26"/>
      <c r="HD726" s="26"/>
      <c r="HE726" s="26"/>
      <c r="HF726" s="26"/>
      <c r="HG726" s="26"/>
      <c r="HH726" s="26"/>
      <c r="HI726" s="26"/>
      <c r="HJ726" s="26"/>
      <c r="HK726" s="26"/>
      <c r="HL726" s="26"/>
      <c r="HM726" s="26"/>
      <c r="HN726" s="26"/>
      <c r="HO726" s="26"/>
      <c r="HP726" s="26" t="s">
        <v>8639</v>
      </c>
      <c r="HQ726" s="26"/>
      <c r="HR726" s="26"/>
      <c r="HS726" s="26"/>
      <c r="HT726" s="26"/>
      <c r="HU726" s="26"/>
      <c r="HV726" s="26"/>
      <c r="HW726" s="26"/>
      <c r="HX726" s="26"/>
      <c r="HY726" s="26"/>
      <c r="HZ726" s="26"/>
      <c r="IA726" s="26"/>
      <c r="IB726" s="26"/>
      <c r="IC726" s="26"/>
      <c r="ID726" s="26"/>
      <c r="IE726" s="26"/>
      <c r="IF726" s="26"/>
      <c r="IG726" s="26"/>
      <c r="IH726" s="26"/>
      <c r="II726" s="26"/>
      <c r="IJ726" s="26"/>
      <c r="IK726" s="26"/>
      <c r="IL726" s="26"/>
      <c r="IM726" s="26"/>
      <c r="IN726" s="26"/>
      <c r="IO726" s="26"/>
      <c r="IP726" s="26"/>
      <c r="IQ726" s="26"/>
      <c r="IR726" s="26"/>
      <c r="IS726" s="26"/>
      <c r="IT726" s="26"/>
      <c r="IU726" s="26"/>
      <c r="IV726" s="26"/>
      <c r="IW726" s="26"/>
      <c r="IX726" s="26"/>
      <c r="IY726" s="26"/>
      <c r="IZ726" s="26"/>
      <c r="JA726" s="26"/>
      <c r="JB726" s="26"/>
      <c r="JC726" s="26"/>
      <c r="JD726" s="26"/>
      <c r="JE726" s="26"/>
      <c r="JF726" s="26"/>
      <c r="JG726" s="26"/>
      <c r="JH726" s="26"/>
      <c r="JI726" s="26"/>
      <c r="JJ726" s="26"/>
      <c r="JK726" s="26"/>
      <c r="JL726" s="26"/>
      <c r="JM726" s="26"/>
      <c r="JN726" s="26"/>
      <c r="JO726" s="26"/>
      <c r="JP726" s="26"/>
      <c r="JQ726" s="26"/>
      <c r="JR726" s="26"/>
      <c r="JS726" s="26"/>
      <c r="JT726" s="26"/>
      <c r="JU726" s="26"/>
      <c r="JV726" s="26"/>
      <c r="JW726" s="26"/>
      <c r="JX726" s="26"/>
      <c r="JY726" s="26"/>
      <c r="JZ726" s="26"/>
      <c r="KA726" s="26"/>
      <c r="KB726" s="26"/>
      <c r="KC726" s="26"/>
      <c r="KD726" s="26"/>
      <c r="KE726" s="26"/>
      <c r="KF726" s="26"/>
      <c r="KG726" s="26"/>
      <c r="KH726" s="26"/>
      <c r="KI726" s="26"/>
      <c r="KJ726" s="26"/>
      <c r="KK726" s="26"/>
      <c r="KL726" s="26"/>
      <c r="KM726" s="26"/>
      <c r="KN726" s="26"/>
      <c r="KO726" s="26"/>
      <c r="KP726" s="26"/>
      <c r="KQ726" s="26"/>
      <c r="KR726" s="26"/>
      <c r="KS726" s="26"/>
      <c r="KT726" s="26"/>
      <c r="KU726" s="26"/>
      <c r="KV726" s="26"/>
      <c r="KW726" s="26"/>
      <c r="KX726" s="26"/>
      <c r="KY726" s="26"/>
      <c r="KZ726" s="26"/>
      <c r="LA726" s="26"/>
      <c r="LB726" s="26"/>
      <c r="LC726" s="26"/>
      <c r="LD726" s="26" t="s">
        <v>3146</v>
      </c>
      <c r="LE726" s="26" t="s">
        <v>8640</v>
      </c>
      <c r="LF726" s="26"/>
      <c r="LG726" s="26"/>
      <c r="LH726" s="26"/>
      <c r="LI726" s="26"/>
      <c r="LJ726" s="26"/>
      <c r="LK726" s="26" t="s">
        <v>8011</v>
      </c>
      <c r="LL726" s="26"/>
      <c r="LM726" s="26"/>
      <c r="LN726" s="26"/>
      <c r="LO726" s="26"/>
      <c r="LP726" s="26"/>
      <c r="LQ726" s="26"/>
      <c r="LR726" s="26"/>
      <c r="LS726" s="26"/>
      <c r="LT726" s="26" t="s">
        <v>8641</v>
      </c>
      <c r="LU726" s="26"/>
      <c r="LV726" s="26"/>
      <c r="LW726" s="26"/>
      <c r="LX726" s="26"/>
      <c r="LY726" s="26"/>
      <c r="LZ726" s="26"/>
      <c r="MA726" s="26"/>
      <c r="MB726" s="26"/>
      <c r="MC726" s="26"/>
      <c r="MD726" s="26"/>
      <c r="ME726" s="26"/>
      <c r="MF726" s="26"/>
      <c r="MG726" s="26"/>
      <c r="MH726" s="26"/>
      <c r="MI726" s="26"/>
      <c r="MJ726" s="26"/>
      <c r="MK726" s="26"/>
      <c r="ML726" s="26"/>
      <c r="MM726" s="26"/>
      <c r="MN726" s="26"/>
      <c r="MO726" s="26"/>
      <c r="MP726" s="26"/>
      <c r="MQ726" s="26"/>
      <c r="MR726" s="26"/>
      <c r="MS726" s="26"/>
      <c r="MT726" s="26"/>
      <c r="MU726" s="26"/>
      <c r="MV726" s="26"/>
      <c r="MW726" s="26"/>
      <c r="MX726" s="26"/>
      <c r="MY726" s="26"/>
      <c r="MZ726" s="26"/>
      <c r="NA726" s="26"/>
      <c r="NB726" s="26"/>
      <c r="NC726" s="26"/>
      <c r="ND726" s="26"/>
      <c r="NE726" s="26"/>
      <c r="NF726" s="26"/>
      <c r="NG726" s="26"/>
      <c r="NH726" s="26"/>
      <c r="NI726" s="26"/>
      <c r="NJ726" s="26"/>
      <c r="NK726" s="26"/>
      <c r="NL726" s="26"/>
      <c r="NM726" s="26"/>
      <c r="NN726" s="26"/>
      <c r="NO726" s="26"/>
      <c r="NP726" s="26"/>
      <c r="NQ726" s="26"/>
      <c r="NR726" s="26"/>
      <c r="NS726" s="26"/>
      <c r="NT726" s="26"/>
      <c r="NU726" s="26"/>
      <c r="NV726" s="26"/>
      <c r="NW726" s="26"/>
      <c r="NX726" s="26" t="s">
        <v>8455</v>
      </c>
      <c r="NY726" s="26"/>
      <c r="NZ726" s="26"/>
      <c r="OA726" s="26"/>
      <c r="OB726" s="26"/>
      <c r="OC726" s="26"/>
      <c r="OD726" s="26"/>
      <c r="OE726" s="26"/>
      <c r="OF726" s="26"/>
      <c r="OG726" s="26"/>
      <c r="OH726" s="26"/>
      <c r="OI726" s="26"/>
      <c r="OJ726" s="26"/>
      <c r="OK726" s="26"/>
      <c r="OL726" s="26"/>
      <c r="OM726" s="26"/>
      <c r="ON726" s="26"/>
      <c r="OO726" s="26"/>
      <c r="OP726" s="26"/>
      <c r="OQ726" s="26"/>
      <c r="OR726" s="26"/>
      <c r="OS726" s="26"/>
      <c r="OT726" s="26"/>
      <c r="OU726" s="26"/>
      <c r="OV726" s="26"/>
      <c r="OW726" s="26"/>
      <c r="OX726" s="26"/>
      <c r="OY726" s="26"/>
      <c r="OZ726" s="26"/>
      <c r="PA726" s="26"/>
      <c r="PB726" s="26"/>
      <c r="PC726" s="26"/>
      <c r="PD726" s="26"/>
      <c r="PE726" s="26"/>
      <c r="PF726" s="26"/>
      <c r="PG726" s="26" t="s">
        <v>8642</v>
      </c>
      <c r="PH726" s="26"/>
      <c r="PI726" s="26"/>
      <c r="PJ726" s="26"/>
      <c r="PK726" s="26"/>
      <c r="PL726" s="26"/>
      <c r="PM726" s="26"/>
      <c r="PN726" s="26"/>
      <c r="PO726" s="26"/>
      <c r="PP726" s="26"/>
      <c r="PQ726" s="26"/>
      <c r="PR726" s="26"/>
      <c r="PS726" s="26"/>
      <c r="PT726" s="26"/>
      <c r="PU726" s="26"/>
      <c r="PV726" s="26"/>
      <c r="PW726" s="26"/>
      <c r="PX726" s="26"/>
      <c r="PY726" s="26"/>
      <c r="PZ726" s="26"/>
      <c r="QA726" s="26"/>
      <c r="QB726" s="26"/>
      <c r="QC726" s="26"/>
      <c r="QD726" s="26"/>
      <c r="QE726" s="26"/>
      <c r="QF726" s="26"/>
      <c r="QG726" s="26"/>
      <c r="QH726" s="26"/>
      <c r="QI726" s="26"/>
      <c r="QJ726" s="26"/>
      <c r="QK726" s="26"/>
      <c r="QL726" s="26"/>
      <c r="QM726" s="26"/>
      <c r="QN726" s="26"/>
      <c r="QO726" s="26"/>
      <c r="QP726" s="26"/>
      <c r="QQ726" s="26"/>
      <c r="QR726" s="26"/>
      <c r="QS726" s="26"/>
      <c r="QT726" s="26"/>
      <c r="QU726" s="26"/>
      <c r="QV726" s="26" t="s">
        <v>4307</v>
      </c>
      <c r="QW726" s="26"/>
      <c r="QX726" s="26"/>
      <c r="QY726" s="26"/>
      <c r="QZ726" s="26"/>
      <c r="RA726" s="26"/>
      <c r="RB726" s="26"/>
      <c r="RC726" s="26"/>
      <c r="RD726" s="26"/>
      <c r="RE726" s="26"/>
      <c r="RF726" s="26"/>
      <c r="RG726" s="26"/>
      <c r="RH726" s="26"/>
      <c r="RI726" s="26"/>
      <c r="RJ726" s="26"/>
      <c r="RK726" s="26"/>
      <c r="RL726" s="26"/>
      <c r="RM726" s="26"/>
      <c r="RN726" s="26"/>
      <c r="RO726" s="26"/>
      <c r="RP726" s="26"/>
      <c r="RQ726" s="26"/>
      <c r="RR726" s="26"/>
      <c r="RS726" s="26"/>
      <c r="RT726" s="26"/>
      <c r="RU726" s="26"/>
      <c r="RV726" s="26"/>
      <c r="RW726" s="26"/>
      <c r="RX726" s="26"/>
      <c r="RY726" s="26"/>
      <c r="RZ726" s="26"/>
      <c r="SA726" s="26"/>
      <c r="SB726" s="26"/>
      <c r="SC726" s="26"/>
      <c r="SD726" s="26"/>
      <c r="SE726" s="26"/>
      <c r="SF726" s="26"/>
      <c r="SG726" s="26"/>
      <c r="SH726" s="26"/>
      <c r="SI726" s="26"/>
      <c r="SJ726" s="26"/>
      <c r="SK726" s="26"/>
      <c r="SL726" s="26"/>
      <c r="SM726" s="26"/>
      <c r="SN726" s="26"/>
      <c r="SO726" s="26"/>
      <c r="SP726" s="26"/>
      <c r="SQ726" s="26"/>
      <c r="SR726" s="26"/>
      <c r="SS726" s="26"/>
      <c r="ST726" s="26"/>
      <c r="SU726" s="26"/>
      <c r="SV726" s="26"/>
      <c r="SW726" s="26"/>
      <c r="SX726" s="26"/>
      <c r="SY726" s="26"/>
      <c r="SZ726" s="26"/>
      <c r="TA726" s="26"/>
      <c r="TB726" s="26"/>
      <c r="TC726" s="26"/>
      <c r="TD726" s="26"/>
      <c r="TE726" s="26"/>
      <c r="TF726" s="26"/>
      <c r="TG726" s="26"/>
      <c r="TH726" s="26"/>
      <c r="TI726" s="26"/>
      <c r="TJ726" s="26"/>
      <c r="TK726" s="26"/>
      <c r="TL726" s="26"/>
      <c r="TM726" s="26"/>
      <c r="TN726" s="26"/>
      <c r="TO726" s="26"/>
      <c r="TP726" s="26"/>
      <c r="TQ726" s="26"/>
      <c r="TR726" s="26"/>
      <c r="TS726" s="26"/>
      <c r="TT726" s="26"/>
      <c r="TU726" s="26"/>
      <c r="TV726" s="26"/>
      <c r="TW726" s="26"/>
      <c r="TX726" s="26"/>
      <c r="TY726" s="26"/>
      <c r="TZ726" s="26"/>
      <c r="UA726" s="26"/>
      <c r="UB726" s="26"/>
      <c r="UC726" s="26"/>
      <c r="UD726" s="26"/>
      <c r="UE726" s="26"/>
      <c r="UF726" s="26"/>
      <c r="UG726" s="26"/>
      <c r="UH726" s="26"/>
      <c r="UI726" s="26"/>
      <c r="UJ726" s="26"/>
      <c r="UK726" s="26"/>
      <c r="UL726" s="26"/>
      <c r="UM726" s="26"/>
      <c r="UN726" s="26"/>
      <c r="UO726" s="26"/>
      <c r="UP726" s="26"/>
      <c r="UQ726" s="26"/>
      <c r="UR726" s="26"/>
      <c r="US726" s="26"/>
      <c r="UT726" s="26"/>
      <c r="UU726" s="26"/>
      <c r="UV726" s="26"/>
      <c r="UW726" s="26"/>
      <c r="UX726" s="26"/>
      <c r="UY726" s="26"/>
      <c r="UZ726" s="26"/>
      <c r="VA726" s="26"/>
      <c r="VB726" s="26"/>
      <c r="VC726" s="26"/>
      <c r="VD726" s="26"/>
      <c r="VE726" s="26"/>
      <c r="VF726" s="26"/>
      <c r="VG726" s="26"/>
      <c r="VH726" s="26"/>
      <c r="VI726" s="26"/>
      <c r="VJ726" s="26"/>
      <c r="VK726" s="26"/>
      <c r="VL726" s="26"/>
      <c r="VM726" s="26"/>
      <c r="VN726" s="26"/>
      <c r="VO726" s="26"/>
      <c r="VP726" s="26"/>
      <c r="VQ726" s="26"/>
      <c r="VR726" s="26"/>
      <c r="VS726" s="26"/>
      <c r="VT726" s="26"/>
      <c r="VU726" s="26"/>
      <c r="VV726" s="26"/>
      <c r="VW726" s="26"/>
      <c r="VX726" s="26"/>
      <c r="VY726" s="26"/>
      <c r="VZ726" s="26"/>
      <c r="WA726" s="26"/>
      <c r="WB726" s="26"/>
      <c r="WC726" s="26"/>
      <c r="WD726" s="26"/>
      <c r="WE726" s="26"/>
      <c r="WF726" s="26"/>
      <c r="WG726" s="26"/>
      <c r="WH726" s="26"/>
      <c r="WI726" s="26"/>
      <c r="WJ726" s="26"/>
      <c r="WK726" s="26"/>
    </row>
    <row r="727" spans="1:609" x14ac:dyDescent="0.25">
      <c r="A727" s="26"/>
      <c r="B727" s="26"/>
      <c r="C727" s="26"/>
      <c r="D727" s="26"/>
      <c r="E727" s="26"/>
      <c r="F727" s="26"/>
      <c r="G727" s="26" t="s">
        <v>8643</v>
      </c>
      <c r="H727" s="26"/>
      <c r="I727" s="26"/>
      <c r="J727" s="26"/>
      <c r="K727" s="26"/>
      <c r="L727" s="26"/>
      <c r="M727" s="26"/>
      <c r="N727" s="26"/>
      <c r="O727" s="26"/>
      <c r="P727" s="26"/>
      <c r="Q727" s="26"/>
      <c r="R727" s="26"/>
      <c r="S727" s="26"/>
      <c r="T727" s="26" t="s">
        <v>1605</v>
      </c>
      <c r="U727" s="26" t="s">
        <v>8644</v>
      </c>
      <c r="V727" s="26"/>
      <c r="W727" s="26"/>
      <c r="X727" s="26"/>
      <c r="Y727" s="26"/>
      <c r="Z727" s="26"/>
      <c r="AA727" s="26" t="s">
        <v>5745</v>
      </c>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t="s">
        <v>2535</v>
      </c>
      <c r="BP727" s="26"/>
      <c r="BQ727" s="26"/>
      <c r="BR727" s="26"/>
      <c r="BS727" s="26"/>
      <c r="BT727" s="26"/>
      <c r="BU727" s="26"/>
      <c r="BV727" s="26"/>
      <c r="BW727" s="26"/>
      <c r="BX727" s="26"/>
      <c r="BY727" s="26"/>
      <c r="BZ727" s="26"/>
      <c r="CA727" s="26"/>
      <c r="CB727" s="26"/>
      <c r="CC727" s="26"/>
      <c r="CD727" s="26" t="s">
        <v>8645</v>
      </c>
      <c r="CE727" s="26"/>
      <c r="CF727" s="26"/>
      <c r="CG727" s="26"/>
      <c r="CH727" s="26"/>
      <c r="CI727" s="26"/>
      <c r="CJ727" s="26"/>
      <c r="CK727" s="26"/>
      <c r="CL727" s="26"/>
      <c r="CM727" s="26"/>
      <c r="CN727" s="26"/>
      <c r="CO727" s="26"/>
      <c r="CP727" s="26"/>
      <c r="CQ727" s="26" t="s">
        <v>4197</v>
      </c>
      <c r="CR727" s="26"/>
      <c r="CS727" s="26"/>
      <c r="CT727" s="26"/>
      <c r="CU727" s="26" t="s">
        <v>2753</v>
      </c>
      <c r="CV727" s="26"/>
      <c r="CW727" s="26"/>
      <c r="CX727" s="26"/>
      <c r="CY727" s="26"/>
      <c r="CZ727" s="26"/>
      <c r="DA727" s="26"/>
      <c r="DB727" s="26"/>
      <c r="DC727" s="26"/>
      <c r="DD727" s="26"/>
      <c r="DE727" s="26"/>
      <c r="DF727" s="26"/>
      <c r="DG727" s="26"/>
      <c r="DH727" s="26"/>
      <c r="DI727" s="26"/>
      <c r="DJ727" s="26"/>
      <c r="DK727" s="26"/>
      <c r="DL727" s="26"/>
      <c r="DM727" s="26"/>
      <c r="DN727" s="26"/>
      <c r="DO727" s="26"/>
      <c r="DP727" s="26"/>
      <c r="DQ727" s="26"/>
      <c r="DR727" s="26"/>
      <c r="DS727" s="26"/>
      <c r="DT727" s="26"/>
      <c r="DU727" s="26"/>
      <c r="DV727" s="26"/>
      <c r="DW727" s="26"/>
      <c r="DX727" s="26"/>
      <c r="DY727" s="26"/>
      <c r="DZ727" s="26"/>
      <c r="EA727" s="26"/>
      <c r="EB727" s="26"/>
      <c r="EC727" s="26"/>
      <c r="ED727" s="26" t="s">
        <v>8646</v>
      </c>
      <c r="EE727" s="26"/>
      <c r="EF727" s="26"/>
      <c r="EG727" s="26" t="s">
        <v>8647</v>
      </c>
      <c r="EH727" s="26"/>
      <c r="EI727" s="26"/>
      <c r="EJ727" s="26"/>
      <c r="EK727" s="26"/>
      <c r="EL727" s="26"/>
      <c r="EM727" s="26"/>
      <c r="EN727" s="26" t="s">
        <v>3592</v>
      </c>
      <c r="EO727" s="26"/>
      <c r="EP727" s="26"/>
      <c r="EQ727" s="26"/>
      <c r="ER727" s="26"/>
      <c r="ES727" s="26"/>
      <c r="ET727" s="26"/>
      <c r="EU727" s="26"/>
      <c r="EV727" s="26"/>
      <c r="EW727" s="26"/>
      <c r="EX727" s="26"/>
      <c r="EY727" s="26"/>
      <c r="EZ727" s="26"/>
      <c r="FA727" s="26"/>
      <c r="FB727" s="26"/>
      <c r="FC727" s="26"/>
      <c r="FD727" s="26"/>
      <c r="FE727" s="26"/>
      <c r="FF727" s="26"/>
      <c r="FG727" s="26"/>
      <c r="FH727" s="26"/>
      <c r="FI727" s="26"/>
      <c r="FJ727" s="26"/>
      <c r="FK727" s="26"/>
      <c r="FL727" s="26"/>
      <c r="FM727" s="26"/>
      <c r="FN727" s="26"/>
      <c r="FO727" s="26"/>
      <c r="FP727" s="26"/>
      <c r="FQ727" s="26"/>
      <c r="FR727" s="26"/>
      <c r="FS727" s="26"/>
      <c r="FT727" s="26"/>
      <c r="FU727" s="26"/>
      <c r="FV727" s="26"/>
      <c r="FW727" s="26"/>
      <c r="FX727" s="26"/>
      <c r="FY727" s="26"/>
      <c r="FZ727" s="26"/>
      <c r="GA727" s="26"/>
      <c r="GB727" s="26"/>
      <c r="GC727" s="26"/>
      <c r="GD727" s="26"/>
      <c r="GE727" s="26"/>
      <c r="GF727" s="26"/>
      <c r="GG727" s="26"/>
      <c r="GH727" s="26"/>
      <c r="GI727" s="26"/>
      <c r="GJ727" s="26"/>
      <c r="GK727" s="26"/>
      <c r="GL727" s="26"/>
      <c r="GM727" s="26"/>
      <c r="GN727" s="26"/>
      <c r="GO727" s="26"/>
      <c r="GP727" s="26"/>
      <c r="GQ727" s="26"/>
      <c r="GR727" s="26"/>
      <c r="GS727" s="26"/>
      <c r="GT727" s="26"/>
      <c r="GU727" s="26"/>
      <c r="GV727" s="26"/>
      <c r="GW727" s="26"/>
      <c r="GX727" s="26"/>
      <c r="GY727" s="26"/>
      <c r="GZ727" s="26"/>
      <c r="HA727" s="26"/>
      <c r="HB727" s="26"/>
      <c r="HC727" s="26"/>
      <c r="HD727" s="26"/>
      <c r="HE727" s="26"/>
      <c r="HF727" s="26"/>
      <c r="HG727" s="26"/>
      <c r="HH727" s="26"/>
      <c r="HI727" s="26"/>
      <c r="HJ727" s="26"/>
      <c r="HK727" s="26"/>
      <c r="HL727" s="26"/>
      <c r="HM727" s="26"/>
      <c r="HN727" s="26"/>
      <c r="HO727" s="26"/>
      <c r="HP727" s="26" t="s">
        <v>587</v>
      </c>
      <c r="HQ727" s="26"/>
      <c r="HR727" s="26"/>
      <c r="HS727" s="26"/>
      <c r="HT727" s="26"/>
      <c r="HU727" s="26"/>
      <c r="HV727" s="26"/>
      <c r="HW727" s="26"/>
      <c r="HX727" s="26"/>
      <c r="HY727" s="26"/>
      <c r="HZ727" s="26"/>
      <c r="IA727" s="26"/>
      <c r="IB727" s="26"/>
      <c r="IC727" s="26"/>
      <c r="ID727" s="26"/>
      <c r="IE727" s="26"/>
      <c r="IF727" s="26"/>
      <c r="IG727" s="26"/>
      <c r="IH727" s="26"/>
      <c r="II727" s="26"/>
      <c r="IJ727" s="26"/>
      <c r="IK727" s="26"/>
      <c r="IL727" s="26"/>
      <c r="IM727" s="26"/>
      <c r="IN727" s="26"/>
      <c r="IO727" s="26"/>
      <c r="IP727" s="26"/>
      <c r="IQ727" s="26"/>
      <c r="IR727" s="26"/>
      <c r="IS727" s="26"/>
      <c r="IT727" s="26"/>
      <c r="IU727" s="26"/>
      <c r="IV727" s="26"/>
      <c r="IW727" s="26"/>
      <c r="IX727" s="26"/>
      <c r="IY727" s="26"/>
      <c r="IZ727" s="26"/>
      <c r="JA727" s="26"/>
      <c r="JB727" s="26"/>
      <c r="JC727" s="26"/>
      <c r="JD727" s="26"/>
      <c r="JE727" s="26"/>
      <c r="JF727" s="26"/>
      <c r="JG727" s="26"/>
      <c r="JH727" s="26"/>
      <c r="JI727" s="26"/>
      <c r="JJ727" s="26"/>
      <c r="JK727" s="26"/>
      <c r="JL727" s="26"/>
      <c r="JM727" s="26"/>
      <c r="JN727" s="26"/>
      <c r="JO727" s="26"/>
      <c r="JP727" s="26"/>
      <c r="JQ727" s="26"/>
      <c r="JR727" s="26"/>
      <c r="JS727" s="26"/>
      <c r="JT727" s="26"/>
      <c r="JU727" s="26"/>
      <c r="JV727" s="26"/>
      <c r="JW727" s="26"/>
      <c r="JX727" s="26"/>
      <c r="JY727" s="26"/>
      <c r="JZ727" s="26"/>
      <c r="KA727" s="26"/>
      <c r="KB727" s="26"/>
      <c r="KC727" s="26"/>
      <c r="KD727" s="26"/>
      <c r="KE727" s="26"/>
      <c r="KF727" s="26"/>
      <c r="KG727" s="26"/>
      <c r="KH727" s="26"/>
      <c r="KI727" s="26"/>
      <c r="KJ727" s="26"/>
      <c r="KK727" s="26"/>
      <c r="KL727" s="26"/>
      <c r="KM727" s="26"/>
      <c r="KN727" s="26"/>
      <c r="KO727" s="26"/>
      <c r="KP727" s="26"/>
      <c r="KQ727" s="26"/>
      <c r="KR727" s="26"/>
      <c r="KS727" s="26"/>
      <c r="KT727" s="26"/>
      <c r="KU727" s="26"/>
      <c r="KV727" s="26"/>
      <c r="KW727" s="26"/>
      <c r="KX727" s="26"/>
      <c r="KY727" s="26"/>
      <c r="KZ727" s="26"/>
      <c r="LA727" s="26"/>
      <c r="LB727" s="26"/>
      <c r="LC727" s="26"/>
      <c r="LD727" s="26" t="s">
        <v>1533</v>
      </c>
      <c r="LE727" s="26" t="s">
        <v>8648</v>
      </c>
      <c r="LF727" s="26"/>
      <c r="LG727" s="26"/>
      <c r="LH727" s="26"/>
      <c r="LI727" s="26"/>
      <c r="LJ727" s="26"/>
      <c r="LK727" s="26" t="s">
        <v>8649</v>
      </c>
      <c r="LL727" s="26"/>
      <c r="LM727" s="26"/>
      <c r="LN727" s="26"/>
      <c r="LO727" s="26"/>
      <c r="LP727" s="26"/>
      <c r="LQ727" s="26"/>
      <c r="LR727" s="26"/>
      <c r="LS727" s="26"/>
      <c r="LT727" s="26" t="s">
        <v>8650</v>
      </c>
      <c r="LU727" s="26"/>
      <c r="LV727" s="26"/>
      <c r="LW727" s="26"/>
      <c r="LX727" s="26"/>
      <c r="LY727" s="26"/>
      <c r="LZ727" s="26"/>
      <c r="MA727" s="26"/>
      <c r="MB727" s="26"/>
      <c r="MC727" s="26"/>
      <c r="MD727" s="26"/>
      <c r="ME727" s="26"/>
      <c r="MF727" s="26"/>
      <c r="MG727" s="26"/>
      <c r="MH727" s="26"/>
      <c r="MI727" s="26"/>
      <c r="MJ727" s="26"/>
      <c r="MK727" s="26"/>
      <c r="ML727" s="26"/>
      <c r="MM727" s="26"/>
      <c r="MN727" s="26"/>
      <c r="MO727" s="26"/>
      <c r="MP727" s="26"/>
      <c r="MQ727" s="26"/>
      <c r="MR727" s="26"/>
      <c r="MS727" s="26"/>
      <c r="MT727" s="26"/>
      <c r="MU727" s="26"/>
      <c r="MV727" s="26"/>
      <c r="MW727" s="26"/>
      <c r="MX727" s="26"/>
      <c r="MY727" s="26"/>
      <c r="MZ727" s="26"/>
      <c r="NA727" s="26"/>
      <c r="NB727" s="26"/>
      <c r="NC727" s="26"/>
      <c r="ND727" s="26"/>
      <c r="NE727" s="26"/>
      <c r="NF727" s="26"/>
      <c r="NG727" s="26"/>
      <c r="NH727" s="26"/>
      <c r="NI727" s="26"/>
      <c r="NJ727" s="26"/>
      <c r="NK727" s="26"/>
      <c r="NL727" s="26"/>
      <c r="NM727" s="26"/>
      <c r="NN727" s="26"/>
      <c r="NO727" s="26"/>
      <c r="NP727" s="26"/>
      <c r="NQ727" s="26"/>
      <c r="NR727" s="26"/>
      <c r="NS727" s="26"/>
      <c r="NT727" s="26"/>
      <c r="NU727" s="26"/>
      <c r="NV727" s="26"/>
      <c r="NW727" s="26"/>
      <c r="NX727" s="26" t="s">
        <v>1622</v>
      </c>
      <c r="NY727" s="26"/>
      <c r="NZ727" s="26"/>
      <c r="OA727" s="26"/>
      <c r="OB727" s="26"/>
      <c r="OC727" s="26"/>
      <c r="OD727" s="26"/>
      <c r="OE727" s="26"/>
      <c r="OF727" s="26"/>
      <c r="OG727" s="26"/>
      <c r="OH727" s="26"/>
      <c r="OI727" s="26"/>
      <c r="OJ727" s="26"/>
      <c r="OK727" s="26"/>
      <c r="OL727" s="26"/>
      <c r="OM727" s="26"/>
      <c r="ON727" s="26"/>
      <c r="OO727" s="26"/>
      <c r="OP727" s="26"/>
      <c r="OQ727" s="26"/>
      <c r="OR727" s="26"/>
      <c r="OS727" s="26"/>
      <c r="OT727" s="26"/>
      <c r="OU727" s="26"/>
      <c r="OV727" s="26"/>
      <c r="OW727" s="26"/>
      <c r="OX727" s="26"/>
      <c r="OY727" s="26"/>
      <c r="OZ727" s="26"/>
      <c r="PA727" s="26"/>
      <c r="PB727" s="26"/>
      <c r="PC727" s="26"/>
      <c r="PD727" s="26"/>
      <c r="PE727" s="26"/>
      <c r="PF727" s="26"/>
      <c r="PG727" s="26" t="s">
        <v>8651</v>
      </c>
      <c r="PH727" s="26"/>
      <c r="PI727" s="26"/>
      <c r="PJ727" s="26"/>
      <c r="PK727" s="26"/>
      <c r="PL727" s="26"/>
      <c r="PM727" s="26"/>
      <c r="PN727" s="26"/>
      <c r="PO727" s="26"/>
      <c r="PP727" s="26"/>
      <c r="PQ727" s="26"/>
      <c r="PR727" s="26"/>
      <c r="PS727" s="26"/>
      <c r="PT727" s="26"/>
      <c r="PU727" s="26"/>
      <c r="PV727" s="26"/>
      <c r="PW727" s="26"/>
      <c r="PX727" s="26"/>
      <c r="PY727" s="26"/>
      <c r="PZ727" s="26"/>
      <c r="QA727" s="26"/>
      <c r="QB727" s="26"/>
      <c r="QC727" s="26"/>
      <c r="QD727" s="26"/>
      <c r="QE727" s="26"/>
      <c r="QF727" s="26"/>
      <c r="QG727" s="26"/>
      <c r="QH727" s="26"/>
      <c r="QI727" s="26"/>
      <c r="QJ727" s="26"/>
      <c r="QK727" s="26"/>
      <c r="QL727" s="26"/>
      <c r="QM727" s="26"/>
      <c r="QN727" s="26"/>
      <c r="QO727" s="26"/>
      <c r="QP727" s="26"/>
      <c r="QQ727" s="26"/>
      <c r="QR727" s="26"/>
      <c r="QS727" s="26"/>
      <c r="QT727" s="26"/>
      <c r="QU727" s="26"/>
      <c r="QV727" s="26"/>
      <c r="QW727" s="26"/>
      <c r="QX727" s="26"/>
      <c r="QY727" s="26"/>
      <c r="QZ727" s="26"/>
      <c r="RA727" s="26"/>
      <c r="RB727" s="26"/>
      <c r="RC727" s="26"/>
      <c r="RD727" s="26"/>
      <c r="RE727" s="26"/>
      <c r="RF727" s="26"/>
      <c r="RG727" s="26"/>
      <c r="RH727" s="26"/>
      <c r="RI727" s="26"/>
      <c r="RJ727" s="26"/>
      <c r="RK727" s="26"/>
      <c r="RL727" s="26"/>
      <c r="RM727" s="26"/>
      <c r="RN727" s="26"/>
      <c r="RO727" s="26"/>
      <c r="RP727" s="26"/>
      <c r="RQ727" s="26"/>
      <c r="RR727" s="26"/>
      <c r="RS727" s="26"/>
      <c r="RT727" s="26"/>
      <c r="RU727" s="26"/>
      <c r="RV727" s="26"/>
      <c r="RW727" s="26"/>
      <c r="RX727" s="26"/>
      <c r="RY727" s="26"/>
      <c r="RZ727" s="26"/>
      <c r="SA727" s="26"/>
      <c r="SB727" s="26"/>
      <c r="SC727" s="26"/>
      <c r="SD727" s="26"/>
      <c r="SE727" s="26"/>
      <c r="SF727" s="26"/>
      <c r="SG727" s="26"/>
      <c r="SH727" s="26"/>
      <c r="SI727" s="26"/>
      <c r="SJ727" s="26"/>
      <c r="SK727" s="26"/>
      <c r="SL727" s="26"/>
      <c r="SM727" s="26"/>
      <c r="SN727" s="26"/>
      <c r="SO727" s="26"/>
      <c r="SP727" s="26"/>
      <c r="SQ727" s="26"/>
      <c r="SR727" s="26"/>
      <c r="SS727" s="26"/>
      <c r="ST727" s="26"/>
      <c r="SU727" s="26"/>
      <c r="SV727" s="26"/>
      <c r="SW727" s="26"/>
      <c r="SX727" s="26"/>
      <c r="SY727" s="26"/>
      <c r="SZ727" s="26"/>
      <c r="TA727" s="26"/>
      <c r="TB727" s="26"/>
      <c r="TC727" s="26"/>
      <c r="TD727" s="26"/>
      <c r="TE727" s="26"/>
      <c r="TF727" s="26"/>
      <c r="TG727" s="26"/>
      <c r="TH727" s="26"/>
      <c r="TI727" s="26"/>
      <c r="TJ727" s="26"/>
      <c r="TK727" s="26"/>
      <c r="TL727" s="26"/>
      <c r="TM727" s="26"/>
      <c r="TN727" s="26"/>
      <c r="TO727" s="26"/>
      <c r="TP727" s="26"/>
      <c r="TQ727" s="26"/>
      <c r="TR727" s="26"/>
      <c r="TS727" s="26"/>
      <c r="TT727" s="26"/>
      <c r="TU727" s="26"/>
      <c r="TV727" s="26"/>
      <c r="TW727" s="26"/>
      <c r="TX727" s="26"/>
      <c r="TY727" s="26"/>
      <c r="TZ727" s="26"/>
      <c r="UA727" s="26"/>
      <c r="UB727" s="26"/>
      <c r="UC727" s="26"/>
      <c r="UD727" s="26"/>
      <c r="UE727" s="26"/>
      <c r="UF727" s="26"/>
      <c r="UG727" s="26"/>
      <c r="UH727" s="26"/>
      <c r="UI727" s="26"/>
      <c r="UJ727" s="26"/>
      <c r="UK727" s="26"/>
      <c r="UL727" s="26"/>
      <c r="UM727" s="26"/>
      <c r="UN727" s="26"/>
      <c r="UO727" s="26"/>
      <c r="UP727" s="26"/>
      <c r="UQ727" s="26"/>
      <c r="UR727" s="26"/>
      <c r="US727" s="26"/>
      <c r="UT727" s="26"/>
      <c r="UU727" s="26"/>
      <c r="UV727" s="26"/>
      <c r="UW727" s="26"/>
      <c r="UX727" s="26"/>
      <c r="UY727" s="26"/>
      <c r="UZ727" s="26"/>
      <c r="VA727" s="26"/>
      <c r="VB727" s="26"/>
      <c r="VC727" s="26"/>
      <c r="VD727" s="26"/>
      <c r="VE727" s="26"/>
      <c r="VF727" s="26"/>
      <c r="VG727" s="26"/>
      <c r="VH727" s="26"/>
      <c r="VI727" s="26"/>
      <c r="VJ727" s="26"/>
      <c r="VK727" s="26"/>
      <c r="VL727" s="26"/>
      <c r="VM727" s="26"/>
      <c r="VN727" s="26"/>
      <c r="VO727" s="26"/>
      <c r="VP727" s="26"/>
      <c r="VQ727" s="26"/>
      <c r="VR727" s="26"/>
      <c r="VS727" s="26"/>
      <c r="VT727" s="26"/>
      <c r="VU727" s="26"/>
      <c r="VV727" s="26"/>
      <c r="VW727" s="26"/>
      <c r="VX727" s="26"/>
      <c r="VY727" s="26"/>
      <c r="VZ727" s="26"/>
      <c r="WA727" s="26"/>
      <c r="WB727" s="26"/>
      <c r="WC727" s="26"/>
      <c r="WD727" s="26"/>
      <c r="WE727" s="26"/>
      <c r="WF727" s="26"/>
      <c r="WG727" s="26"/>
      <c r="WH727" s="26"/>
      <c r="WI727" s="26"/>
      <c r="WJ727" s="26"/>
      <c r="WK727" s="26"/>
    </row>
    <row r="728" spans="1:609" x14ac:dyDescent="0.25">
      <c r="A728" s="26"/>
      <c r="B728" s="26"/>
      <c r="C728" s="26"/>
      <c r="D728" s="26"/>
      <c r="E728" s="26"/>
      <c r="F728" s="26"/>
      <c r="G728" s="26" t="s">
        <v>8652</v>
      </c>
      <c r="H728" s="26"/>
      <c r="I728" s="26"/>
      <c r="J728" s="26"/>
      <c r="K728" s="26"/>
      <c r="L728" s="26"/>
      <c r="M728" s="26"/>
      <c r="N728" s="26"/>
      <c r="O728" s="26"/>
      <c r="P728" s="26"/>
      <c r="Q728" s="26"/>
      <c r="R728" s="26"/>
      <c r="S728" s="26"/>
      <c r="T728" s="26" t="s">
        <v>8653</v>
      </c>
      <c r="U728" s="26" t="s">
        <v>8654</v>
      </c>
      <c r="V728" s="26"/>
      <c r="W728" s="26"/>
      <c r="X728" s="26"/>
      <c r="Y728" s="26"/>
      <c r="Z728" s="26"/>
      <c r="AA728" s="26" t="s">
        <v>6269</v>
      </c>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t="s">
        <v>2343</v>
      </c>
      <c r="BP728" s="26"/>
      <c r="BQ728" s="26"/>
      <c r="BR728" s="26"/>
      <c r="BS728" s="26"/>
      <c r="BT728" s="26"/>
      <c r="BU728" s="26"/>
      <c r="BV728" s="26"/>
      <c r="BW728" s="26"/>
      <c r="BX728" s="26"/>
      <c r="BY728" s="26"/>
      <c r="BZ728" s="26"/>
      <c r="CA728" s="26"/>
      <c r="CB728" s="26"/>
      <c r="CC728" s="26"/>
      <c r="CD728" s="26" t="s">
        <v>2504</v>
      </c>
      <c r="CE728" s="26"/>
      <c r="CF728" s="26"/>
      <c r="CG728" s="26"/>
      <c r="CH728" s="26"/>
      <c r="CI728" s="26"/>
      <c r="CJ728" s="26"/>
      <c r="CK728" s="26"/>
      <c r="CL728" s="26"/>
      <c r="CM728" s="26"/>
      <c r="CN728" s="26"/>
      <c r="CO728" s="26"/>
      <c r="CP728" s="26"/>
      <c r="CQ728" s="26" t="s">
        <v>8655</v>
      </c>
      <c r="CR728" s="26"/>
      <c r="CS728" s="26"/>
      <c r="CT728" s="26"/>
      <c r="CU728" s="26" t="s">
        <v>8656</v>
      </c>
      <c r="CV728" s="26"/>
      <c r="CW728" s="26"/>
      <c r="CX728" s="26"/>
      <c r="CY728" s="26"/>
      <c r="CZ728" s="26"/>
      <c r="DA728" s="26"/>
      <c r="DB728" s="26"/>
      <c r="DC728" s="26"/>
      <c r="DD728" s="26"/>
      <c r="DE728" s="26"/>
      <c r="DF728" s="26"/>
      <c r="DG728" s="26"/>
      <c r="DH728" s="26"/>
      <c r="DI728" s="26"/>
      <c r="DJ728" s="26"/>
      <c r="DK728" s="26"/>
      <c r="DL728" s="26"/>
      <c r="DM728" s="26"/>
      <c r="DN728" s="26"/>
      <c r="DO728" s="26"/>
      <c r="DP728" s="26"/>
      <c r="DQ728" s="26"/>
      <c r="DR728" s="26"/>
      <c r="DS728" s="26"/>
      <c r="DT728" s="26"/>
      <c r="DU728" s="26"/>
      <c r="DV728" s="26"/>
      <c r="DW728" s="26"/>
      <c r="DX728" s="26"/>
      <c r="DY728" s="26"/>
      <c r="DZ728" s="26"/>
      <c r="EA728" s="26"/>
      <c r="EB728" s="26"/>
      <c r="EC728" s="26"/>
      <c r="ED728" s="26" t="s">
        <v>1579</v>
      </c>
      <c r="EE728" s="26"/>
      <c r="EF728" s="26"/>
      <c r="EG728" s="26" t="s">
        <v>8657</v>
      </c>
      <c r="EH728" s="26"/>
      <c r="EI728" s="26"/>
      <c r="EJ728" s="26"/>
      <c r="EK728" s="26"/>
      <c r="EL728" s="26"/>
      <c r="EM728" s="26"/>
      <c r="EN728" s="26" t="s">
        <v>8658</v>
      </c>
      <c r="EO728" s="26"/>
      <c r="EP728" s="26"/>
      <c r="EQ728" s="26"/>
      <c r="ER728" s="26"/>
      <c r="ES728" s="26"/>
      <c r="ET728" s="26"/>
      <c r="EU728" s="26"/>
      <c r="EV728" s="26"/>
      <c r="EW728" s="26"/>
      <c r="EX728" s="26"/>
      <c r="EY728" s="26"/>
      <c r="EZ728" s="26"/>
      <c r="FA728" s="26"/>
      <c r="FB728" s="26"/>
      <c r="FC728" s="26"/>
      <c r="FD728" s="26"/>
      <c r="FE728" s="26"/>
      <c r="FF728" s="26"/>
      <c r="FG728" s="26"/>
      <c r="FH728" s="26"/>
      <c r="FI728" s="26"/>
      <c r="FJ728" s="26"/>
      <c r="FK728" s="26"/>
      <c r="FL728" s="26"/>
      <c r="FM728" s="26"/>
      <c r="FN728" s="26"/>
      <c r="FO728" s="26"/>
      <c r="FP728" s="26"/>
      <c r="FQ728" s="26"/>
      <c r="FR728" s="26"/>
      <c r="FS728" s="26"/>
      <c r="FT728" s="26"/>
      <c r="FU728" s="26"/>
      <c r="FV728" s="26"/>
      <c r="FW728" s="26"/>
      <c r="FX728" s="26"/>
      <c r="FY728" s="26"/>
      <c r="FZ728" s="26"/>
      <c r="GA728" s="26"/>
      <c r="GB728" s="26"/>
      <c r="GC728" s="26"/>
      <c r="GD728" s="26"/>
      <c r="GE728" s="26"/>
      <c r="GF728" s="26"/>
      <c r="GG728" s="26"/>
      <c r="GH728" s="26"/>
      <c r="GI728" s="26"/>
      <c r="GJ728" s="26"/>
      <c r="GK728" s="26"/>
      <c r="GL728" s="26"/>
      <c r="GM728" s="26"/>
      <c r="GN728" s="26"/>
      <c r="GO728" s="26"/>
      <c r="GP728" s="26"/>
      <c r="GQ728" s="26"/>
      <c r="GR728" s="26"/>
      <c r="GS728" s="26"/>
      <c r="GT728" s="26"/>
      <c r="GU728" s="26"/>
      <c r="GV728" s="26"/>
      <c r="GW728" s="26"/>
      <c r="GX728" s="26"/>
      <c r="GY728" s="26"/>
      <c r="GZ728" s="26"/>
      <c r="HA728" s="26"/>
      <c r="HB728" s="26"/>
      <c r="HC728" s="26"/>
      <c r="HD728" s="26"/>
      <c r="HE728" s="26"/>
      <c r="HF728" s="26"/>
      <c r="HG728" s="26"/>
      <c r="HH728" s="26"/>
      <c r="HI728" s="26"/>
      <c r="HJ728" s="26"/>
      <c r="HK728" s="26"/>
      <c r="HL728" s="26"/>
      <c r="HM728" s="26"/>
      <c r="HN728" s="26"/>
      <c r="HO728" s="26"/>
      <c r="HP728" s="26"/>
      <c r="HQ728" s="26"/>
      <c r="HR728" s="26"/>
      <c r="HS728" s="26"/>
      <c r="HT728" s="26"/>
      <c r="HU728" s="26"/>
      <c r="HV728" s="26"/>
      <c r="HW728" s="26"/>
      <c r="HX728" s="26"/>
      <c r="HY728" s="26"/>
      <c r="HZ728" s="26"/>
      <c r="IA728" s="26"/>
      <c r="IB728" s="26"/>
      <c r="IC728" s="26"/>
      <c r="ID728" s="26"/>
      <c r="IE728" s="26"/>
      <c r="IF728" s="26"/>
      <c r="IG728" s="26"/>
      <c r="IH728" s="26"/>
      <c r="II728" s="26"/>
      <c r="IJ728" s="26"/>
      <c r="IK728" s="26"/>
      <c r="IL728" s="26"/>
      <c r="IM728" s="26"/>
      <c r="IN728" s="26"/>
      <c r="IO728" s="26"/>
      <c r="IP728" s="26"/>
      <c r="IQ728" s="26"/>
      <c r="IR728" s="26"/>
      <c r="IS728" s="26"/>
      <c r="IT728" s="26"/>
      <c r="IU728" s="26"/>
      <c r="IV728" s="26"/>
      <c r="IW728" s="26"/>
      <c r="IX728" s="26"/>
      <c r="IY728" s="26"/>
      <c r="IZ728" s="26"/>
      <c r="JA728" s="26"/>
      <c r="JB728" s="26"/>
      <c r="JC728" s="26"/>
      <c r="JD728" s="26"/>
      <c r="JE728" s="26"/>
      <c r="JF728" s="26"/>
      <c r="JG728" s="26"/>
      <c r="JH728" s="26"/>
      <c r="JI728" s="26"/>
      <c r="JJ728" s="26"/>
      <c r="JK728" s="26"/>
      <c r="JL728" s="26"/>
      <c r="JM728" s="26"/>
      <c r="JN728" s="26"/>
      <c r="JO728" s="26"/>
      <c r="JP728" s="26"/>
      <c r="JQ728" s="26"/>
      <c r="JR728" s="26"/>
      <c r="JS728" s="26"/>
      <c r="JT728" s="26"/>
      <c r="JU728" s="26"/>
      <c r="JV728" s="26"/>
      <c r="JW728" s="26"/>
      <c r="JX728" s="26"/>
      <c r="JY728" s="26"/>
      <c r="JZ728" s="26"/>
      <c r="KA728" s="26"/>
      <c r="KB728" s="26"/>
      <c r="KC728" s="26"/>
      <c r="KD728" s="26"/>
      <c r="KE728" s="26"/>
      <c r="KF728" s="26"/>
      <c r="KG728" s="26"/>
      <c r="KH728" s="26"/>
      <c r="KI728" s="26"/>
      <c r="KJ728" s="26"/>
      <c r="KK728" s="26"/>
      <c r="KL728" s="26"/>
      <c r="KM728" s="26"/>
      <c r="KN728" s="26"/>
      <c r="KO728" s="26"/>
      <c r="KP728" s="26"/>
      <c r="KQ728" s="26"/>
      <c r="KR728" s="26"/>
      <c r="KS728" s="26"/>
      <c r="KT728" s="26"/>
      <c r="KU728" s="26"/>
      <c r="KV728" s="26"/>
      <c r="KW728" s="26"/>
      <c r="KX728" s="26"/>
      <c r="KY728" s="26"/>
      <c r="KZ728" s="26"/>
      <c r="LA728" s="26"/>
      <c r="LB728" s="26"/>
      <c r="LC728" s="26"/>
      <c r="LD728" s="26" t="s">
        <v>8659</v>
      </c>
      <c r="LE728" s="26" t="s">
        <v>8660</v>
      </c>
      <c r="LF728" s="26"/>
      <c r="LG728" s="26"/>
      <c r="LH728" s="26"/>
      <c r="LI728" s="26"/>
      <c r="LJ728" s="26"/>
      <c r="LK728" s="26" t="s">
        <v>8661</v>
      </c>
      <c r="LL728" s="26"/>
      <c r="LM728" s="26"/>
      <c r="LN728" s="26"/>
      <c r="LO728" s="26"/>
      <c r="LP728" s="26"/>
      <c r="LQ728" s="26"/>
      <c r="LR728" s="26"/>
      <c r="LS728" s="26"/>
      <c r="LT728" s="26" t="s">
        <v>1658</v>
      </c>
      <c r="LU728" s="26"/>
      <c r="LV728" s="26"/>
      <c r="LW728" s="26"/>
      <c r="LX728" s="26"/>
      <c r="LY728" s="26"/>
      <c r="LZ728" s="26"/>
      <c r="MA728" s="26"/>
      <c r="MB728" s="26"/>
      <c r="MC728" s="26"/>
      <c r="MD728" s="26"/>
      <c r="ME728" s="26"/>
      <c r="MF728" s="26"/>
      <c r="MG728" s="26"/>
      <c r="MH728" s="26"/>
      <c r="MI728" s="26"/>
      <c r="MJ728" s="26"/>
      <c r="MK728" s="26"/>
      <c r="ML728" s="26"/>
      <c r="MM728" s="26"/>
      <c r="MN728" s="26"/>
      <c r="MO728" s="26"/>
      <c r="MP728" s="26"/>
      <c r="MQ728" s="26"/>
      <c r="MR728" s="26"/>
      <c r="MS728" s="26"/>
      <c r="MT728" s="26"/>
      <c r="MU728" s="26"/>
      <c r="MV728" s="26"/>
      <c r="MW728" s="26"/>
      <c r="MX728" s="26"/>
      <c r="MY728" s="26"/>
      <c r="MZ728" s="26"/>
      <c r="NA728" s="26"/>
      <c r="NB728" s="26"/>
      <c r="NC728" s="26"/>
      <c r="ND728" s="26"/>
      <c r="NE728" s="26"/>
      <c r="NF728" s="26"/>
      <c r="NG728" s="26"/>
      <c r="NH728" s="26"/>
      <c r="NI728" s="26"/>
      <c r="NJ728" s="26"/>
      <c r="NK728" s="26"/>
      <c r="NL728" s="26"/>
      <c r="NM728" s="26"/>
      <c r="NN728" s="26"/>
      <c r="NO728" s="26"/>
      <c r="NP728" s="26"/>
      <c r="NQ728" s="26"/>
      <c r="NR728" s="26"/>
      <c r="NS728" s="26"/>
      <c r="NT728" s="26"/>
      <c r="NU728" s="26"/>
      <c r="NV728" s="26"/>
      <c r="NW728" s="26"/>
      <c r="NX728" s="26" t="s">
        <v>8662</v>
      </c>
      <c r="NY728" s="26"/>
      <c r="NZ728" s="26"/>
      <c r="OA728" s="26"/>
      <c r="OB728" s="26"/>
      <c r="OC728" s="26"/>
      <c r="OD728" s="26"/>
      <c r="OE728" s="26"/>
      <c r="OF728" s="26"/>
      <c r="OG728" s="26"/>
      <c r="OH728" s="26"/>
      <c r="OI728" s="26"/>
      <c r="OJ728" s="26"/>
      <c r="OK728" s="26"/>
      <c r="OL728" s="26"/>
      <c r="OM728" s="26"/>
      <c r="ON728" s="26"/>
      <c r="OO728" s="26"/>
      <c r="OP728" s="26"/>
      <c r="OQ728" s="26"/>
      <c r="OR728" s="26"/>
      <c r="OS728" s="26"/>
      <c r="OT728" s="26"/>
      <c r="OU728" s="26"/>
      <c r="OV728" s="26"/>
      <c r="OW728" s="26"/>
      <c r="OX728" s="26"/>
      <c r="OY728" s="26"/>
      <c r="OZ728" s="26"/>
      <c r="PA728" s="26"/>
      <c r="PB728" s="26"/>
      <c r="PC728" s="26"/>
      <c r="PD728" s="26"/>
      <c r="PE728" s="26"/>
      <c r="PF728" s="26"/>
      <c r="PG728" s="26" t="s">
        <v>8663</v>
      </c>
      <c r="PH728" s="26"/>
      <c r="PI728" s="26"/>
      <c r="PJ728" s="26"/>
      <c r="PK728" s="26"/>
      <c r="PL728" s="26"/>
      <c r="PM728" s="26"/>
      <c r="PN728" s="26"/>
      <c r="PO728" s="26"/>
      <c r="PP728" s="26"/>
      <c r="PQ728" s="26"/>
      <c r="PR728" s="26"/>
      <c r="PS728" s="26"/>
      <c r="PT728" s="26"/>
      <c r="PU728" s="26"/>
      <c r="PV728" s="26"/>
      <c r="PW728" s="26"/>
      <c r="PX728" s="26"/>
      <c r="PY728" s="26"/>
      <c r="PZ728" s="26"/>
      <c r="QA728" s="26"/>
      <c r="QB728" s="26"/>
      <c r="QC728" s="26"/>
      <c r="QD728" s="26"/>
      <c r="QE728" s="26"/>
      <c r="QF728" s="26"/>
      <c r="QG728" s="26"/>
      <c r="QH728" s="26"/>
      <c r="QI728" s="26"/>
      <c r="QJ728" s="26"/>
      <c r="QK728" s="26"/>
      <c r="QL728" s="26"/>
      <c r="QM728" s="26"/>
      <c r="QN728" s="26"/>
      <c r="QO728" s="26"/>
      <c r="QP728" s="26"/>
      <c r="QQ728" s="26"/>
      <c r="QR728" s="26"/>
      <c r="QS728" s="26"/>
      <c r="QT728" s="26"/>
      <c r="QU728" s="26"/>
      <c r="QV728" s="26"/>
      <c r="QW728" s="26"/>
      <c r="QX728" s="26"/>
      <c r="QY728" s="26"/>
      <c r="QZ728" s="26"/>
      <c r="RA728" s="26"/>
      <c r="RB728" s="26"/>
      <c r="RC728" s="26"/>
      <c r="RD728" s="26"/>
      <c r="RE728" s="26"/>
      <c r="RF728" s="26"/>
      <c r="RG728" s="26"/>
      <c r="RH728" s="26"/>
      <c r="RI728" s="26"/>
      <c r="RJ728" s="26"/>
      <c r="RK728" s="26"/>
      <c r="RL728" s="26"/>
      <c r="RM728" s="26"/>
      <c r="RN728" s="26"/>
      <c r="RO728" s="26"/>
      <c r="RP728" s="26"/>
      <c r="RQ728" s="26"/>
      <c r="RR728" s="26"/>
      <c r="RS728" s="26"/>
      <c r="RT728" s="26"/>
      <c r="RU728" s="26"/>
      <c r="RV728" s="26"/>
      <c r="RW728" s="26"/>
      <c r="RX728" s="26"/>
      <c r="RY728" s="26"/>
      <c r="RZ728" s="26"/>
      <c r="SA728" s="26"/>
      <c r="SB728" s="26"/>
      <c r="SC728" s="26"/>
      <c r="SD728" s="26"/>
      <c r="SE728" s="26"/>
      <c r="SF728" s="26"/>
      <c r="SG728" s="26"/>
      <c r="SH728" s="26"/>
      <c r="SI728" s="26"/>
      <c r="SJ728" s="26"/>
      <c r="SK728" s="26"/>
      <c r="SL728" s="26"/>
      <c r="SM728" s="26"/>
      <c r="SN728" s="26"/>
      <c r="SO728" s="26"/>
      <c r="SP728" s="26"/>
      <c r="SQ728" s="26"/>
      <c r="SR728" s="26"/>
      <c r="SS728" s="26"/>
      <c r="ST728" s="26"/>
      <c r="SU728" s="26"/>
      <c r="SV728" s="26"/>
      <c r="SW728" s="26"/>
      <c r="SX728" s="26"/>
      <c r="SY728" s="26"/>
      <c r="SZ728" s="26"/>
      <c r="TA728" s="26"/>
      <c r="TB728" s="26"/>
      <c r="TC728" s="26"/>
      <c r="TD728" s="26"/>
      <c r="TE728" s="26"/>
      <c r="TF728" s="26"/>
      <c r="TG728" s="26"/>
      <c r="TH728" s="26"/>
      <c r="TI728" s="26"/>
      <c r="TJ728" s="26"/>
      <c r="TK728" s="26"/>
      <c r="TL728" s="26"/>
      <c r="TM728" s="26"/>
      <c r="TN728" s="26"/>
      <c r="TO728" s="26"/>
      <c r="TP728" s="26"/>
      <c r="TQ728" s="26"/>
      <c r="TR728" s="26"/>
      <c r="TS728" s="26"/>
      <c r="TT728" s="26"/>
      <c r="TU728" s="26"/>
      <c r="TV728" s="26"/>
      <c r="TW728" s="26"/>
      <c r="TX728" s="26"/>
      <c r="TY728" s="26"/>
      <c r="TZ728" s="26"/>
      <c r="UA728" s="26"/>
      <c r="UB728" s="26"/>
      <c r="UC728" s="26"/>
      <c r="UD728" s="26"/>
      <c r="UE728" s="26"/>
      <c r="UF728" s="26"/>
      <c r="UG728" s="26"/>
      <c r="UH728" s="26"/>
      <c r="UI728" s="26"/>
      <c r="UJ728" s="26"/>
      <c r="UK728" s="26"/>
      <c r="UL728" s="26"/>
      <c r="UM728" s="26"/>
      <c r="UN728" s="26"/>
      <c r="UO728" s="26"/>
      <c r="UP728" s="26"/>
      <c r="UQ728" s="26"/>
      <c r="UR728" s="26"/>
      <c r="US728" s="26"/>
      <c r="UT728" s="26"/>
      <c r="UU728" s="26"/>
      <c r="UV728" s="26"/>
      <c r="UW728" s="26"/>
      <c r="UX728" s="26"/>
      <c r="UY728" s="26"/>
      <c r="UZ728" s="26"/>
      <c r="VA728" s="26"/>
      <c r="VB728" s="26"/>
      <c r="VC728" s="26"/>
      <c r="VD728" s="26"/>
      <c r="VE728" s="26"/>
      <c r="VF728" s="26"/>
      <c r="VG728" s="26"/>
      <c r="VH728" s="26"/>
      <c r="VI728" s="26"/>
      <c r="VJ728" s="26"/>
      <c r="VK728" s="26"/>
      <c r="VL728" s="26"/>
      <c r="VM728" s="26"/>
      <c r="VN728" s="26"/>
      <c r="VO728" s="26"/>
      <c r="VP728" s="26"/>
      <c r="VQ728" s="26"/>
      <c r="VR728" s="26"/>
      <c r="VS728" s="26"/>
      <c r="VT728" s="26"/>
      <c r="VU728" s="26"/>
      <c r="VV728" s="26"/>
      <c r="VW728" s="26"/>
      <c r="VX728" s="26"/>
      <c r="VY728" s="26"/>
      <c r="VZ728" s="26"/>
      <c r="WA728" s="26"/>
      <c r="WB728" s="26"/>
      <c r="WC728" s="26"/>
      <c r="WD728" s="26"/>
      <c r="WE728" s="26"/>
      <c r="WF728" s="26"/>
      <c r="WG728" s="26"/>
      <c r="WH728" s="26"/>
      <c r="WI728" s="26"/>
      <c r="WJ728" s="26"/>
      <c r="WK728" s="26"/>
    </row>
    <row r="729" spans="1:609" x14ac:dyDescent="0.25">
      <c r="A729" s="26"/>
      <c r="B729" s="26"/>
      <c r="C729" s="26"/>
      <c r="D729" s="26"/>
      <c r="E729" s="26"/>
      <c r="F729" s="26"/>
      <c r="G729" s="26" t="s">
        <v>8664</v>
      </c>
      <c r="H729" s="26"/>
      <c r="I729" s="26"/>
      <c r="J729" s="26"/>
      <c r="K729" s="26"/>
      <c r="L729" s="26"/>
      <c r="M729" s="26"/>
      <c r="N729" s="26"/>
      <c r="O729" s="26"/>
      <c r="P729" s="26"/>
      <c r="Q729" s="26"/>
      <c r="R729" s="26"/>
      <c r="S729" s="26"/>
      <c r="T729" s="26" t="s">
        <v>5238</v>
      </c>
      <c r="U729" s="26" t="s">
        <v>8665</v>
      </c>
      <c r="V729" s="26"/>
      <c r="W729" s="26"/>
      <c r="X729" s="26"/>
      <c r="Y729" s="26"/>
      <c r="Z729" s="26"/>
      <c r="AA729" s="26" t="s">
        <v>1530</v>
      </c>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t="s">
        <v>2211</v>
      </c>
      <c r="BP729" s="26"/>
      <c r="BQ729" s="26"/>
      <c r="BR729" s="26"/>
      <c r="BS729" s="26"/>
      <c r="BT729" s="26"/>
      <c r="BU729" s="26"/>
      <c r="BV729" s="26"/>
      <c r="BW729" s="26"/>
      <c r="BX729" s="26"/>
      <c r="BY729" s="26"/>
      <c r="BZ729" s="26"/>
      <c r="CA729" s="26"/>
      <c r="CB729" s="26"/>
      <c r="CC729" s="26"/>
      <c r="CD729" s="26" t="s">
        <v>1468</v>
      </c>
      <c r="CE729" s="26"/>
      <c r="CF729" s="26"/>
      <c r="CG729" s="26"/>
      <c r="CH729" s="26"/>
      <c r="CI729" s="26"/>
      <c r="CJ729" s="26"/>
      <c r="CK729" s="26"/>
      <c r="CL729" s="26"/>
      <c r="CM729" s="26"/>
      <c r="CN729" s="26"/>
      <c r="CO729" s="26"/>
      <c r="CP729" s="26"/>
      <c r="CQ729" s="26" t="s">
        <v>8666</v>
      </c>
      <c r="CR729" s="26"/>
      <c r="CS729" s="26"/>
      <c r="CT729" s="26"/>
      <c r="CU729" s="26" t="s">
        <v>1742</v>
      </c>
      <c r="CV729" s="26"/>
      <c r="CW729" s="26"/>
      <c r="CX729" s="26"/>
      <c r="CY729" s="26"/>
      <c r="CZ729" s="26"/>
      <c r="DA729" s="26"/>
      <c r="DB729" s="26"/>
      <c r="DC729" s="26"/>
      <c r="DD729" s="26"/>
      <c r="DE729" s="26"/>
      <c r="DF729" s="26"/>
      <c r="DG729" s="26"/>
      <c r="DH729" s="26"/>
      <c r="DI729" s="26"/>
      <c r="DJ729" s="26"/>
      <c r="DK729" s="26"/>
      <c r="DL729" s="26"/>
      <c r="DM729" s="26"/>
      <c r="DN729" s="26"/>
      <c r="DO729" s="26"/>
      <c r="DP729" s="26"/>
      <c r="DQ729" s="26"/>
      <c r="DR729" s="26"/>
      <c r="DS729" s="26"/>
      <c r="DT729" s="26"/>
      <c r="DU729" s="26"/>
      <c r="DV729" s="26"/>
      <c r="DW729" s="26"/>
      <c r="DX729" s="26"/>
      <c r="DY729" s="26"/>
      <c r="DZ729" s="26"/>
      <c r="EA729" s="26"/>
      <c r="EB729" s="26"/>
      <c r="EC729" s="26"/>
      <c r="ED729" s="26" t="s">
        <v>2552</v>
      </c>
      <c r="EE729" s="26"/>
      <c r="EF729" s="26"/>
      <c r="EG729" s="26" t="s">
        <v>8667</v>
      </c>
      <c r="EH729" s="26"/>
      <c r="EI729" s="26"/>
      <c r="EJ729" s="26"/>
      <c r="EK729" s="26"/>
      <c r="EL729" s="26"/>
      <c r="EM729" s="26"/>
      <c r="EN729" s="26" t="s">
        <v>2470</v>
      </c>
      <c r="EO729" s="26"/>
      <c r="EP729" s="26"/>
      <c r="EQ729" s="26"/>
      <c r="ER729" s="26"/>
      <c r="ES729" s="26"/>
      <c r="ET729" s="26"/>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c r="FX729" s="26"/>
      <c r="FY729" s="26"/>
      <c r="FZ729" s="26"/>
      <c r="GA729" s="26"/>
      <c r="GB729" s="26"/>
      <c r="GC729" s="26"/>
      <c r="GD729" s="26"/>
      <c r="GE729" s="26"/>
      <c r="GF729" s="26"/>
      <c r="GG729" s="26"/>
      <c r="GH729" s="26"/>
      <c r="GI729" s="26"/>
      <c r="GJ729" s="26"/>
      <c r="GK729" s="26"/>
      <c r="GL729" s="26"/>
      <c r="GM729" s="26"/>
      <c r="GN729" s="26"/>
      <c r="GO729" s="26"/>
      <c r="GP729" s="26"/>
      <c r="GQ729" s="26"/>
      <c r="GR729" s="26"/>
      <c r="GS729" s="26"/>
      <c r="GT729" s="26"/>
      <c r="GU729" s="26"/>
      <c r="GV729" s="26"/>
      <c r="GW729" s="26"/>
      <c r="GX729" s="26"/>
      <c r="GY729" s="26"/>
      <c r="GZ729" s="26"/>
      <c r="HA729" s="26"/>
      <c r="HB729" s="26"/>
      <c r="HC729" s="26"/>
      <c r="HD729" s="26"/>
      <c r="HE729" s="26"/>
      <c r="HF729" s="26"/>
      <c r="HG729" s="26"/>
      <c r="HH729" s="26"/>
      <c r="HI729" s="26"/>
      <c r="HJ729" s="26"/>
      <c r="HK729" s="26"/>
      <c r="HL729" s="26"/>
      <c r="HM729" s="26"/>
      <c r="HN729" s="26"/>
      <c r="HO729" s="26"/>
      <c r="HP729" s="26"/>
      <c r="HQ729" s="26"/>
      <c r="HR729" s="26"/>
      <c r="HS729" s="26"/>
      <c r="HT729" s="26"/>
      <c r="HU729" s="26"/>
      <c r="HV729" s="26"/>
      <c r="HW729" s="26"/>
      <c r="HX729" s="26"/>
      <c r="HY729" s="26"/>
      <c r="HZ729" s="26"/>
      <c r="IA729" s="26"/>
      <c r="IB729" s="26"/>
      <c r="IC729" s="26"/>
      <c r="ID729" s="26"/>
      <c r="IE729" s="26"/>
      <c r="IF729" s="26"/>
      <c r="IG729" s="26"/>
      <c r="IH729" s="26"/>
      <c r="II729" s="26"/>
      <c r="IJ729" s="26"/>
      <c r="IK729" s="26"/>
      <c r="IL729" s="26"/>
      <c r="IM729" s="26"/>
      <c r="IN729" s="26"/>
      <c r="IO729" s="26"/>
      <c r="IP729" s="26"/>
      <c r="IQ729" s="26"/>
      <c r="IR729" s="26"/>
      <c r="IS729" s="26"/>
      <c r="IT729" s="26"/>
      <c r="IU729" s="26"/>
      <c r="IV729" s="26"/>
      <c r="IW729" s="26"/>
      <c r="IX729" s="26"/>
      <c r="IY729" s="26"/>
      <c r="IZ729" s="26"/>
      <c r="JA729" s="26"/>
      <c r="JB729" s="26"/>
      <c r="JC729" s="26"/>
      <c r="JD729" s="26"/>
      <c r="JE729" s="26"/>
      <c r="JF729" s="26"/>
      <c r="JG729" s="26"/>
      <c r="JH729" s="26"/>
      <c r="JI729" s="26"/>
      <c r="JJ729" s="26"/>
      <c r="JK729" s="26"/>
      <c r="JL729" s="26"/>
      <c r="JM729" s="26"/>
      <c r="JN729" s="26"/>
      <c r="JO729" s="26"/>
      <c r="JP729" s="26"/>
      <c r="JQ729" s="26"/>
      <c r="JR729" s="26"/>
      <c r="JS729" s="26"/>
      <c r="JT729" s="26"/>
      <c r="JU729" s="26"/>
      <c r="JV729" s="26"/>
      <c r="JW729" s="26"/>
      <c r="JX729" s="26"/>
      <c r="JY729" s="26"/>
      <c r="JZ729" s="26"/>
      <c r="KA729" s="26"/>
      <c r="KB729" s="26"/>
      <c r="KC729" s="26"/>
      <c r="KD729" s="26"/>
      <c r="KE729" s="26"/>
      <c r="KF729" s="26"/>
      <c r="KG729" s="26"/>
      <c r="KH729" s="26"/>
      <c r="KI729" s="26"/>
      <c r="KJ729" s="26"/>
      <c r="KK729" s="26"/>
      <c r="KL729" s="26"/>
      <c r="KM729" s="26"/>
      <c r="KN729" s="26"/>
      <c r="KO729" s="26"/>
      <c r="KP729" s="26"/>
      <c r="KQ729" s="26"/>
      <c r="KR729" s="26"/>
      <c r="KS729" s="26"/>
      <c r="KT729" s="26"/>
      <c r="KU729" s="26"/>
      <c r="KV729" s="26"/>
      <c r="KW729" s="26"/>
      <c r="KX729" s="26"/>
      <c r="KY729" s="26"/>
      <c r="KZ729" s="26"/>
      <c r="LA729" s="26"/>
      <c r="LB729" s="26"/>
      <c r="LC729" s="26"/>
      <c r="LD729" s="26" t="s">
        <v>8668</v>
      </c>
      <c r="LE729" s="26" t="s">
        <v>5314</v>
      </c>
      <c r="LF729" s="26"/>
      <c r="LG729" s="26"/>
      <c r="LH729" s="26"/>
      <c r="LI729" s="26"/>
      <c r="LJ729" s="26"/>
      <c r="LK729" s="26" t="s">
        <v>8669</v>
      </c>
      <c r="LL729" s="26"/>
      <c r="LM729" s="26"/>
      <c r="LN729" s="26"/>
      <c r="LO729" s="26"/>
      <c r="LP729" s="26"/>
      <c r="LQ729" s="26"/>
      <c r="LR729" s="26"/>
      <c r="LS729" s="26"/>
      <c r="LT729" s="26" t="s">
        <v>2051</v>
      </c>
      <c r="LU729" s="26"/>
      <c r="LV729" s="26"/>
      <c r="LW729" s="26"/>
      <c r="LX729" s="26"/>
      <c r="LY729" s="26"/>
      <c r="LZ729" s="26"/>
      <c r="MA729" s="26"/>
      <c r="MB729" s="26"/>
      <c r="MC729" s="26"/>
      <c r="MD729" s="26"/>
      <c r="ME729" s="26"/>
      <c r="MF729" s="26"/>
      <c r="MG729" s="26"/>
      <c r="MH729" s="26"/>
      <c r="MI729" s="26"/>
      <c r="MJ729" s="26"/>
      <c r="MK729" s="26"/>
      <c r="ML729" s="26"/>
      <c r="MM729" s="26"/>
      <c r="MN729" s="26"/>
      <c r="MO729" s="26"/>
      <c r="MP729" s="26"/>
      <c r="MQ729" s="26"/>
      <c r="MR729" s="26"/>
      <c r="MS729" s="26"/>
      <c r="MT729" s="26"/>
      <c r="MU729" s="26"/>
      <c r="MV729" s="26"/>
      <c r="MW729" s="26"/>
      <c r="MX729" s="26"/>
      <c r="MY729" s="26"/>
      <c r="MZ729" s="26"/>
      <c r="NA729" s="26"/>
      <c r="NB729" s="26"/>
      <c r="NC729" s="26"/>
      <c r="ND729" s="26"/>
      <c r="NE729" s="26"/>
      <c r="NF729" s="26"/>
      <c r="NG729" s="26"/>
      <c r="NH729" s="26"/>
      <c r="NI729" s="26"/>
      <c r="NJ729" s="26"/>
      <c r="NK729" s="26"/>
      <c r="NL729" s="26"/>
      <c r="NM729" s="26"/>
      <c r="NN729" s="26"/>
      <c r="NO729" s="26"/>
      <c r="NP729" s="26"/>
      <c r="NQ729" s="26"/>
      <c r="NR729" s="26"/>
      <c r="NS729" s="26"/>
      <c r="NT729" s="26"/>
      <c r="NU729" s="26"/>
      <c r="NV729" s="26"/>
      <c r="NW729" s="26"/>
      <c r="NX729" s="26" t="s">
        <v>1599</v>
      </c>
      <c r="NY729" s="26"/>
      <c r="NZ729" s="26"/>
      <c r="OA729" s="26"/>
      <c r="OB729" s="26"/>
      <c r="OC729" s="26"/>
      <c r="OD729" s="26"/>
      <c r="OE729" s="26"/>
      <c r="OF729" s="26"/>
      <c r="OG729" s="26"/>
      <c r="OH729" s="26"/>
      <c r="OI729" s="26"/>
      <c r="OJ729" s="26"/>
      <c r="OK729" s="26"/>
      <c r="OL729" s="26"/>
      <c r="OM729" s="26"/>
      <c r="ON729" s="26"/>
      <c r="OO729" s="26"/>
      <c r="OP729" s="26"/>
      <c r="OQ729" s="26"/>
      <c r="OR729" s="26"/>
      <c r="OS729" s="26"/>
      <c r="OT729" s="26"/>
      <c r="OU729" s="26"/>
      <c r="OV729" s="26"/>
      <c r="OW729" s="26"/>
      <c r="OX729" s="26"/>
      <c r="OY729" s="26"/>
      <c r="OZ729" s="26"/>
      <c r="PA729" s="26"/>
      <c r="PB729" s="26"/>
      <c r="PC729" s="26"/>
      <c r="PD729" s="26"/>
      <c r="PE729" s="26"/>
      <c r="PF729" s="26"/>
      <c r="PG729" s="26" t="s">
        <v>2716</v>
      </c>
      <c r="PH729" s="26"/>
      <c r="PI729" s="26"/>
      <c r="PJ729" s="26"/>
      <c r="PK729" s="26"/>
      <c r="PL729" s="26"/>
      <c r="PM729" s="26"/>
      <c r="PN729" s="26"/>
      <c r="PO729" s="26"/>
      <c r="PP729" s="26"/>
      <c r="PQ729" s="26"/>
      <c r="PR729" s="26"/>
      <c r="PS729" s="26"/>
      <c r="PT729" s="26"/>
      <c r="PU729" s="26"/>
      <c r="PV729" s="26"/>
      <c r="PW729" s="26"/>
      <c r="PX729" s="26"/>
      <c r="PY729" s="26"/>
      <c r="PZ729" s="26"/>
      <c r="QA729" s="26"/>
      <c r="QB729" s="26"/>
      <c r="QC729" s="26"/>
      <c r="QD729" s="26"/>
      <c r="QE729" s="26"/>
      <c r="QF729" s="26"/>
      <c r="QG729" s="26"/>
      <c r="QH729" s="26"/>
      <c r="QI729" s="26"/>
      <c r="QJ729" s="26"/>
      <c r="QK729" s="26"/>
      <c r="QL729" s="26"/>
      <c r="QM729" s="26"/>
      <c r="QN729" s="26"/>
      <c r="QO729" s="26"/>
      <c r="QP729" s="26"/>
      <c r="QQ729" s="26"/>
      <c r="QR729" s="26"/>
      <c r="QS729" s="26"/>
      <c r="QT729" s="26"/>
      <c r="QU729" s="26"/>
      <c r="QV729" s="26"/>
      <c r="QW729" s="26"/>
      <c r="QX729" s="26"/>
      <c r="QY729" s="26"/>
      <c r="QZ729" s="26"/>
      <c r="RA729" s="26"/>
      <c r="RB729" s="26"/>
      <c r="RC729" s="26"/>
      <c r="RD729" s="26"/>
      <c r="RE729" s="26"/>
      <c r="RF729" s="26"/>
      <c r="RG729" s="26"/>
      <c r="RH729" s="26"/>
      <c r="RI729" s="26"/>
      <c r="RJ729" s="26"/>
      <c r="RK729" s="26"/>
      <c r="RL729" s="26"/>
      <c r="RM729" s="26"/>
      <c r="RN729" s="26"/>
      <c r="RO729" s="26"/>
      <c r="RP729" s="26"/>
      <c r="RQ729" s="26"/>
      <c r="RR729" s="26"/>
      <c r="RS729" s="26"/>
      <c r="RT729" s="26"/>
      <c r="RU729" s="26"/>
      <c r="RV729" s="26"/>
      <c r="RW729" s="26"/>
      <c r="RX729" s="26"/>
      <c r="RY729" s="26"/>
      <c r="RZ729" s="26"/>
      <c r="SA729" s="26"/>
      <c r="SB729" s="26"/>
      <c r="SC729" s="26"/>
      <c r="SD729" s="26"/>
      <c r="SE729" s="26"/>
      <c r="SF729" s="26"/>
      <c r="SG729" s="26"/>
      <c r="SH729" s="26"/>
      <c r="SI729" s="26"/>
      <c r="SJ729" s="26"/>
      <c r="SK729" s="26"/>
      <c r="SL729" s="26"/>
      <c r="SM729" s="26"/>
      <c r="SN729" s="26"/>
      <c r="SO729" s="26"/>
      <c r="SP729" s="26"/>
      <c r="SQ729" s="26"/>
      <c r="SR729" s="26"/>
      <c r="SS729" s="26"/>
      <c r="ST729" s="26"/>
      <c r="SU729" s="26"/>
      <c r="SV729" s="26"/>
      <c r="SW729" s="26"/>
      <c r="SX729" s="26"/>
      <c r="SY729" s="26"/>
      <c r="SZ729" s="26"/>
      <c r="TA729" s="26"/>
      <c r="TB729" s="26"/>
      <c r="TC729" s="26"/>
      <c r="TD729" s="26"/>
      <c r="TE729" s="26"/>
      <c r="TF729" s="26"/>
      <c r="TG729" s="26"/>
      <c r="TH729" s="26"/>
      <c r="TI729" s="26"/>
      <c r="TJ729" s="26"/>
      <c r="TK729" s="26"/>
      <c r="TL729" s="26"/>
      <c r="TM729" s="26"/>
      <c r="TN729" s="26"/>
      <c r="TO729" s="26"/>
      <c r="TP729" s="26"/>
      <c r="TQ729" s="26"/>
      <c r="TR729" s="26"/>
      <c r="TS729" s="26"/>
      <c r="TT729" s="26"/>
      <c r="TU729" s="26"/>
      <c r="TV729" s="26"/>
      <c r="TW729" s="26"/>
      <c r="TX729" s="26"/>
      <c r="TY729" s="26"/>
      <c r="TZ729" s="26"/>
      <c r="UA729" s="26"/>
      <c r="UB729" s="26"/>
      <c r="UC729" s="26"/>
      <c r="UD729" s="26"/>
      <c r="UE729" s="26"/>
      <c r="UF729" s="26"/>
      <c r="UG729" s="26"/>
      <c r="UH729" s="26"/>
      <c r="UI729" s="26"/>
      <c r="UJ729" s="26"/>
      <c r="UK729" s="26"/>
      <c r="UL729" s="26"/>
      <c r="UM729" s="26"/>
      <c r="UN729" s="26"/>
      <c r="UO729" s="26"/>
      <c r="UP729" s="26"/>
      <c r="UQ729" s="26"/>
      <c r="UR729" s="26"/>
      <c r="US729" s="26"/>
      <c r="UT729" s="26"/>
      <c r="UU729" s="26"/>
      <c r="UV729" s="26"/>
      <c r="UW729" s="26"/>
      <c r="UX729" s="26"/>
      <c r="UY729" s="26"/>
      <c r="UZ729" s="26"/>
      <c r="VA729" s="26"/>
      <c r="VB729" s="26"/>
      <c r="VC729" s="26"/>
      <c r="VD729" s="26"/>
      <c r="VE729" s="26"/>
      <c r="VF729" s="26"/>
      <c r="VG729" s="26"/>
      <c r="VH729" s="26"/>
      <c r="VI729" s="26"/>
      <c r="VJ729" s="26"/>
      <c r="VK729" s="26"/>
      <c r="VL729" s="26"/>
      <c r="VM729" s="26"/>
      <c r="VN729" s="26"/>
      <c r="VO729" s="26"/>
      <c r="VP729" s="26"/>
      <c r="VQ729" s="26"/>
      <c r="VR729" s="26"/>
      <c r="VS729" s="26"/>
      <c r="VT729" s="26"/>
      <c r="VU729" s="26"/>
      <c r="VV729" s="26"/>
      <c r="VW729" s="26"/>
      <c r="VX729" s="26"/>
      <c r="VY729" s="26"/>
      <c r="VZ729" s="26"/>
      <c r="WA729" s="26"/>
      <c r="WB729" s="26"/>
      <c r="WC729" s="26"/>
      <c r="WD729" s="26"/>
      <c r="WE729" s="26"/>
      <c r="WF729" s="26"/>
      <c r="WG729" s="26"/>
      <c r="WH729" s="26"/>
      <c r="WI729" s="26"/>
      <c r="WJ729" s="26"/>
      <c r="WK729" s="26"/>
    </row>
    <row r="730" spans="1:609" x14ac:dyDescent="0.25">
      <c r="A730" s="26"/>
      <c r="B730" s="26"/>
      <c r="C730" s="26"/>
      <c r="D730" s="26"/>
      <c r="E730" s="26"/>
      <c r="F730" s="26"/>
      <c r="G730" s="26" t="s">
        <v>8670</v>
      </c>
      <c r="H730" s="26"/>
      <c r="I730" s="26"/>
      <c r="J730" s="26"/>
      <c r="K730" s="26"/>
      <c r="L730" s="26"/>
      <c r="M730" s="26"/>
      <c r="N730" s="26"/>
      <c r="O730" s="26"/>
      <c r="P730" s="26"/>
      <c r="Q730" s="26"/>
      <c r="R730" s="26"/>
      <c r="S730" s="26"/>
      <c r="T730" s="26" t="s">
        <v>8671</v>
      </c>
      <c r="U730" s="26" t="s">
        <v>8672</v>
      </c>
      <c r="V730" s="26"/>
      <c r="W730" s="26"/>
      <c r="X730" s="26"/>
      <c r="Y730" s="26"/>
      <c r="Z730" s="26"/>
      <c r="AA730" s="26" t="s">
        <v>5016</v>
      </c>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c r="BO730" s="26" t="s">
        <v>1494</v>
      </c>
      <c r="BP730" s="26"/>
      <c r="BQ730" s="26"/>
      <c r="BR730" s="26"/>
      <c r="BS730" s="26"/>
      <c r="BT730" s="26"/>
      <c r="BU730" s="26"/>
      <c r="BV730" s="26"/>
      <c r="BW730" s="26"/>
      <c r="BX730" s="26"/>
      <c r="BY730" s="26"/>
      <c r="BZ730" s="26"/>
      <c r="CA730" s="26"/>
      <c r="CB730" s="26"/>
      <c r="CC730" s="26"/>
      <c r="CD730" s="26" t="s">
        <v>8673</v>
      </c>
      <c r="CE730" s="26"/>
      <c r="CF730" s="26"/>
      <c r="CG730" s="26"/>
      <c r="CH730" s="26"/>
      <c r="CI730" s="26"/>
      <c r="CJ730" s="26"/>
      <c r="CK730" s="26"/>
      <c r="CL730" s="26"/>
      <c r="CM730" s="26"/>
      <c r="CN730" s="26"/>
      <c r="CO730" s="26"/>
      <c r="CP730" s="26"/>
      <c r="CQ730" s="26" t="s">
        <v>8674</v>
      </c>
      <c r="CR730" s="26"/>
      <c r="CS730" s="26"/>
      <c r="CT730" s="26"/>
      <c r="CU730" s="26" t="s">
        <v>8675</v>
      </c>
      <c r="CV730" s="26"/>
      <c r="CW730" s="26"/>
      <c r="CX730" s="26"/>
      <c r="CY730" s="26"/>
      <c r="CZ730" s="26"/>
      <c r="DA730" s="26"/>
      <c r="DB730" s="26"/>
      <c r="DC730" s="26"/>
      <c r="DD730" s="26"/>
      <c r="DE730" s="26"/>
      <c r="DF730" s="26"/>
      <c r="DG730" s="26"/>
      <c r="DH730" s="26"/>
      <c r="DI730" s="26"/>
      <c r="DJ730" s="26"/>
      <c r="DK730" s="26"/>
      <c r="DL730" s="26"/>
      <c r="DM730" s="26"/>
      <c r="DN730" s="26"/>
      <c r="DO730" s="26"/>
      <c r="DP730" s="26"/>
      <c r="DQ730" s="26"/>
      <c r="DR730" s="26"/>
      <c r="DS730" s="26"/>
      <c r="DT730" s="26"/>
      <c r="DU730" s="26"/>
      <c r="DV730" s="26"/>
      <c r="DW730" s="26"/>
      <c r="DX730" s="26"/>
      <c r="DY730" s="26"/>
      <c r="DZ730" s="26"/>
      <c r="EA730" s="26"/>
      <c r="EB730" s="26"/>
      <c r="EC730" s="26"/>
      <c r="ED730" s="26" t="s">
        <v>1864</v>
      </c>
      <c r="EE730" s="26"/>
      <c r="EF730" s="26"/>
      <c r="EG730" s="26"/>
      <c r="EH730" s="26"/>
      <c r="EI730" s="26"/>
      <c r="EJ730" s="26"/>
      <c r="EK730" s="26"/>
      <c r="EL730" s="26"/>
      <c r="EM730" s="26"/>
      <c r="EN730" s="26" t="s">
        <v>8676</v>
      </c>
      <c r="EO730" s="26"/>
      <c r="EP730" s="26"/>
      <c r="EQ730" s="26"/>
      <c r="ER730" s="26"/>
      <c r="ES730" s="26"/>
      <c r="ET730" s="26"/>
      <c r="EU730" s="26"/>
      <c r="EV730" s="26"/>
      <c r="EW730" s="26"/>
      <c r="EX730" s="26"/>
      <c r="EY730" s="26"/>
      <c r="EZ730" s="26"/>
      <c r="FA730" s="26"/>
      <c r="FB730" s="26"/>
      <c r="FC730" s="26"/>
      <c r="FD730" s="26"/>
      <c r="FE730" s="26"/>
      <c r="FF730" s="26"/>
      <c r="FG730" s="26"/>
      <c r="FH730" s="26"/>
      <c r="FI730" s="26"/>
      <c r="FJ730" s="26"/>
      <c r="FK730" s="26"/>
      <c r="FL730" s="26"/>
      <c r="FM730" s="26"/>
      <c r="FN730" s="26"/>
      <c r="FO730" s="26"/>
      <c r="FP730" s="26"/>
      <c r="FQ730" s="26"/>
      <c r="FR730" s="26"/>
      <c r="FS730" s="26"/>
      <c r="FT730" s="26"/>
      <c r="FU730" s="26"/>
      <c r="FV730" s="26"/>
      <c r="FW730" s="26"/>
      <c r="FX730" s="26"/>
      <c r="FY730" s="26"/>
      <c r="FZ730" s="26"/>
      <c r="GA730" s="26"/>
      <c r="GB730" s="26"/>
      <c r="GC730" s="26"/>
      <c r="GD730" s="26"/>
      <c r="GE730" s="26"/>
      <c r="GF730" s="26"/>
      <c r="GG730" s="26"/>
      <c r="GH730" s="26"/>
      <c r="GI730" s="26"/>
      <c r="GJ730" s="26"/>
      <c r="GK730" s="26"/>
      <c r="GL730" s="26"/>
      <c r="GM730" s="26"/>
      <c r="GN730" s="26"/>
      <c r="GO730" s="26"/>
      <c r="GP730" s="26"/>
      <c r="GQ730" s="26"/>
      <c r="GR730" s="26"/>
      <c r="GS730" s="26"/>
      <c r="GT730" s="26"/>
      <c r="GU730" s="26"/>
      <c r="GV730" s="26"/>
      <c r="GW730" s="26"/>
      <c r="GX730" s="26"/>
      <c r="GY730" s="26"/>
      <c r="GZ730" s="26"/>
      <c r="HA730" s="26"/>
      <c r="HB730" s="26"/>
      <c r="HC730" s="26"/>
      <c r="HD730" s="26"/>
      <c r="HE730" s="26"/>
      <c r="HF730" s="26"/>
      <c r="HG730" s="26"/>
      <c r="HH730" s="26"/>
      <c r="HI730" s="26"/>
      <c r="HJ730" s="26"/>
      <c r="HK730" s="26"/>
      <c r="HL730" s="26"/>
      <c r="HM730" s="26"/>
      <c r="HN730" s="26"/>
      <c r="HO730" s="26"/>
      <c r="HP730" s="26"/>
      <c r="HQ730" s="26"/>
      <c r="HR730" s="26"/>
      <c r="HS730" s="26"/>
      <c r="HT730" s="26"/>
      <c r="HU730" s="26"/>
      <c r="HV730" s="26"/>
      <c r="HW730" s="26"/>
      <c r="HX730" s="26"/>
      <c r="HY730" s="26"/>
      <c r="HZ730" s="26"/>
      <c r="IA730" s="26"/>
      <c r="IB730" s="26"/>
      <c r="IC730" s="26"/>
      <c r="ID730" s="26"/>
      <c r="IE730" s="26"/>
      <c r="IF730" s="26"/>
      <c r="IG730" s="26"/>
      <c r="IH730" s="26"/>
      <c r="II730" s="26"/>
      <c r="IJ730" s="26"/>
      <c r="IK730" s="26"/>
      <c r="IL730" s="26"/>
      <c r="IM730" s="26"/>
      <c r="IN730" s="26"/>
      <c r="IO730" s="26"/>
      <c r="IP730" s="26"/>
      <c r="IQ730" s="26"/>
      <c r="IR730" s="26"/>
      <c r="IS730" s="26"/>
      <c r="IT730" s="26"/>
      <c r="IU730" s="26"/>
      <c r="IV730" s="26"/>
      <c r="IW730" s="26"/>
      <c r="IX730" s="26"/>
      <c r="IY730" s="26"/>
      <c r="IZ730" s="26"/>
      <c r="JA730" s="26"/>
      <c r="JB730" s="26"/>
      <c r="JC730" s="26"/>
      <c r="JD730" s="26"/>
      <c r="JE730" s="26"/>
      <c r="JF730" s="26"/>
      <c r="JG730" s="26"/>
      <c r="JH730" s="26"/>
      <c r="JI730" s="26"/>
      <c r="JJ730" s="26"/>
      <c r="JK730" s="26"/>
      <c r="JL730" s="26"/>
      <c r="JM730" s="26"/>
      <c r="JN730" s="26"/>
      <c r="JO730" s="26"/>
      <c r="JP730" s="26"/>
      <c r="JQ730" s="26"/>
      <c r="JR730" s="26"/>
      <c r="JS730" s="26"/>
      <c r="JT730" s="26"/>
      <c r="JU730" s="26"/>
      <c r="JV730" s="26"/>
      <c r="JW730" s="26"/>
      <c r="JX730" s="26"/>
      <c r="JY730" s="26"/>
      <c r="JZ730" s="26"/>
      <c r="KA730" s="26"/>
      <c r="KB730" s="26"/>
      <c r="KC730" s="26"/>
      <c r="KD730" s="26"/>
      <c r="KE730" s="26"/>
      <c r="KF730" s="26"/>
      <c r="KG730" s="26"/>
      <c r="KH730" s="26"/>
      <c r="KI730" s="26"/>
      <c r="KJ730" s="26"/>
      <c r="KK730" s="26"/>
      <c r="KL730" s="26"/>
      <c r="KM730" s="26"/>
      <c r="KN730" s="26"/>
      <c r="KO730" s="26"/>
      <c r="KP730" s="26"/>
      <c r="KQ730" s="26"/>
      <c r="KR730" s="26"/>
      <c r="KS730" s="26"/>
      <c r="KT730" s="26"/>
      <c r="KU730" s="26"/>
      <c r="KV730" s="26"/>
      <c r="KW730" s="26"/>
      <c r="KX730" s="26"/>
      <c r="KY730" s="26"/>
      <c r="KZ730" s="26"/>
      <c r="LA730" s="26"/>
      <c r="LB730" s="26"/>
      <c r="LC730" s="26"/>
      <c r="LD730" s="26" t="s">
        <v>8677</v>
      </c>
      <c r="LE730" s="26" t="s">
        <v>8678</v>
      </c>
      <c r="LF730" s="26"/>
      <c r="LG730" s="26"/>
      <c r="LH730" s="26"/>
      <c r="LI730" s="26"/>
      <c r="LJ730" s="26"/>
      <c r="LK730" s="26" t="s">
        <v>2300</v>
      </c>
      <c r="LL730" s="26"/>
      <c r="LM730" s="26"/>
      <c r="LN730" s="26"/>
      <c r="LO730" s="26"/>
      <c r="LP730" s="26"/>
      <c r="LQ730" s="26"/>
      <c r="LR730" s="26"/>
      <c r="LS730" s="26"/>
      <c r="LT730" s="26" t="s">
        <v>8679</v>
      </c>
      <c r="LU730" s="26"/>
      <c r="LV730" s="26"/>
      <c r="LW730" s="26"/>
      <c r="LX730" s="26"/>
      <c r="LY730" s="26"/>
      <c r="LZ730" s="26"/>
      <c r="MA730" s="26"/>
      <c r="MB730" s="26"/>
      <c r="MC730" s="26"/>
      <c r="MD730" s="26"/>
      <c r="ME730" s="26"/>
      <c r="MF730" s="26"/>
      <c r="MG730" s="26"/>
      <c r="MH730" s="26"/>
      <c r="MI730" s="26"/>
      <c r="MJ730" s="26"/>
      <c r="MK730" s="26"/>
      <c r="ML730" s="26"/>
      <c r="MM730" s="26"/>
      <c r="MN730" s="26"/>
      <c r="MO730" s="26"/>
      <c r="MP730" s="26"/>
      <c r="MQ730" s="26"/>
      <c r="MR730" s="26"/>
      <c r="MS730" s="26"/>
      <c r="MT730" s="26"/>
      <c r="MU730" s="26"/>
      <c r="MV730" s="26"/>
      <c r="MW730" s="26"/>
      <c r="MX730" s="26"/>
      <c r="MY730" s="26"/>
      <c r="MZ730" s="26"/>
      <c r="NA730" s="26"/>
      <c r="NB730" s="26"/>
      <c r="NC730" s="26"/>
      <c r="ND730" s="26"/>
      <c r="NE730" s="26"/>
      <c r="NF730" s="26"/>
      <c r="NG730" s="26"/>
      <c r="NH730" s="26"/>
      <c r="NI730" s="26"/>
      <c r="NJ730" s="26"/>
      <c r="NK730" s="26"/>
      <c r="NL730" s="26"/>
      <c r="NM730" s="26"/>
      <c r="NN730" s="26"/>
      <c r="NO730" s="26"/>
      <c r="NP730" s="26"/>
      <c r="NQ730" s="26"/>
      <c r="NR730" s="26"/>
      <c r="NS730" s="26"/>
      <c r="NT730" s="26"/>
      <c r="NU730" s="26"/>
      <c r="NV730" s="26"/>
      <c r="NW730" s="26"/>
      <c r="NX730" s="26" t="s">
        <v>8680</v>
      </c>
      <c r="NY730" s="26"/>
      <c r="NZ730" s="26"/>
      <c r="OA730" s="26"/>
      <c r="OB730" s="26"/>
      <c r="OC730" s="26"/>
      <c r="OD730" s="26"/>
      <c r="OE730" s="26"/>
      <c r="OF730" s="26"/>
      <c r="OG730" s="26"/>
      <c r="OH730" s="26"/>
      <c r="OI730" s="26"/>
      <c r="OJ730" s="26"/>
      <c r="OK730" s="26"/>
      <c r="OL730" s="26"/>
      <c r="OM730" s="26"/>
      <c r="ON730" s="26"/>
      <c r="OO730" s="26"/>
      <c r="OP730" s="26"/>
      <c r="OQ730" s="26"/>
      <c r="OR730" s="26"/>
      <c r="OS730" s="26"/>
      <c r="OT730" s="26"/>
      <c r="OU730" s="26"/>
      <c r="OV730" s="26"/>
      <c r="OW730" s="26"/>
      <c r="OX730" s="26"/>
      <c r="OY730" s="26"/>
      <c r="OZ730" s="26"/>
      <c r="PA730" s="26"/>
      <c r="PB730" s="26"/>
      <c r="PC730" s="26"/>
      <c r="PD730" s="26"/>
      <c r="PE730" s="26"/>
      <c r="PF730" s="26"/>
      <c r="PG730" s="26" t="s">
        <v>1696</v>
      </c>
      <c r="PH730" s="26"/>
      <c r="PI730" s="26"/>
      <c r="PJ730" s="26"/>
      <c r="PK730" s="26"/>
      <c r="PL730" s="26"/>
      <c r="PM730" s="26"/>
      <c r="PN730" s="26"/>
      <c r="PO730" s="26"/>
      <c r="PP730" s="26"/>
      <c r="PQ730" s="26"/>
      <c r="PR730" s="26"/>
      <c r="PS730" s="26"/>
      <c r="PT730" s="26"/>
      <c r="PU730" s="26"/>
      <c r="PV730" s="26"/>
      <c r="PW730" s="26"/>
      <c r="PX730" s="26"/>
      <c r="PY730" s="26"/>
      <c r="PZ730" s="26"/>
      <c r="QA730" s="26"/>
      <c r="QB730" s="26"/>
      <c r="QC730" s="26"/>
      <c r="QD730" s="26"/>
      <c r="QE730" s="26"/>
      <c r="QF730" s="26"/>
      <c r="QG730" s="26"/>
      <c r="QH730" s="26"/>
      <c r="QI730" s="26"/>
      <c r="QJ730" s="26"/>
      <c r="QK730" s="26"/>
      <c r="QL730" s="26"/>
      <c r="QM730" s="26"/>
      <c r="QN730" s="26"/>
      <c r="QO730" s="26"/>
      <c r="QP730" s="26"/>
      <c r="QQ730" s="26"/>
      <c r="QR730" s="26"/>
      <c r="QS730" s="26"/>
      <c r="QT730" s="26"/>
      <c r="QU730" s="26"/>
      <c r="QV730" s="26"/>
      <c r="QW730" s="26"/>
      <c r="QX730" s="26"/>
      <c r="QY730" s="26"/>
      <c r="QZ730" s="26"/>
      <c r="RA730" s="26"/>
      <c r="RB730" s="26"/>
      <c r="RC730" s="26"/>
      <c r="RD730" s="26"/>
      <c r="RE730" s="26"/>
      <c r="RF730" s="26"/>
      <c r="RG730" s="26"/>
      <c r="RH730" s="26"/>
      <c r="RI730" s="26"/>
      <c r="RJ730" s="26"/>
      <c r="RK730" s="26"/>
      <c r="RL730" s="26"/>
      <c r="RM730" s="26"/>
      <c r="RN730" s="26"/>
      <c r="RO730" s="26"/>
      <c r="RP730" s="26"/>
      <c r="RQ730" s="26"/>
      <c r="RR730" s="26"/>
      <c r="RS730" s="26"/>
      <c r="RT730" s="26"/>
      <c r="RU730" s="26"/>
      <c r="RV730" s="26"/>
      <c r="RW730" s="26"/>
      <c r="RX730" s="26"/>
      <c r="RY730" s="26"/>
      <c r="RZ730" s="26"/>
      <c r="SA730" s="26"/>
      <c r="SB730" s="26"/>
      <c r="SC730" s="26"/>
      <c r="SD730" s="26"/>
      <c r="SE730" s="26"/>
      <c r="SF730" s="26"/>
      <c r="SG730" s="26"/>
      <c r="SH730" s="26"/>
      <c r="SI730" s="26"/>
      <c r="SJ730" s="26"/>
      <c r="SK730" s="26"/>
      <c r="SL730" s="26"/>
      <c r="SM730" s="26"/>
      <c r="SN730" s="26"/>
      <c r="SO730" s="26"/>
      <c r="SP730" s="26"/>
      <c r="SQ730" s="26"/>
      <c r="SR730" s="26"/>
      <c r="SS730" s="26"/>
      <c r="ST730" s="26"/>
      <c r="SU730" s="26"/>
      <c r="SV730" s="26"/>
      <c r="SW730" s="26"/>
      <c r="SX730" s="26"/>
      <c r="SY730" s="26"/>
      <c r="SZ730" s="26"/>
      <c r="TA730" s="26"/>
      <c r="TB730" s="26"/>
      <c r="TC730" s="26"/>
      <c r="TD730" s="26"/>
      <c r="TE730" s="26"/>
      <c r="TF730" s="26"/>
      <c r="TG730" s="26"/>
      <c r="TH730" s="26"/>
      <c r="TI730" s="26"/>
      <c r="TJ730" s="26"/>
      <c r="TK730" s="26"/>
      <c r="TL730" s="26"/>
      <c r="TM730" s="26"/>
      <c r="TN730" s="26"/>
      <c r="TO730" s="26"/>
      <c r="TP730" s="26"/>
      <c r="TQ730" s="26"/>
      <c r="TR730" s="26"/>
      <c r="TS730" s="26"/>
      <c r="TT730" s="26"/>
      <c r="TU730" s="26"/>
      <c r="TV730" s="26"/>
      <c r="TW730" s="26"/>
      <c r="TX730" s="26"/>
      <c r="TY730" s="26"/>
      <c r="TZ730" s="26"/>
      <c r="UA730" s="26"/>
      <c r="UB730" s="26"/>
      <c r="UC730" s="26"/>
      <c r="UD730" s="26"/>
      <c r="UE730" s="26"/>
      <c r="UF730" s="26"/>
      <c r="UG730" s="26"/>
      <c r="UH730" s="26"/>
      <c r="UI730" s="26"/>
      <c r="UJ730" s="26"/>
      <c r="UK730" s="26"/>
      <c r="UL730" s="26"/>
      <c r="UM730" s="26"/>
      <c r="UN730" s="26"/>
      <c r="UO730" s="26"/>
      <c r="UP730" s="26"/>
      <c r="UQ730" s="26"/>
      <c r="UR730" s="26"/>
      <c r="US730" s="26"/>
      <c r="UT730" s="26"/>
      <c r="UU730" s="26"/>
      <c r="UV730" s="26"/>
      <c r="UW730" s="26"/>
      <c r="UX730" s="26"/>
      <c r="UY730" s="26"/>
      <c r="UZ730" s="26"/>
      <c r="VA730" s="26"/>
      <c r="VB730" s="26"/>
      <c r="VC730" s="26"/>
      <c r="VD730" s="26"/>
      <c r="VE730" s="26"/>
      <c r="VF730" s="26"/>
      <c r="VG730" s="26"/>
      <c r="VH730" s="26"/>
      <c r="VI730" s="26"/>
      <c r="VJ730" s="26"/>
      <c r="VK730" s="26"/>
      <c r="VL730" s="26"/>
      <c r="VM730" s="26"/>
      <c r="VN730" s="26"/>
      <c r="VO730" s="26"/>
      <c r="VP730" s="26"/>
      <c r="VQ730" s="26"/>
      <c r="VR730" s="26"/>
      <c r="VS730" s="26"/>
      <c r="VT730" s="26"/>
      <c r="VU730" s="26"/>
      <c r="VV730" s="26"/>
      <c r="VW730" s="26"/>
      <c r="VX730" s="26"/>
      <c r="VY730" s="26"/>
      <c r="VZ730" s="26"/>
      <c r="WA730" s="26"/>
      <c r="WB730" s="26"/>
      <c r="WC730" s="26"/>
      <c r="WD730" s="26"/>
      <c r="WE730" s="26"/>
      <c r="WF730" s="26"/>
      <c r="WG730" s="26"/>
      <c r="WH730" s="26"/>
      <c r="WI730" s="26"/>
      <c r="WJ730" s="26"/>
      <c r="WK730" s="26"/>
    </row>
    <row r="731" spans="1:609" x14ac:dyDescent="0.25">
      <c r="A731" s="26"/>
      <c r="B731" s="26"/>
      <c r="C731" s="26"/>
      <c r="D731" s="26"/>
      <c r="E731" s="26"/>
      <c r="F731" s="26"/>
      <c r="G731" s="26" t="s">
        <v>8681</v>
      </c>
      <c r="H731" s="26"/>
      <c r="I731" s="26"/>
      <c r="J731" s="26"/>
      <c r="K731" s="26"/>
      <c r="L731" s="26"/>
      <c r="M731" s="26"/>
      <c r="N731" s="26"/>
      <c r="O731" s="26"/>
      <c r="P731" s="26"/>
      <c r="Q731" s="26"/>
      <c r="R731" s="26"/>
      <c r="S731" s="26"/>
      <c r="T731" s="26" t="s">
        <v>8682</v>
      </c>
      <c r="U731" s="26" t="s">
        <v>8683</v>
      </c>
      <c r="V731" s="26"/>
      <c r="W731" s="26"/>
      <c r="X731" s="26"/>
      <c r="Y731" s="26"/>
      <c r="Z731" s="26"/>
      <c r="AA731" s="26" t="s">
        <v>8684</v>
      </c>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t="s">
        <v>2671</v>
      </c>
      <c r="BP731" s="26"/>
      <c r="BQ731" s="26"/>
      <c r="BR731" s="26"/>
      <c r="BS731" s="26"/>
      <c r="BT731" s="26"/>
      <c r="BU731" s="26"/>
      <c r="BV731" s="26"/>
      <c r="BW731" s="26"/>
      <c r="BX731" s="26"/>
      <c r="BY731" s="26"/>
      <c r="BZ731" s="26"/>
      <c r="CA731" s="26"/>
      <c r="CB731" s="26"/>
      <c r="CC731" s="26"/>
      <c r="CD731" s="26" t="s">
        <v>8685</v>
      </c>
      <c r="CE731" s="26"/>
      <c r="CF731" s="26"/>
      <c r="CG731" s="26"/>
      <c r="CH731" s="26"/>
      <c r="CI731" s="26"/>
      <c r="CJ731" s="26"/>
      <c r="CK731" s="26"/>
      <c r="CL731" s="26"/>
      <c r="CM731" s="26"/>
      <c r="CN731" s="26"/>
      <c r="CO731" s="26"/>
      <c r="CP731" s="26"/>
      <c r="CQ731" s="26" t="s">
        <v>8686</v>
      </c>
      <c r="CR731" s="26"/>
      <c r="CS731" s="26"/>
      <c r="CT731" s="26"/>
      <c r="CU731" s="26" t="s">
        <v>8687</v>
      </c>
      <c r="CV731" s="26"/>
      <c r="CW731" s="26"/>
      <c r="CX731" s="26"/>
      <c r="CY731" s="26"/>
      <c r="CZ731" s="26"/>
      <c r="DA731" s="26"/>
      <c r="DB731" s="26"/>
      <c r="DC731" s="26"/>
      <c r="DD731" s="26"/>
      <c r="DE731" s="26"/>
      <c r="DF731" s="26"/>
      <c r="DG731" s="26"/>
      <c r="DH731" s="26"/>
      <c r="DI731" s="26"/>
      <c r="DJ731" s="26"/>
      <c r="DK731" s="26"/>
      <c r="DL731" s="26"/>
      <c r="DM731" s="26"/>
      <c r="DN731" s="26"/>
      <c r="DO731" s="26"/>
      <c r="DP731" s="26"/>
      <c r="DQ731" s="26"/>
      <c r="DR731" s="26"/>
      <c r="DS731" s="26"/>
      <c r="DT731" s="26"/>
      <c r="DU731" s="26"/>
      <c r="DV731" s="26"/>
      <c r="DW731" s="26"/>
      <c r="DX731" s="26"/>
      <c r="DY731" s="26"/>
      <c r="DZ731" s="26"/>
      <c r="EA731" s="26"/>
      <c r="EB731" s="26"/>
      <c r="EC731" s="26"/>
      <c r="ED731" s="26" t="s">
        <v>3146</v>
      </c>
      <c r="EE731" s="26"/>
      <c r="EF731" s="26"/>
      <c r="EG731" s="26"/>
      <c r="EH731" s="26"/>
      <c r="EI731" s="26"/>
      <c r="EJ731" s="26"/>
      <c r="EK731" s="26"/>
      <c r="EL731" s="26"/>
      <c r="EM731" s="26"/>
      <c r="EN731" s="26" t="s">
        <v>8688</v>
      </c>
      <c r="EO731" s="26"/>
      <c r="EP731" s="26"/>
      <c r="EQ731" s="26"/>
      <c r="ER731" s="26"/>
      <c r="ES731" s="26"/>
      <c r="ET731" s="26"/>
      <c r="EU731" s="26"/>
      <c r="EV731" s="26"/>
      <c r="EW731" s="26"/>
      <c r="EX731" s="26"/>
      <c r="EY731" s="26"/>
      <c r="EZ731" s="26"/>
      <c r="FA731" s="26"/>
      <c r="FB731" s="26"/>
      <c r="FC731" s="26"/>
      <c r="FD731" s="26"/>
      <c r="FE731" s="26"/>
      <c r="FF731" s="26"/>
      <c r="FG731" s="26"/>
      <c r="FH731" s="26"/>
      <c r="FI731" s="26"/>
      <c r="FJ731" s="26"/>
      <c r="FK731" s="26"/>
      <c r="FL731" s="26"/>
      <c r="FM731" s="26"/>
      <c r="FN731" s="26"/>
      <c r="FO731" s="26"/>
      <c r="FP731" s="26"/>
      <c r="FQ731" s="26"/>
      <c r="FR731" s="26"/>
      <c r="FS731" s="26"/>
      <c r="FT731" s="26"/>
      <c r="FU731" s="26"/>
      <c r="FV731" s="26"/>
      <c r="FW731" s="26"/>
      <c r="FX731" s="26"/>
      <c r="FY731" s="26"/>
      <c r="FZ731" s="26"/>
      <c r="GA731" s="26"/>
      <c r="GB731" s="26"/>
      <c r="GC731" s="26"/>
      <c r="GD731" s="26"/>
      <c r="GE731" s="26"/>
      <c r="GF731" s="26"/>
      <c r="GG731" s="26"/>
      <c r="GH731" s="26"/>
      <c r="GI731" s="26"/>
      <c r="GJ731" s="26"/>
      <c r="GK731" s="26"/>
      <c r="GL731" s="26"/>
      <c r="GM731" s="26"/>
      <c r="GN731" s="26"/>
      <c r="GO731" s="26"/>
      <c r="GP731" s="26"/>
      <c r="GQ731" s="26"/>
      <c r="GR731" s="26"/>
      <c r="GS731" s="26"/>
      <c r="GT731" s="26"/>
      <c r="GU731" s="26"/>
      <c r="GV731" s="26"/>
      <c r="GW731" s="26"/>
      <c r="GX731" s="26"/>
      <c r="GY731" s="26"/>
      <c r="GZ731" s="26"/>
      <c r="HA731" s="26"/>
      <c r="HB731" s="26"/>
      <c r="HC731" s="26"/>
      <c r="HD731" s="26"/>
      <c r="HE731" s="26"/>
      <c r="HF731" s="26"/>
      <c r="HG731" s="26"/>
      <c r="HH731" s="26"/>
      <c r="HI731" s="26"/>
      <c r="HJ731" s="26"/>
      <c r="HK731" s="26"/>
      <c r="HL731" s="26"/>
      <c r="HM731" s="26"/>
      <c r="HN731" s="26"/>
      <c r="HO731" s="26"/>
      <c r="HP731" s="26"/>
      <c r="HQ731" s="26"/>
      <c r="HR731" s="26"/>
      <c r="HS731" s="26"/>
      <c r="HT731" s="26"/>
      <c r="HU731" s="26"/>
      <c r="HV731" s="26"/>
      <c r="HW731" s="26"/>
      <c r="HX731" s="26"/>
      <c r="HY731" s="26"/>
      <c r="HZ731" s="26"/>
      <c r="IA731" s="26"/>
      <c r="IB731" s="26"/>
      <c r="IC731" s="26"/>
      <c r="ID731" s="26"/>
      <c r="IE731" s="26"/>
      <c r="IF731" s="26"/>
      <c r="IG731" s="26"/>
      <c r="IH731" s="26"/>
      <c r="II731" s="26"/>
      <c r="IJ731" s="26"/>
      <c r="IK731" s="26"/>
      <c r="IL731" s="26"/>
      <c r="IM731" s="26"/>
      <c r="IN731" s="26"/>
      <c r="IO731" s="26"/>
      <c r="IP731" s="26"/>
      <c r="IQ731" s="26"/>
      <c r="IR731" s="26"/>
      <c r="IS731" s="26"/>
      <c r="IT731" s="26"/>
      <c r="IU731" s="26"/>
      <c r="IV731" s="26"/>
      <c r="IW731" s="26"/>
      <c r="IX731" s="26"/>
      <c r="IY731" s="26"/>
      <c r="IZ731" s="26"/>
      <c r="JA731" s="26"/>
      <c r="JB731" s="26"/>
      <c r="JC731" s="26"/>
      <c r="JD731" s="26"/>
      <c r="JE731" s="26"/>
      <c r="JF731" s="26"/>
      <c r="JG731" s="26"/>
      <c r="JH731" s="26"/>
      <c r="JI731" s="26"/>
      <c r="JJ731" s="26"/>
      <c r="JK731" s="26"/>
      <c r="JL731" s="26"/>
      <c r="JM731" s="26"/>
      <c r="JN731" s="26"/>
      <c r="JO731" s="26"/>
      <c r="JP731" s="26"/>
      <c r="JQ731" s="26"/>
      <c r="JR731" s="26"/>
      <c r="JS731" s="26"/>
      <c r="JT731" s="26"/>
      <c r="JU731" s="26"/>
      <c r="JV731" s="26"/>
      <c r="JW731" s="26"/>
      <c r="JX731" s="26"/>
      <c r="JY731" s="26"/>
      <c r="JZ731" s="26"/>
      <c r="KA731" s="26"/>
      <c r="KB731" s="26"/>
      <c r="KC731" s="26"/>
      <c r="KD731" s="26"/>
      <c r="KE731" s="26"/>
      <c r="KF731" s="26"/>
      <c r="KG731" s="26"/>
      <c r="KH731" s="26"/>
      <c r="KI731" s="26"/>
      <c r="KJ731" s="26"/>
      <c r="KK731" s="26"/>
      <c r="KL731" s="26"/>
      <c r="KM731" s="26"/>
      <c r="KN731" s="26"/>
      <c r="KO731" s="26"/>
      <c r="KP731" s="26"/>
      <c r="KQ731" s="26"/>
      <c r="KR731" s="26"/>
      <c r="KS731" s="26"/>
      <c r="KT731" s="26"/>
      <c r="KU731" s="26"/>
      <c r="KV731" s="26"/>
      <c r="KW731" s="26"/>
      <c r="KX731" s="26"/>
      <c r="KY731" s="26"/>
      <c r="KZ731" s="26"/>
      <c r="LA731" s="26"/>
      <c r="LB731" s="26"/>
      <c r="LC731" s="26"/>
      <c r="LD731" s="26" t="s">
        <v>8689</v>
      </c>
      <c r="LE731" s="26" t="s">
        <v>2871</v>
      </c>
      <c r="LF731" s="26"/>
      <c r="LG731" s="26"/>
      <c r="LH731" s="26"/>
      <c r="LI731" s="26"/>
      <c r="LJ731" s="26"/>
      <c r="LK731" s="26" t="s">
        <v>8690</v>
      </c>
      <c r="LL731" s="26"/>
      <c r="LM731" s="26"/>
      <c r="LN731" s="26"/>
      <c r="LO731" s="26"/>
      <c r="LP731" s="26"/>
      <c r="LQ731" s="26"/>
      <c r="LR731" s="26"/>
      <c r="LS731" s="26"/>
      <c r="LT731" s="26" t="s">
        <v>8691</v>
      </c>
      <c r="LU731" s="26"/>
      <c r="LV731" s="26"/>
      <c r="LW731" s="26"/>
      <c r="LX731" s="26"/>
      <c r="LY731" s="26"/>
      <c r="LZ731" s="26"/>
      <c r="MA731" s="26"/>
      <c r="MB731" s="26"/>
      <c r="MC731" s="26"/>
      <c r="MD731" s="26"/>
      <c r="ME731" s="26"/>
      <c r="MF731" s="26"/>
      <c r="MG731" s="26"/>
      <c r="MH731" s="26"/>
      <c r="MI731" s="26"/>
      <c r="MJ731" s="26"/>
      <c r="MK731" s="26"/>
      <c r="ML731" s="26"/>
      <c r="MM731" s="26"/>
      <c r="MN731" s="26"/>
      <c r="MO731" s="26"/>
      <c r="MP731" s="26"/>
      <c r="MQ731" s="26"/>
      <c r="MR731" s="26"/>
      <c r="MS731" s="26"/>
      <c r="MT731" s="26"/>
      <c r="MU731" s="26"/>
      <c r="MV731" s="26"/>
      <c r="MW731" s="26"/>
      <c r="MX731" s="26"/>
      <c r="MY731" s="26"/>
      <c r="MZ731" s="26"/>
      <c r="NA731" s="26"/>
      <c r="NB731" s="26"/>
      <c r="NC731" s="26"/>
      <c r="ND731" s="26"/>
      <c r="NE731" s="26"/>
      <c r="NF731" s="26"/>
      <c r="NG731" s="26"/>
      <c r="NH731" s="26"/>
      <c r="NI731" s="26"/>
      <c r="NJ731" s="26"/>
      <c r="NK731" s="26"/>
      <c r="NL731" s="26"/>
      <c r="NM731" s="26"/>
      <c r="NN731" s="26"/>
      <c r="NO731" s="26"/>
      <c r="NP731" s="26"/>
      <c r="NQ731" s="26"/>
      <c r="NR731" s="26"/>
      <c r="NS731" s="26"/>
      <c r="NT731" s="26"/>
      <c r="NU731" s="26"/>
      <c r="NV731" s="26"/>
      <c r="NW731" s="26"/>
      <c r="NX731" s="26" t="s">
        <v>4003</v>
      </c>
      <c r="NY731" s="26"/>
      <c r="NZ731" s="26"/>
      <c r="OA731" s="26"/>
      <c r="OB731" s="26"/>
      <c r="OC731" s="26"/>
      <c r="OD731" s="26"/>
      <c r="OE731" s="26"/>
      <c r="OF731" s="26"/>
      <c r="OG731" s="26"/>
      <c r="OH731" s="26"/>
      <c r="OI731" s="26"/>
      <c r="OJ731" s="26"/>
      <c r="OK731" s="26"/>
      <c r="OL731" s="26"/>
      <c r="OM731" s="26"/>
      <c r="ON731" s="26"/>
      <c r="OO731" s="26"/>
      <c r="OP731" s="26"/>
      <c r="OQ731" s="26"/>
      <c r="OR731" s="26"/>
      <c r="OS731" s="26"/>
      <c r="OT731" s="26"/>
      <c r="OU731" s="26"/>
      <c r="OV731" s="26"/>
      <c r="OW731" s="26"/>
      <c r="OX731" s="26"/>
      <c r="OY731" s="26"/>
      <c r="OZ731" s="26"/>
      <c r="PA731" s="26"/>
      <c r="PB731" s="26"/>
      <c r="PC731" s="26"/>
      <c r="PD731" s="26"/>
      <c r="PE731" s="26"/>
      <c r="PF731" s="26"/>
      <c r="PG731" s="26" t="s">
        <v>1799</v>
      </c>
      <c r="PH731" s="26"/>
      <c r="PI731" s="26"/>
      <c r="PJ731" s="26"/>
      <c r="PK731" s="26"/>
      <c r="PL731" s="26"/>
      <c r="PM731" s="26"/>
      <c r="PN731" s="26"/>
      <c r="PO731" s="26"/>
      <c r="PP731" s="26"/>
      <c r="PQ731" s="26"/>
      <c r="PR731" s="26"/>
      <c r="PS731" s="26"/>
      <c r="PT731" s="26"/>
      <c r="PU731" s="26"/>
      <c r="PV731" s="26"/>
      <c r="PW731" s="26"/>
      <c r="PX731" s="26"/>
      <c r="PY731" s="26"/>
      <c r="PZ731" s="26"/>
      <c r="QA731" s="26"/>
      <c r="QB731" s="26"/>
      <c r="QC731" s="26"/>
      <c r="QD731" s="26"/>
      <c r="QE731" s="26"/>
      <c r="QF731" s="26"/>
      <c r="QG731" s="26"/>
      <c r="QH731" s="26"/>
      <c r="QI731" s="26"/>
      <c r="QJ731" s="26"/>
      <c r="QK731" s="26"/>
      <c r="QL731" s="26"/>
      <c r="QM731" s="26"/>
      <c r="QN731" s="26"/>
      <c r="QO731" s="26"/>
      <c r="QP731" s="26"/>
      <c r="QQ731" s="26"/>
      <c r="QR731" s="26"/>
      <c r="QS731" s="26"/>
      <c r="QT731" s="26"/>
      <c r="QU731" s="26"/>
      <c r="QV731" s="26"/>
      <c r="QW731" s="26"/>
      <c r="QX731" s="26"/>
      <c r="QY731" s="26"/>
      <c r="QZ731" s="26"/>
      <c r="RA731" s="26"/>
      <c r="RB731" s="26"/>
      <c r="RC731" s="26"/>
      <c r="RD731" s="26"/>
      <c r="RE731" s="26"/>
      <c r="RF731" s="26"/>
      <c r="RG731" s="26"/>
      <c r="RH731" s="26"/>
      <c r="RI731" s="26"/>
      <c r="RJ731" s="26"/>
      <c r="RK731" s="26"/>
      <c r="RL731" s="26"/>
      <c r="RM731" s="26"/>
      <c r="RN731" s="26"/>
      <c r="RO731" s="26"/>
      <c r="RP731" s="26"/>
      <c r="RQ731" s="26"/>
      <c r="RR731" s="26"/>
      <c r="RS731" s="26"/>
      <c r="RT731" s="26"/>
      <c r="RU731" s="26"/>
      <c r="RV731" s="26"/>
      <c r="RW731" s="26"/>
      <c r="RX731" s="26"/>
      <c r="RY731" s="26"/>
      <c r="RZ731" s="26"/>
      <c r="SA731" s="26"/>
      <c r="SB731" s="26"/>
      <c r="SC731" s="26"/>
      <c r="SD731" s="26"/>
      <c r="SE731" s="26"/>
      <c r="SF731" s="26"/>
      <c r="SG731" s="26"/>
      <c r="SH731" s="26"/>
      <c r="SI731" s="26"/>
      <c r="SJ731" s="26"/>
      <c r="SK731" s="26"/>
      <c r="SL731" s="26"/>
      <c r="SM731" s="26"/>
      <c r="SN731" s="26"/>
      <c r="SO731" s="26"/>
      <c r="SP731" s="26"/>
      <c r="SQ731" s="26"/>
      <c r="SR731" s="26"/>
      <c r="SS731" s="26"/>
      <c r="ST731" s="26"/>
      <c r="SU731" s="26"/>
      <c r="SV731" s="26"/>
      <c r="SW731" s="26"/>
      <c r="SX731" s="26"/>
      <c r="SY731" s="26"/>
      <c r="SZ731" s="26"/>
      <c r="TA731" s="26"/>
      <c r="TB731" s="26"/>
      <c r="TC731" s="26"/>
      <c r="TD731" s="26"/>
      <c r="TE731" s="26"/>
      <c r="TF731" s="26"/>
      <c r="TG731" s="26"/>
      <c r="TH731" s="26"/>
      <c r="TI731" s="26"/>
      <c r="TJ731" s="26"/>
      <c r="TK731" s="26"/>
      <c r="TL731" s="26"/>
      <c r="TM731" s="26"/>
      <c r="TN731" s="26"/>
      <c r="TO731" s="26"/>
      <c r="TP731" s="26"/>
      <c r="TQ731" s="26"/>
      <c r="TR731" s="26"/>
      <c r="TS731" s="26"/>
      <c r="TT731" s="26"/>
      <c r="TU731" s="26"/>
      <c r="TV731" s="26"/>
      <c r="TW731" s="26"/>
      <c r="TX731" s="26"/>
      <c r="TY731" s="26"/>
      <c r="TZ731" s="26"/>
      <c r="UA731" s="26"/>
      <c r="UB731" s="26"/>
      <c r="UC731" s="26"/>
      <c r="UD731" s="26"/>
      <c r="UE731" s="26"/>
      <c r="UF731" s="26"/>
      <c r="UG731" s="26"/>
      <c r="UH731" s="26"/>
      <c r="UI731" s="26"/>
      <c r="UJ731" s="26"/>
      <c r="UK731" s="26"/>
      <c r="UL731" s="26"/>
      <c r="UM731" s="26"/>
      <c r="UN731" s="26"/>
      <c r="UO731" s="26"/>
      <c r="UP731" s="26"/>
      <c r="UQ731" s="26"/>
      <c r="UR731" s="26"/>
      <c r="US731" s="26"/>
      <c r="UT731" s="26"/>
      <c r="UU731" s="26"/>
      <c r="UV731" s="26"/>
      <c r="UW731" s="26"/>
      <c r="UX731" s="26"/>
      <c r="UY731" s="26"/>
      <c r="UZ731" s="26"/>
      <c r="VA731" s="26"/>
      <c r="VB731" s="26"/>
      <c r="VC731" s="26"/>
      <c r="VD731" s="26"/>
      <c r="VE731" s="26"/>
      <c r="VF731" s="26"/>
      <c r="VG731" s="26"/>
      <c r="VH731" s="26"/>
      <c r="VI731" s="26"/>
      <c r="VJ731" s="26"/>
      <c r="VK731" s="26"/>
      <c r="VL731" s="26"/>
      <c r="VM731" s="26"/>
      <c r="VN731" s="26"/>
      <c r="VO731" s="26"/>
      <c r="VP731" s="26"/>
      <c r="VQ731" s="26"/>
      <c r="VR731" s="26"/>
      <c r="VS731" s="26"/>
      <c r="VT731" s="26"/>
      <c r="VU731" s="26"/>
      <c r="VV731" s="26"/>
      <c r="VW731" s="26"/>
      <c r="VX731" s="26"/>
      <c r="VY731" s="26"/>
      <c r="VZ731" s="26"/>
      <c r="WA731" s="26"/>
      <c r="WB731" s="26"/>
      <c r="WC731" s="26"/>
      <c r="WD731" s="26"/>
      <c r="WE731" s="26"/>
      <c r="WF731" s="26"/>
      <c r="WG731" s="26"/>
      <c r="WH731" s="26"/>
      <c r="WI731" s="26"/>
      <c r="WJ731" s="26"/>
      <c r="WK731" s="26"/>
    </row>
    <row r="732" spans="1:609" x14ac:dyDescent="0.25">
      <c r="A732" s="26"/>
      <c r="B732" s="26"/>
      <c r="C732" s="26"/>
      <c r="D732" s="26"/>
      <c r="E732" s="26"/>
      <c r="F732" s="26"/>
      <c r="G732" s="26" t="s">
        <v>8692</v>
      </c>
      <c r="H732" s="26"/>
      <c r="I732" s="26"/>
      <c r="J732" s="26"/>
      <c r="K732" s="26"/>
      <c r="L732" s="26"/>
      <c r="M732" s="26"/>
      <c r="N732" s="26"/>
      <c r="O732" s="26"/>
      <c r="P732" s="26"/>
      <c r="Q732" s="26"/>
      <c r="R732" s="26"/>
      <c r="S732" s="26"/>
      <c r="T732" s="26" t="s">
        <v>7738</v>
      </c>
      <c r="U732" s="26" t="s">
        <v>3022</v>
      </c>
      <c r="V732" s="26"/>
      <c r="W732" s="26"/>
      <c r="X732" s="26"/>
      <c r="Y732" s="26"/>
      <c r="Z732" s="26"/>
      <c r="AA732" s="26" t="s">
        <v>1998</v>
      </c>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t="s">
        <v>1605</v>
      </c>
      <c r="CE732" s="26"/>
      <c r="CF732" s="26"/>
      <c r="CG732" s="26"/>
      <c r="CH732" s="26"/>
      <c r="CI732" s="26"/>
      <c r="CJ732" s="26"/>
      <c r="CK732" s="26"/>
      <c r="CL732" s="26"/>
      <c r="CM732" s="26"/>
      <c r="CN732" s="26"/>
      <c r="CO732" s="26"/>
      <c r="CP732" s="26"/>
      <c r="CQ732" s="26" t="s">
        <v>2343</v>
      </c>
      <c r="CR732" s="26"/>
      <c r="CS732" s="26"/>
      <c r="CT732" s="26"/>
      <c r="CU732" s="26" t="s">
        <v>629</v>
      </c>
      <c r="CV732" s="26"/>
      <c r="CW732" s="26"/>
      <c r="CX732" s="26"/>
      <c r="CY732" s="26"/>
      <c r="CZ732" s="26"/>
      <c r="DA732" s="26"/>
      <c r="DB732" s="26"/>
      <c r="DC732" s="26"/>
      <c r="DD732" s="26"/>
      <c r="DE732" s="26"/>
      <c r="DF732" s="26"/>
      <c r="DG732" s="26"/>
      <c r="DH732" s="26"/>
      <c r="DI732" s="26"/>
      <c r="DJ732" s="26"/>
      <c r="DK732" s="26"/>
      <c r="DL732" s="26"/>
      <c r="DM732" s="26"/>
      <c r="DN732" s="26"/>
      <c r="DO732" s="26"/>
      <c r="DP732" s="26"/>
      <c r="DQ732" s="26"/>
      <c r="DR732" s="26"/>
      <c r="DS732" s="26"/>
      <c r="DT732" s="26"/>
      <c r="DU732" s="26"/>
      <c r="DV732" s="26"/>
      <c r="DW732" s="26"/>
      <c r="DX732" s="26"/>
      <c r="DY732" s="26"/>
      <c r="DZ732" s="26"/>
      <c r="EA732" s="26"/>
      <c r="EB732" s="26"/>
      <c r="EC732" s="26"/>
      <c r="ED732" s="26" t="s">
        <v>1687</v>
      </c>
      <c r="EE732" s="26"/>
      <c r="EF732" s="26"/>
      <c r="EG732" s="26"/>
      <c r="EH732" s="26"/>
      <c r="EI732" s="26"/>
      <c r="EJ732" s="26"/>
      <c r="EK732" s="26"/>
      <c r="EL732" s="26"/>
      <c r="EM732" s="26"/>
      <c r="EN732" s="26" t="s">
        <v>1464</v>
      </c>
      <c r="EO732" s="26"/>
      <c r="EP732" s="26"/>
      <c r="EQ732" s="26"/>
      <c r="ER732" s="26"/>
      <c r="ES732" s="26"/>
      <c r="ET732" s="26"/>
      <c r="EU732" s="26"/>
      <c r="EV732" s="26"/>
      <c r="EW732" s="26"/>
      <c r="EX732" s="26"/>
      <c r="EY732" s="26"/>
      <c r="EZ732" s="26"/>
      <c r="FA732" s="26"/>
      <c r="FB732" s="26"/>
      <c r="FC732" s="26"/>
      <c r="FD732" s="26"/>
      <c r="FE732" s="26"/>
      <c r="FF732" s="26"/>
      <c r="FG732" s="26"/>
      <c r="FH732" s="26"/>
      <c r="FI732" s="26"/>
      <c r="FJ732" s="26"/>
      <c r="FK732" s="26"/>
      <c r="FL732" s="26"/>
      <c r="FM732" s="26"/>
      <c r="FN732" s="26"/>
      <c r="FO732" s="26"/>
      <c r="FP732" s="26"/>
      <c r="FQ732" s="26"/>
      <c r="FR732" s="26"/>
      <c r="FS732" s="26"/>
      <c r="FT732" s="26"/>
      <c r="FU732" s="26"/>
      <c r="FV732" s="26"/>
      <c r="FW732" s="26"/>
      <c r="FX732" s="26"/>
      <c r="FY732" s="26"/>
      <c r="FZ732" s="26"/>
      <c r="GA732" s="26"/>
      <c r="GB732" s="26"/>
      <c r="GC732" s="26"/>
      <c r="GD732" s="26"/>
      <c r="GE732" s="26"/>
      <c r="GF732" s="26"/>
      <c r="GG732" s="26"/>
      <c r="GH732" s="26"/>
      <c r="GI732" s="26"/>
      <c r="GJ732" s="26"/>
      <c r="GK732" s="26"/>
      <c r="GL732" s="26"/>
      <c r="GM732" s="26"/>
      <c r="GN732" s="26"/>
      <c r="GO732" s="26"/>
      <c r="GP732" s="26"/>
      <c r="GQ732" s="26"/>
      <c r="GR732" s="26"/>
      <c r="GS732" s="26"/>
      <c r="GT732" s="26"/>
      <c r="GU732" s="26"/>
      <c r="GV732" s="26"/>
      <c r="GW732" s="26"/>
      <c r="GX732" s="26"/>
      <c r="GY732" s="26"/>
      <c r="GZ732" s="26"/>
      <c r="HA732" s="26"/>
      <c r="HB732" s="26"/>
      <c r="HC732" s="26"/>
      <c r="HD732" s="26"/>
      <c r="HE732" s="26"/>
      <c r="HF732" s="26"/>
      <c r="HG732" s="26"/>
      <c r="HH732" s="26"/>
      <c r="HI732" s="26"/>
      <c r="HJ732" s="26"/>
      <c r="HK732" s="26"/>
      <c r="HL732" s="26"/>
      <c r="HM732" s="26"/>
      <c r="HN732" s="26"/>
      <c r="HO732" s="26"/>
      <c r="HP732" s="26"/>
      <c r="HQ732" s="26"/>
      <c r="HR732" s="26"/>
      <c r="HS732" s="26"/>
      <c r="HT732" s="26"/>
      <c r="HU732" s="26"/>
      <c r="HV732" s="26"/>
      <c r="HW732" s="26"/>
      <c r="HX732" s="26"/>
      <c r="HY732" s="26"/>
      <c r="HZ732" s="26"/>
      <c r="IA732" s="26"/>
      <c r="IB732" s="26"/>
      <c r="IC732" s="26"/>
      <c r="ID732" s="26"/>
      <c r="IE732" s="26"/>
      <c r="IF732" s="26"/>
      <c r="IG732" s="26"/>
      <c r="IH732" s="26"/>
      <c r="II732" s="26"/>
      <c r="IJ732" s="26"/>
      <c r="IK732" s="26"/>
      <c r="IL732" s="26"/>
      <c r="IM732" s="26"/>
      <c r="IN732" s="26"/>
      <c r="IO732" s="26"/>
      <c r="IP732" s="26"/>
      <c r="IQ732" s="26"/>
      <c r="IR732" s="26"/>
      <c r="IS732" s="26"/>
      <c r="IT732" s="26"/>
      <c r="IU732" s="26"/>
      <c r="IV732" s="26"/>
      <c r="IW732" s="26"/>
      <c r="IX732" s="26"/>
      <c r="IY732" s="26"/>
      <c r="IZ732" s="26"/>
      <c r="JA732" s="26"/>
      <c r="JB732" s="26"/>
      <c r="JC732" s="26"/>
      <c r="JD732" s="26"/>
      <c r="JE732" s="26"/>
      <c r="JF732" s="26"/>
      <c r="JG732" s="26"/>
      <c r="JH732" s="26"/>
      <c r="JI732" s="26"/>
      <c r="JJ732" s="26"/>
      <c r="JK732" s="26"/>
      <c r="JL732" s="26"/>
      <c r="JM732" s="26"/>
      <c r="JN732" s="26"/>
      <c r="JO732" s="26"/>
      <c r="JP732" s="26"/>
      <c r="JQ732" s="26"/>
      <c r="JR732" s="26"/>
      <c r="JS732" s="26"/>
      <c r="JT732" s="26"/>
      <c r="JU732" s="26"/>
      <c r="JV732" s="26"/>
      <c r="JW732" s="26"/>
      <c r="JX732" s="26"/>
      <c r="JY732" s="26"/>
      <c r="JZ732" s="26"/>
      <c r="KA732" s="26"/>
      <c r="KB732" s="26"/>
      <c r="KC732" s="26"/>
      <c r="KD732" s="26"/>
      <c r="KE732" s="26"/>
      <c r="KF732" s="26"/>
      <c r="KG732" s="26"/>
      <c r="KH732" s="26"/>
      <c r="KI732" s="26"/>
      <c r="KJ732" s="26"/>
      <c r="KK732" s="26"/>
      <c r="KL732" s="26"/>
      <c r="KM732" s="26"/>
      <c r="KN732" s="26"/>
      <c r="KO732" s="26"/>
      <c r="KP732" s="26"/>
      <c r="KQ732" s="26"/>
      <c r="KR732" s="26"/>
      <c r="KS732" s="26"/>
      <c r="KT732" s="26"/>
      <c r="KU732" s="26"/>
      <c r="KV732" s="26"/>
      <c r="KW732" s="26"/>
      <c r="KX732" s="26"/>
      <c r="KY732" s="26"/>
      <c r="KZ732" s="26"/>
      <c r="LA732" s="26"/>
      <c r="LB732" s="26"/>
      <c r="LC732" s="26"/>
      <c r="LD732" s="26" t="s">
        <v>374</v>
      </c>
      <c r="LE732" s="26" t="s">
        <v>8693</v>
      </c>
      <c r="LF732" s="26"/>
      <c r="LG732" s="26"/>
      <c r="LH732" s="26"/>
      <c r="LI732" s="26"/>
      <c r="LJ732" s="26"/>
      <c r="LK732" s="26" t="s">
        <v>8694</v>
      </c>
      <c r="LL732" s="26"/>
      <c r="LM732" s="26"/>
      <c r="LN732" s="26"/>
      <c r="LO732" s="26"/>
      <c r="LP732" s="26"/>
      <c r="LQ732" s="26"/>
      <c r="LR732" s="26"/>
      <c r="LS732" s="26"/>
      <c r="LT732" s="26" t="s">
        <v>1468</v>
      </c>
      <c r="LU732" s="26"/>
      <c r="LV732" s="26"/>
      <c r="LW732" s="26"/>
      <c r="LX732" s="26"/>
      <c r="LY732" s="26"/>
      <c r="LZ732" s="26"/>
      <c r="MA732" s="26"/>
      <c r="MB732" s="26"/>
      <c r="MC732" s="26"/>
      <c r="MD732" s="26"/>
      <c r="ME732" s="26"/>
      <c r="MF732" s="26"/>
      <c r="MG732" s="26"/>
      <c r="MH732" s="26"/>
      <c r="MI732" s="26"/>
      <c r="MJ732" s="26"/>
      <c r="MK732" s="26"/>
      <c r="ML732" s="26"/>
      <c r="MM732" s="26"/>
      <c r="MN732" s="26"/>
      <c r="MO732" s="26"/>
      <c r="MP732" s="26"/>
      <c r="MQ732" s="26"/>
      <c r="MR732" s="26"/>
      <c r="MS732" s="26"/>
      <c r="MT732" s="26"/>
      <c r="MU732" s="26"/>
      <c r="MV732" s="26"/>
      <c r="MW732" s="26"/>
      <c r="MX732" s="26"/>
      <c r="MY732" s="26"/>
      <c r="MZ732" s="26"/>
      <c r="NA732" s="26"/>
      <c r="NB732" s="26"/>
      <c r="NC732" s="26"/>
      <c r="ND732" s="26"/>
      <c r="NE732" s="26"/>
      <c r="NF732" s="26"/>
      <c r="NG732" s="26"/>
      <c r="NH732" s="26"/>
      <c r="NI732" s="26"/>
      <c r="NJ732" s="26"/>
      <c r="NK732" s="26"/>
      <c r="NL732" s="26"/>
      <c r="NM732" s="26"/>
      <c r="NN732" s="26"/>
      <c r="NO732" s="26"/>
      <c r="NP732" s="26"/>
      <c r="NQ732" s="26"/>
      <c r="NR732" s="26"/>
      <c r="NS732" s="26"/>
      <c r="NT732" s="26"/>
      <c r="NU732" s="26"/>
      <c r="NV732" s="26"/>
      <c r="NW732" s="26"/>
      <c r="NX732" s="26" t="s">
        <v>8695</v>
      </c>
      <c r="NY732" s="26"/>
      <c r="NZ732" s="26"/>
      <c r="OA732" s="26"/>
      <c r="OB732" s="26"/>
      <c r="OC732" s="26"/>
      <c r="OD732" s="26"/>
      <c r="OE732" s="26"/>
      <c r="OF732" s="26"/>
      <c r="OG732" s="26"/>
      <c r="OH732" s="26"/>
      <c r="OI732" s="26"/>
      <c r="OJ732" s="26"/>
      <c r="OK732" s="26"/>
      <c r="OL732" s="26"/>
      <c r="OM732" s="26"/>
      <c r="ON732" s="26"/>
      <c r="OO732" s="26"/>
      <c r="OP732" s="26"/>
      <c r="OQ732" s="26"/>
      <c r="OR732" s="26"/>
      <c r="OS732" s="26"/>
      <c r="OT732" s="26"/>
      <c r="OU732" s="26"/>
      <c r="OV732" s="26"/>
      <c r="OW732" s="26"/>
      <c r="OX732" s="26"/>
      <c r="OY732" s="26"/>
      <c r="OZ732" s="26"/>
      <c r="PA732" s="26"/>
      <c r="PB732" s="26"/>
      <c r="PC732" s="26"/>
      <c r="PD732" s="26"/>
      <c r="PE732" s="26"/>
      <c r="PF732" s="26"/>
      <c r="PG732" s="26" t="s">
        <v>8696</v>
      </c>
      <c r="PH732" s="26"/>
      <c r="PI732" s="26"/>
      <c r="PJ732" s="26"/>
      <c r="PK732" s="26"/>
      <c r="PL732" s="26"/>
      <c r="PM732" s="26"/>
      <c r="PN732" s="26"/>
      <c r="PO732" s="26"/>
      <c r="PP732" s="26"/>
      <c r="PQ732" s="26"/>
      <c r="PR732" s="26"/>
      <c r="PS732" s="26"/>
      <c r="PT732" s="26"/>
      <c r="PU732" s="26"/>
      <c r="PV732" s="26"/>
      <c r="PW732" s="26"/>
      <c r="PX732" s="26"/>
      <c r="PY732" s="26"/>
      <c r="PZ732" s="26"/>
      <c r="QA732" s="26"/>
      <c r="QB732" s="26"/>
      <c r="QC732" s="26"/>
      <c r="QD732" s="26"/>
      <c r="QE732" s="26"/>
      <c r="QF732" s="26"/>
      <c r="QG732" s="26"/>
      <c r="QH732" s="26"/>
      <c r="QI732" s="26"/>
      <c r="QJ732" s="26"/>
      <c r="QK732" s="26"/>
      <c r="QL732" s="26"/>
      <c r="QM732" s="26"/>
      <c r="QN732" s="26"/>
      <c r="QO732" s="26"/>
      <c r="QP732" s="26"/>
      <c r="QQ732" s="26"/>
      <c r="QR732" s="26"/>
      <c r="QS732" s="26"/>
      <c r="QT732" s="26"/>
      <c r="QU732" s="26"/>
      <c r="QV732" s="26"/>
      <c r="QW732" s="26"/>
      <c r="QX732" s="26"/>
      <c r="QY732" s="26"/>
      <c r="QZ732" s="26"/>
      <c r="RA732" s="26"/>
      <c r="RB732" s="26"/>
      <c r="RC732" s="26"/>
      <c r="RD732" s="26"/>
      <c r="RE732" s="26"/>
      <c r="RF732" s="26"/>
      <c r="RG732" s="26"/>
      <c r="RH732" s="26"/>
      <c r="RI732" s="26"/>
      <c r="RJ732" s="26"/>
      <c r="RK732" s="26"/>
      <c r="RL732" s="26"/>
      <c r="RM732" s="26"/>
      <c r="RN732" s="26"/>
      <c r="RO732" s="26"/>
      <c r="RP732" s="26"/>
      <c r="RQ732" s="26"/>
      <c r="RR732" s="26"/>
      <c r="RS732" s="26"/>
      <c r="RT732" s="26"/>
      <c r="RU732" s="26"/>
      <c r="RV732" s="26"/>
      <c r="RW732" s="26"/>
      <c r="RX732" s="26"/>
      <c r="RY732" s="26"/>
      <c r="RZ732" s="26"/>
      <c r="SA732" s="26"/>
      <c r="SB732" s="26"/>
      <c r="SC732" s="26"/>
      <c r="SD732" s="26"/>
      <c r="SE732" s="26"/>
      <c r="SF732" s="26"/>
      <c r="SG732" s="26"/>
      <c r="SH732" s="26"/>
      <c r="SI732" s="26"/>
      <c r="SJ732" s="26"/>
      <c r="SK732" s="26"/>
      <c r="SL732" s="26"/>
      <c r="SM732" s="26"/>
      <c r="SN732" s="26"/>
      <c r="SO732" s="26"/>
      <c r="SP732" s="26"/>
      <c r="SQ732" s="26"/>
      <c r="SR732" s="26"/>
      <c r="SS732" s="26"/>
      <c r="ST732" s="26"/>
      <c r="SU732" s="26"/>
      <c r="SV732" s="26"/>
      <c r="SW732" s="26"/>
      <c r="SX732" s="26"/>
      <c r="SY732" s="26"/>
      <c r="SZ732" s="26"/>
      <c r="TA732" s="26"/>
      <c r="TB732" s="26"/>
      <c r="TC732" s="26"/>
      <c r="TD732" s="26"/>
      <c r="TE732" s="26"/>
      <c r="TF732" s="26"/>
      <c r="TG732" s="26"/>
      <c r="TH732" s="26"/>
      <c r="TI732" s="26"/>
      <c r="TJ732" s="26"/>
      <c r="TK732" s="26"/>
      <c r="TL732" s="26"/>
      <c r="TM732" s="26"/>
      <c r="TN732" s="26"/>
      <c r="TO732" s="26"/>
      <c r="TP732" s="26"/>
      <c r="TQ732" s="26"/>
      <c r="TR732" s="26"/>
      <c r="TS732" s="26"/>
      <c r="TT732" s="26"/>
      <c r="TU732" s="26"/>
      <c r="TV732" s="26"/>
      <c r="TW732" s="26"/>
      <c r="TX732" s="26"/>
      <c r="TY732" s="26"/>
      <c r="TZ732" s="26"/>
      <c r="UA732" s="26"/>
      <c r="UB732" s="26"/>
      <c r="UC732" s="26"/>
      <c r="UD732" s="26"/>
      <c r="UE732" s="26"/>
      <c r="UF732" s="26"/>
      <c r="UG732" s="26"/>
      <c r="UH732" s="26"/>
      <c r="UI732" s="26"/>
      <c r="UJ732" s="26"/>
      <c r="UK732" s="26"/>
      <c r="UL732" s="26"/>
      <c r="UM732" s="26"/>
      <c r="UN732" s="26"/>
      <c r="UO732" s="26"/>
      <c r="UP732" s="26"/>
      <c r="UQ732" s="26"/>
      <c r="UR732" s="26"/>
      <c r="US732" s="26"/>
      <c r="UT732" s="26"/>
      <c r="UU732" s="26"/>
      <c r="UV732" s="26"/>
      <c r="UW732" s="26"/>
      <c r="UX732" s="26"/>
      <c r="UY732" s="26"/>
      <c r="UZ732" s="26"/>
      <c r="VA732" s="26"/>
      <c r="VB732" s="26"/>
      <c r="VC732" s="26"/>
      <c r="VD732" s="26"/>
      <c r="VE732" s="26"/>
      <c r="VF732" s="26"/>
      <c r="VG732" s="26"/>
      <c r="VH732" s="26"/>
      <c r="VI732" s="26"/>
      <c r="VJ732" s="26"/>
      <c r="VK732" s="26"/>
      <c r="VL732" s="26"/>
      <c r="VM732" s="26"/>
      <c r="VN732" s="26"/>
      <c r="VO732" s="26"/>
      <c r="VP732" s="26"/>
      <c r="VQ732" s="26"/>
      <c r="VR732" s="26"/>
      <c r="VS732" s="26"/>
      <c r="VT732" s="26"/>
      <c r="VU732" s="26"/>
      <c r="VV732" s="26"/>
      <c r="VW732" s="26"/>
      <c r="VX732" s="26"/>
      <c r="VY732" s="26"/>
      <c r="VZ732" s="26"/>
      <c r="WA732" s="26"/>
      <c r="WB732" s="26"/>
      <c r="WC732" s="26"/>
      <c r="WD732" s="26"/>
      <c r="WE732" s="26"/>
      <c r="WF732" s="26"/>
      <c r="WG732" s="26"/>
      <c r="WH732" s="26"/>
      <c r="WI732" s="26"/>
      <c r="WJ732" s="26"/>
      <c r="WK732" s="26"/>
    </row>
    <row r="733" spans="1:609" x14ac:dyDescent="0.25">
      <c r="A733" s="26"/>
      <c r="B733" s="26"/>
      <c r="C733" s="26"/>
      <c r="D733" s="26"/>
      <c r="E733" s="26"/>
      <c r="F733" s="26"/>
      <c r="G733" s="26" t="s">
        <v>8697</v>
      </c>
      <c r="H733" s="26"/>
      <c r="I733" s="26"/>
      <c r="J733" s="26"/>
      <c r="K733" s="26"/>
      <c r="L733" s="26"/>
      <c r="M733" s="26"/>
      <c r="N733" s="26"/>
      <c r="O733" s="26"/>
      <c r="P733" s="26"/>
      <c r="Q733" s="26"/>
      <c r="R733" s="26"/>
      <c r="S733" s="26"/>
      <c r="T733" s="26" t="s">
        <v>8698</v>
      </c>
      <c r="U733" s="26" t="s">
        <v>8670</v>
      </c>
      <c r="V733" s="26"/>
      <c r="W733" s="26"/>
      <c r="X733" s="26"/>
      <c r="Y733" s="26"/>
      <c r="Z733" s="26"/>
      <c r="AA733" s="26" t="s">
        <v>1769</v>
      </c>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t="s">
        <v>8699</v>
      </c>
      <c r="CE733" s="26"/>
      <c r="CF733" s="26"/>
      <c r="CG733" s="26"/>
      <c r="CH733" s="26"/>
      <c r="CI733" s="26"/>
      <c r="CJ733" s="26"/>
      <c r="CK733" s="26"/>
      <c r="CL733" s="26"/>
      <c r="CM733" s="26"/>
      <c r="CN733" s="26"/>
      <c r="CO733" s="26"/>
      <c r="CP733" s="26"/>
      <c r="CQ733" s="26" t="s">
        <v>4107</v>
      </c>
      <c r="CR733" s="26"/>
      <c r="CS733" s="26"/>
      <c r="CT733" s="26"/>
      <c r="CU733" s="26"/>
      <c r="CV733" s="26"/>
      <c r="CW733" s="26"/>
      <c r="CX733" s="26"/>
      <c r="CY733" s="26"/>
      <c r="CZ733" s="26"/>
      <c r="DA733" s="26"/>
      <c r="DB733" s="26"/>
      <c r="DC733" s="26"/>
      <c r="DD733" s="26"/>
      <c r="DE733" s="26"/>
      <c r="DF733" s="26"/>
      <c r="DG733" s="26"/>
      <c r="DH733" s="26"/>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t="s">
        <v>8700</v>
      </c>
      <c r="EE733" s="26"/>
      <c r="EF733" s="26"/>
      <c r="EG733" s="26"/>
      <c r="EH733" s="26"/>
      <c r="EI733" s="26"/>
      <c r="EJ733" s="26"/>
      <c r="EK733" s="26"/>
      <c r="EL733" s="26"/>
      <c r="EM733" s="26"/>
      <c r="EN733" s="26" t="s">
        <v>1494</v>
      </c>
      <c r="EO733" s="26"/>
      <c r="EP733" s="26"/>
      <c r="EQ733" s="26"/>
      <c r="ER733" s="26"/>
      <c r="ES733" s="26"/>
      <c r="ET733" s="26"/>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c r="FX733" s="26"/>
      <c r="FY733" s="26"/>
      <c r="FZ733" s="26"/>
      <c r="GA733" s="26"/>
      <c r="GB733" s="26"/>
      <c r="GC733" s="26"/>
      <c r="GD733" s="26"/>
      <c r="GE733" s="26"/>
      <c r="GF733" s="26"/>
      <c r="GG733" s="26"/>
      <c r="GH733" s="26"/>
      <c r="GI733" s="26"/>
      <c r="GJ733" s="26"/>
      <c r="GK733" s="26"/>
      <c r="GL733" s="26"/>
      <c r="GM733" s="26"/>
      <c r="GN733" s="26"/>
      <c r="GO733" s="26"/>
      <c r="GP733" s="26"/>
      <c r="GQ733" s="26"/>
      <c r="GR733" s="26"/>
      <c r="GS733" s="26"/>
      <c r="GT733" s="26"/>
      <c r="GU733" s="26"/>
      <c r="GV733" s="26"/>
      <c r="GW733" s="26"/>
      <c r="GX733" s="26"/>
      <c r="GY733" s="26"/>
      <c r="GZ733" s="26"/>
      <c r="HA733" s="26"/>
      <c r="HB733" s="26"/>
      <c r="HC733" s="26"/>
      <c r="HD733" s="26"/>
      <c r="HE733" s="26"/>
      <c r="HF733" s="26"/>
      <c r="HG733" s="26"/>
      <c r="HH733" s="26"/>
      <c r="HI733" s="26"/>
      <c r="HJ733" s="26"/>
      <c r="HK733" s="26"/>
      <c r="HL733" s="26"/>
      <c r="HM733" s="26"/>
      <c r="HN733" s="26"/>
      <c r="HO733" s="26"/>
      <c r="HP733" s="26"/>
      <c r="HQ733" s="26"/>
      <c r="HR733" s="26"/>
      <c r="HS733" s="26"/>
      <c r="HT733" s="26"/>
      <c r="HU733" s="26"/>
      <c r="HV733" s="26"/>
      <c r="HW733" s="26"/>
      <c r="HX733" s="26"/>
      <c r="HY733" s="26"/>
      <c r="HZ733" s="26"/>
      <c r="IA733" s="26"/>
      <c r="IB733" s="26"/>
      <c r="IC733" s="26"/>
      <c r="ID733" s="26"/>
      <c r="IE733" s="26"/>
      <c r="IF733" s="26"/>
      <c r="IG733" s="26"/>
      <c r="IH733" s="26"/>
      <c r="II733" s="26"/>
      <c r="IJ733" s="26"/>
      <c r="IK733" s="26"/>
      <c r="IL733" s="26"/>
      <c r="IM733" s="26"/>
      <c r="IN733" s="26"/>
      <c r="IO733" s="26"/>
      <c r="IP733" s="26"/>
      <c r="IQ733" s="26"/>
      <c r="IR733" s="26"/>
      <c r="IS733" s="26"/>
      <c r="IT733" s="26"/>
      <c r="IU733" s="26"/>
      <c r="IV733" s="26"/>
      <c r="IW733" s="26"/>
      <c r="IX733" s="26"/>
      <c r="IY733" s="26"/>
      <c r="IZ733" s="26"/>
      <c r="JA733" s="26"/>
      <c r="JB733" s="26"/>
      <c r="JC733" s="26"/>
      <c r="JD733" s="26"/>
      <c r="JE733" s="26"/>
      <c r="JF733" s="26"/>
      <c r="JG733" s="26"/>
      <c r="JH733" s="26"/>
      <c r="JI733" s="26"/>
      <c r="JJ733" s="26"/>
      <c r="JK733" s="26"/>
      <c r="JL733" s="26"/>
      <c r="JM733" s="26"/>
      <c r="JN733" s="26"/>
      <c r="JO733" s="26"/>
      <c r="JP733" s="26"/>
      <c r="JQ733" s="26"/>
      <c r="JR733" s="26"/>
      <c r="JS733" s="26"/>
      <c r="JT733" s="26"/>
      <c r="JU733" s="26"/>
      <c r="JV733" s="26"/>
      <c r="JW733" s="26"/>
      <c r="JX733" s="26"/>
      <c r="JY733" s="26"/>
      <c r="JZ733" s="26"/>
      <c r="KA733" s="26"/>
      <c r="KB733" s="26"/>
      <c r="KC733" s="26"/>
      <c r="KD733" s="26"/>
      <c r="KE733" s="26"/>
      <c r="KF733" s="26"/>
      <c r="KG733" s="26"/>
      <c r="KH733" s="26"/>
      <c r="KI733" s="26"/>
      <c r="KJ733" s="26"/>
      <c r="KK733" s="26"/>
      <c r="KL733" s="26"/>
      <c r="KM733" s="26"/>
      <c r="KN733" s="26"/>
      <c r="KO733" s="26"/>
      <c r="KP733" s="26"/>
      <c r="KQ733" s="26"/>
      <c r="KR733" s="26"/>
      <c r="KS733" s="26"/>
      <c r="KT733" s="26"/>
      <c r="KU733" s="26"/>
      <c r="KV733" s="26"/>
      <c r="KW733" s="26"/>
      <c r="KX733" s="26"/>
      <c r="KY733" s="26"/>
      <c r="KZ733" s="26"/>
      <c r="LA733" s="26"/>
      <c r="LB733" s="26"/>
      <c r="LC733" s="26"/>
      <c r="LD733" s="26" t="s">
        <v>2514</v>
      </c>
      <c r="LE733" s="26" t="s">
        <v>8701</v>
      </c>
      <c r="LF733" s="26"/>
      <c r="LG733" s="26"/>
      <c r="LH733" s="26"/>
      <c r="LI733" s="26"/>
      <c r="LJ733" s="26"/>
      <c r="LK733" s="26" t="s">
        <v>4799</v>
      </c>
      <c r="LL733" s="26"/>
      <c r="LM733" s="26"/>
      <c r="LN733" s="26"/>
      <c r="LO733" s="26"/>
      <c r="LP733" s="26"/>
      <c r="LQ733" s="26"/>
      <c r="LR733" s="26"/>
      <c r="LS733" s="26"/>
      <c r="LT733" s="26" t="s">
        <v>1432</v>
      </c>
      <c r="LU733" s="26"/>
      <c r="LV733" s="26"/>
      <c r="LW733" s="26"/>
      <c r="LX733" s="26"/>
      <c r="LY733" s="26"/>
      <c r="LZ733" s="26"/>
      <c r="MA733" s="26"/>
      <c r="MB733" s="26"/>
      <c r="MC733" s="26"/>
      <c r="MD733" s="26"/>
      <c r="ME733" s="26"/>
      <c r="MF733" s="26"/>
      <c r="MG733" s="26"/>
      <c r="MH733" s="26"/>
      <c r="MI733" s="26"/>
      <c r="MJ733" s="26"/>
      <c r="MK733" s="26"/>
      <c r="ML733" s="26"/>
      <c r="MM733" s="26"/>
      <c r="MN733" s="26"/>
      <c r="MO733" s="26"/>
      <c r="MP733" s="26"/>
      <c r="MQ733" s="26"/>
      <c r="MR733" s="26"/>
      <c r="MS733" s="26"/>
      <c r="MT733" s="26"/>
      <c r="MU733" s="26"/>
      <c r="MV733" s="26"/>
      <c r="MW733" s="26"/>
      <c r="MX733" s="26"/>
      <c r="MY733" s="26"/>
      <c r="MZ733" s="26"/>
      <c r="NA733" s="26"/>
      <c r="NB733" s="26"/>
      <c r="NC733" s="26"/>
      <c r="ND733" s="26"/>
      <c r="NE733" s="26"/>
      <c r="NF733" s="26"/>
      <c r="NG733" s="26"/>
      <c r="NH733" s="26"/>
      <c r="NI733" s="26"/>
      <c r="NJ733" s="26"/>
      <c r="NK733" s="26"/>
      <c r="NL733" s="26"/>
      <c r="NM733" s="26"/>
      <c r="NN733" s="26"/>
      <c r="NO733" s="26"/>
      <c r="NP733" s="26"/>
      <c r="NQ733" s="26"/>
      <c r="NR733" s="26"/>
      <c r="NS733" s="26"/>
      <c r="NT733" s="26"/>
      <c r="NU733" s="26"/>
      <c r="NV733" s="26"/>
      <c r="NW733" s="26"/>
      <c r="NX733" s="26" t="s">
        <v>4208</v>
      </c>
      <c r="NY733" s="26"/>
      <c r="NZ733" s="26"/>
      <c r="OA733" s="26"/>
      <c r="OB733" s="26"/>
      <c r="OC733" s="26"/>
      <c r="OD733" s="26"/>
      <c r="OE733" s="26"/>
      <c r="OF733" s="26"/>
      <c r="OG733" s="26"/>
      <c r="OH733" s="26"/>
      <c r="OI733" s="26"/>
      <c r="OJ733" s="26"/>
      <c r="OK733" s="26"/>
      <c r="OL733" s="26"/>
      <c r="OM733" s="26"/>
      <c r="ON733" s="26"/>
      <c r="OO733" s="26"/>
      <c r="OP733" s="26"/>
      <c r="OQ733" s="26"/>
      <c r="OR733" s="26"/>
      <c r="OS733" s="26"/>
      <c r="OT733" s="26"/>
      <c r="OU733" s="26"/>
      <c r="OV733" s="26"/>
      <c r="OW733" s="26"/>
      <c r="OX733" s="26"/>
      <c r="OY733" s="26"/>
      <c r="OZ733" s="26"/>
      <c r="PA733" s="26"/>
      <c r="PB733" s="26"/>
      <c r="PC733" s="26"/>
      <c r="PD733" s="26"/>
      <c r="PE733" s="26"/>
      <c r="PF733" s="26"/>
      <c r="PG733" s="26" t="s">
        <v>1605</v>
      </c>
      <c r="PH733" s="26"/>
      <c r="PI733" s="26"/>
      <c r="PJ733" s="26"/>
      <c r="PK733" s="26"/>
      <c r="PL733" s="26"/>
      <c r="PM733" s="26"/>
      <c r="PN733" s="26"/>
      <c r="PO733" s="26"/>
      <c r="PP733" s="26"/>
      <c r="PQ733" s="26"/>
      <c r="PR733" s="26"/>
      <c r="PS733" s="26"/>
      <c r="PT733" s="26"/>
      <c r="PU733" s="26"/>
      <c r="PV733" s="26"/>
      <c r="PW733" s="26"/>
      <c r="PX733" s="26"/>
      <c r="PY733" s="26"/>
      <c r="PZ733" s="26"/>
      <c r="QA733" s="26"/>
      <c r="QB733" s="26"/>
      <c r="QC733" s="26"/>
      <c r="QD733" s="26"/>
      <c r="QE733" s="26"/>
      <c r="QF733" s="26"/>
      <c r="QG733" s="26"/>
      <c r="QH733" s="26"/>
      <c r="QI733" s="26"/>
      <c r="QJ733" s="26"/>
      <c r="QK733" s="26"/>
      <c r="QL733" s="26"/>
      <c r="QM733" s="26"/>
      <c r="QN733" s="26"/>
      <c r="QO733" s="26"/>
      <c r="QP733" s="26"/>
      <c r="QQ733" s="26"/>
      <c r="QR733" s="26"/>
      <c r="QS733" s="26"/>
      <c r="QT733" s="26"/>
      <c r="QU733" s="26"/>
      <c r="QV733" s="26"/>
      <c r="QW733" s="26"/>
      <c r="QX733" s="26"/>
      <c r="QY733" s="26"/>
      <c r="QZ733" s="26"/>
      <c r="RA733" s="26"/>
      <c r="RB733" s="26"/>
      <c r="RC733" s="26"/>
      <c r="RD733" s="26"/>
      <c r="RE733" s="26"/>
      <c r="RF733" s="26"/>
      <c r="RG733" s="26"/>
      <c r="RH733" s="26"/>
      <c r="RI733" s="26"/>
      <c r="RJ733" s="26"/>
      <c r="RK733" s="26"/>
      <c r="RL733" s="26"/>
      <c r="RM733" s="26"/>
      <c r="RN733" s="26"/>
      <c r="RO733" s="26"/>
      <c r="RP733" s="26"/>
      <c r="RQ733" s="26"/>
      <c r="RR733" s="26"/>
      <c r="RS733" s="26"/>
      <c r="RT733" s="26"/>
      <c r="RU733" s="26"/>
      <c r="RV733" s="26"/>
      <c r="RW733" s="26"/>
      <c r="RX733" s="26"/>
      <c r="RY733" s="26"/>
      <c r="RZ733" s="26"/>
      <c r="SA733" s="26"/>
      <c r="SB733" s="26"/>
      <c r="SC733" s="26"/>
      <c r="SD733" s="26"/>
      <c r="SE733" s="26"/>
      <c r="SF733" s="26"/>
      <c r="SG733" s="26"/>
      <c r="SH733" s="26"/>
      <c r="SI733" s="26"/>
      <c r="SJ733" s="26"/>
      <c r="SK733" s="26"/>
      <c r="SL733" s="26"/>
      <c r="SM733" s="26"/>
      <c r="SN733" s="26"/>
      <c r="SO733" s="26"/>
      <c r="SP733" s="26"/>
      <c r="SQ733" s="26"/>
      <c r="SR733" s="26"/>
      <c r="SS733" s="26"/>
      <c r="ST733" s="26"/>
      <c r="SU733" s="26"/>
      <c r="SV733" s="26"/>
      <c r="SW733" s="26"/>
      <c r="SX733" s="26"/>
      <c r="SY733" s="26"/>
      <c r="SZ733" s="26"/>
      <c r="TA733" s="26"/>
      <c r="TB733" s="26"/>
      <c r="TC733" s="26"/>
      <c r="TD733" s="26"/>
      <c r="TE733" s="26"/>
      <c r="TF733" s="26"/>
      <c r="TG733" s="26"/>
      <c r="TH733" s="26"/>
      <c r="TI733" s="26"/>
      <c r="TJ733" s="26"/>
      <c r="TK733" s="26"/>
      <c r="TL733" s="26"/>
      <c r="TM733" s="26"/>
      <c r="TN733" s="26"/>
      <c r="TO733" s="26"/>
      <c r="TP733" s="26"/>
      <c r="TQ733" s="26"/>
      <c r="TR733" s="26"/>
      <c r="TS733" s="26"/>
      <c r="TT733" s="26"/>
      <c r="TU733" s="26"/>
      <c r="TV733" s="26"/>
      <c r="TW733" s="26"/>
      <c r="TX733" s="26"/>
      <c r="TY733" s="26"/>
      <c r="TZ733" s="26"/>
      <c r="UA733" s="26"/>
      <c r="UB733" s="26"/>
      <c r="UC733" s="26"/>
      <c r="UD733" s="26"/>
      <c r="UE733" s="26"/>
      <c r="UF733" s="26"/>
      <c r="UG733" s="26"/>
      <c r="UH733" s="26"/>
      <c r="UI733" s="26"/>
      <c r="UJ733" s="26"/>
      <c r="UK733" s="26"/>
      <c r="UL733" s="26"/>
      <c r="UM733" s="26"/>
      <c r="UN733" s="26"/>
      <c r="UO733" s="26"/>
      <c r="UP733" s="26"/>
      <c r="UQ733" s="26"/>
      <c r="UR733" s="26"/>
      <c r="US733" s="26"/>
      <c r="UT733" s="26"/>
      <c r="UU733" s="26"/>
      <c r="UV733" s="26"/>
      <c r="UW733" s="26"/>
      <c r="UX733" s="26"/>
      <c r="UY733" s="26"/>
      <c r="UZ733" s="26"/>
      <c r="VA733" s="26"/>
      <c r="VB733" s="26"/>
      <c r="VC733" s="26"/>
      <c r="VD733" s="26"/>
      <c r="VE733" s="26"/>
      <c r="VF733" s="26"/>
      <c r="VG733" s="26"/>
      <c r="VH733" s="26"/>
      <c r="VI733" s="26"/>
      <c r="VJ733" s="26"/>
      <c r="VK733" s="26"/>
      <c r="VL733" s="26"/>
      <c r="VM733" s="26"/>
      <c r="VN733" s="26"/>
      <c r="VO733" s="26"/>
      <c r="VP733" s="26"/>
      <c r="VQ733" s="26"/>
      <c r="VR733" s="26"/>
      <c r="VS733" s="26"/>
      <c r="VT733" s="26"/>
      <c r="VU733" s="26"/>
      <c r="VV733" s="26"/>
      <c r="VW733" s="26"/>
      <c r="VX733" s="26"/>
      <c r="VY733" s="26"/>
      <c r="VZ733" s="26"/>
      <c r="WA733" s="26"/>
      <c r="WB733" s="26"/>
      <c r="WC733" s="26"/>
      <c r="WD733" s="26"/>
      <c r="WE733" s="26"/>
      <c r="WF733" s="26"/>
      <c r="WG733" s="26"/>
      <c r="WH733" s="26"/>
      <c r="WI733" s="26"/>
      <c r="WJ733" s="26"/>
      <c r="WK733" s="26"/>
    </row>
    <row r="734" spans="1:609" x14ac:dyDescent="0.25">
      <c r="A734" s="26"/>
      <c r="B734" s="26"/>
      <c r="C734" s="26"/>
      <c r="D734" s="26"/>
      <c r="E734" s="26"/>
      <c r="F734" s="26"/>
      <c r="G734" s="26" t="s">
        <v>8702</v>
      </c>
      <c r="H734" s="26"/>
      <c r="I734" s="26"/>
      <c r="J734" s="26"/>
      <c r="K734" s="26"/>
      <c r="L734" s="26"/>
      <c r="M734" s="26"/>
      <c r="N734" s="26"/>
      <c r="O734" s="26"/>
      <c r="P734" s="26"/>
      <c r="Q734" s="26"/>
      <c r="R734" s="26"/>
      <c r="S734" s="26"/>
      <c r="T734" s="26" t="s">
        <v>5016</v>
      </c>
      <c r="U734" s="26" t="s">
        <v>8703</v>
      </c>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t="s">
        <v>8704</v>
      </c>
      <c r="CE734" s="26"/>
      <c r="CF734" s="26"/>
      <c r="CG734" s="26"/>
      <c r="CH734" s="26"/>
      <c r="CI734" s="26"/>
      <c r="CJ734" s="26"/>
      <c r="CK734" s="26"/>
      <c r="CL734" s="26"/>
      <c r="CM734" s="26"/>
      <c r="CN734" s="26"/>
      <c r="CO734" s="26"/>
      <c r="CP734" s="26"/>
      <c r="CQ734" s="26" t="s">
        <v>8705</v>
      </c>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t="s">
        <v>8706</v>
      </c>
      <c r="EE734" s="26"/>
      <c r="EF734" s="26"/>
      <c r="EG734" s="26"/>
      <c r="EH734" s="26"/>
      <c r="EI734" s="26"/>
      <c r="EJ734" s="26"/>
      <c r="EK734" s="26"/>
      <c r="EL734" s="26"/>
      <c r="EM734" s="26"/>
      <c r="EN734" s="26" t="s">
        <v>8707</v>
      </c>
      <c r="EO734" s="26"/>
      <c r="EP734" s="26"/>
      <c r="EQ734" s="26"/>
      <c r="ER734" s="26"/>
      <c r="ES734" s="26"/>
      <c r="ET734" s="26"/>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26"/>
      <c r="FT734" s="26"/>
      <c r="FU734" s="26"/>
      <c r="FV734" s="26"/>
      <c r="FW734" s="26"/>
      <c r="FX734" s="26"/>
      <c r="FY734" s="26"/>
      <c r="FZ734" s="26"/>
      <c r="GA734" s="26"/>
      <c r="GB734" s="26"/>
      <c r="GC734" s="26"/>
      <c r="GD734" s="26"/>
      <c r="GE734" s="26"/>
      <c r="GF734" s="26"/>
      <c r="GG734" s="26"/>
      <c r="GH734" s="26"/>
      <c r="GI734" s="26"/>
      <c r="GJ734" s="26"/>
      <c r="GK734" s="26"/>
      <c r="GL734" s="26"/>
      <c r="GM734" s="26"/>
      <c r="GN734" s="26"/>
      <c r="GO734" s="26"/>
      <c r="GP734" s="26"/>
      <c r="GQ734" s="26"/>
      <c r="GR734" s="26"/>
      <c r="GS734" s="26"/>
      <c r="GT734" s="26"/>
      <c r="GU734" s="26"/>
      <c r="GV734" s="26"/>
      <c r="GW734" s="26"/>
      <c r="GX734" s="26"/>
      <c r="GY734" s="26"/>
      <c r="GZ734" s="26"/>
      <c r="HA734" s="26"/>
      <c r="HB734" s="26"/>
      <c r="HC734" s="26"/>
      <c r="HD734" s="26"/>
      <c r="HE734" s="26"/>
      <c r="HF734" s="26"/>
      <c r="HG734" s="26"/>
      <c r="HH734" s="26"/>
      <c r="HI734" s="26"/>
      <c r="HJ734" s="26"/>
      <c r="HK734" s="26"/>
      <c r="HL734" s="26"/>
      <c r="HM734" s="26"/>
      <c r="HN734" s="26"/>
      <c r="HO734" s="26"/>
      <c r="HP734" s="26"/>
      <c r="HQ734" s="26"/>
      <c r="HR734" s="26"/>
      <c r="HS734" s="26"/>
      <c r="HT734" s="26"/>
      <c r="HU734" s="26"/>
      <c r="HV734" s="26"/>
      <c r="HW734" s="26"/>
      <c r="HX734" s="26"/>
      <c r="HY734" s="26"/>
      <c r="HZ734" s="26"/>
      <c r="IA734" s="26"/>
      <c r="IB734" s="26"/>
      <c r="IC734" s="26"/>
      <c r="ID734" s="26"/>
      <c r="IE734" s="26"/>
      <c r="IF734" s="26"/>
      <c r="IG734" s="26"/>
      <c r="IH734" s="26"/>
      <c r="II734" s="26"/>
      <c r="IJ734" s="26"/>
      <c r="IK734" s="26"/>
      <c r="IL734" s="26"/>
      <c r="IM734" s="26"/>
      <c r="IN734" s="26"/>
      <c r="IO734" s="26"/>
      <c r="IP734" s="26"/>
      <c r="IQ734" s="26"/>
      <c r="IR734" s="26"/>
      <c r="IS734" s="26"/>
      <c r="IT734" s="26"/>
      <c r="IU734" s="26"/>
      <c r="IV734" s="26"/>
      <c r="IW734" s="26"/>
      <c r="IX734" s="26"/>
      <c r="IY734" s="26"/>
      <c r="IZ734" s="26"/>
      <c r="JA734" s="26"/>
      <c r="JB734" s="26"/>
      <c r="JC734" s="26"/>
      <c r="JD734" s="26"/>
      <c r="JE734" s="26"/>
      <c r="JF734" s="26"/>
      <c r="JG734" s="26"/>
      <c r="JH734" s="26"/>
      <c r="JI734" s="26"/>
      <c r="JJ734" s="26"/>
      <c r="JK734" s="26"/>
      <c r="JL734" s="26"/>
      <c r="JM734" s="26"/>
      <c r="JN734" s="26"/>
      <c r="JO734" s="26"/>
      <c r="JP734" s="26"/>
      <c r="JQ734" s="26"/>
      <c r="JR734" s="26"/>
      <c r="JS734" s="26"/>
      <c r="JT734" s="26"/>
      <c r="JU734" s="26"/>
      <c r="JV734" s="26"/>
      <c r="JW734" s="26"/>
      <c r="JX734" s="26"/>
      <c r="JY734" s="26"/>
      <c r="JZ734" s="26"/>
      <c r="KA734" s="26"/>
      <c r="KB734" s="26"/>
      <c r="KC734" s="26"/>
      <c r="KD734" s="26"/>
      <c r="KE734" s="26"/>
      <c r="KF734" s="26"/>
      <c r="KG734" s="26"/>
      <c r="KH734" s="26"/>
      <c r="KI734" s="26"/>
      <c r="KJ734" s="26"/>
      <c r="KK734" s="26"/>
      <c r="KL734" s="26"/>
      <c r="KM734" s="26"/>
      <c r="KN734" s="26"/>
      <c r="KO734" s="26"/>
      <c r="KP734" s="26"/>
      <c r="KQ734" s="26"/>
      <c r="KR734" s="26"/>
      <c r="KS734" s="26"/>
      <c r="KT734" s="26"/>
      <c r="KU734" s="26"/>
      <c r="KV734" s="26"/>
      <c r="KW734" s="26"/>
      <c r="KX734" s="26"/>
      <c r="KY734" s="26"/>
      <c r="KZ734" s="26"/>
      <c r="LA734" s="26"/>
      <c r="LB734" s="26"/>
      <c r="LC734" s="26"/>
      <c r="LD734" s="26" t="s">
        <v>8708</v>
      </c>
      <c r="LE734" s="26" t="s">
        <v>4328</v>
      </c>
      <c r="LF734" s="26"/>
      <c r="LG734" s="26"/>
      <c r="LH734" s="26"/>
      <c r="LI734" s="26"/>
      <c r="LJ734" s="26"/>
      <c r="LK734" s="26" t="s">
        <v>8709</v>
      </c>
      <c r="LL734" s="26"/>
      <c r="LM734" s="26"/>
      <c r="LN734" s="26"/>
      <c r="LO734" s="26"/>
      <c r="LP734" s="26"/>
      <c r="LQ734" s="26"/>
      <c r="LR734" s="26"/>
      <c r="LS734" s="26"/>
      <c r="LT734" s="26" t="s">
        <v>8710</v>
      </c>
      <c r="LU734" s="26"/>
      <c r="LV734" s="26"/>
      <c r="LW734" s="26"/>
      <c r="LX734" s="26"/>
      <c r="LY734" s="26"/>
      <c r="LZ734" s="26"/>
      <c r="MA734" s="26"/>
      <c r="MB734" s="26"/>
      <c r="MC734" s="26"/>
      <c r="MD734" s="26"/>
      <c r="ME734" s="26"/>
      <c r="MF734" s="26"/>
      <c r="MG734" s="26"/>
      <c r="MH734" s="26"/>
      <c r="MI734" s="26"/>
      <c r="MJ734" s="26"/>
      <c r="MK734" s="26"/>
      <c r="ML734" s="26"/>
      <c r="MM734" s="26"/>
      <c r="MN734" s="26"/>
      <c r="MO734" s="26"/>
      <c r="MP734" s="26"/>
      <c r="MQ734" s="26"/>
      <c r="MR734" s="26"/>
      <c r="MS734" s="26"/>
      <c r="MT734" s="26"/>
      <c r="MU734" s="26"/>
      <c r="MV734" s="26"/>
      <c r="MW734" s="26"/>
      <c r="MX734" s="26"/>
      <c r="MY734" s="26"/>
      <c r="MZ734" s="26"/>
      <c r="NA734" s="26"/>
      <c r="NB734" s="26"/>
      <c r="NC734" s="26"/>
      <c r="ND734" s="26"/>
      <c r="NE734" s="26"/>
      <c r="NF734" s="26"/>
      <c r="NG734" s="26"/>
      <c r="NH734" s="26"/>
      <c r="NI734" s="26"/>
      <c r="NJ734" s="26"/>
      <c r="NK734" s="26"/>
      <c r="NL734" s="26"/>
      <c r="NM734" s="26"/>
      <c r="NN734" s="26"/>
      <c r="NO734" s="26"/>
      <c r="NP734" s="26"/>
      <c r="NQ734" s="26"/>
      <c r="NR734" s="26"/>
      <c r="NS734" s="26"/>
      <c r="NT734" s="26"/>
      <c r="NU734" s="26"/>
      <c r="NV734" s="26"/>
      <c r="NW734" s="26"/>
      <c r="NX734" s="26" t="s">
        <v>8711</v>
      </c>
      <c r="NY734" s="26"/>
      <c r="NZ734" s="26"/>
      <c r="OA734" s="26"/>
      <c r="OB734" s="26"/>
      <c r="OC734" s="26"/>
      <c r="OD734" s="26"/>
      <c r="OE734" s="26"/>
      <c r="OF734" s="26"/>
      <c r="OG734" s="26"/>
      <c r="OH734" s="26"/>
      <c r="OI734" s="26"/>
      <c r="OJ734" s="26"/>
      <c r="OK734" s="26"/>
      <c r="OL734" s="26"/>
      <c r="OM734" s="26"/>
      <c r="ON734" s="26"/>
      <c r="OO734" s="26"/>
      <c r="OP734" s="26"/>
      <c r="OQ734" s="26"/>
      <c r="OR734" s="26"/>
      <c r="OS734" s="26"/>
      <c r="OT734" s="26"/>
      <c r="OU734" s="26"/>
      <c r="OV734" s="26"/>
      <c r="OW734" s="26"/>
      <c r="OX734" s="26"/>
      <c r="OY734" s="26"/>
      <c r="OZ734" s="26"/>
      <c r="PA734" s="26"/>
      <c r="PB734" s="26"/>
      <c r="PC734" s="26"/>
      <c r="PD734" s="26"/>
      <c r="PE734" s="26"/>
      <c r="PF734" s="26"/>
      <c r="PG734" s="26" t="s">
        <v>8712</v>
      </c>
      <c r="PH734" s="26"/>
      <c r="PI734" s="26"/>
      <c r="PJ734" s="26"/>
      <c r="PK734" s="26"/>
      <c r="PL734" s="26"/>
      <c r="PM734" s="26"/>
      <c r="PN734" s="26"/>
      <c r="PO734" s="26"/>
      <c r="PP734" s="26"/>
      <c r="PQ734" s="26"/>
      <c r="PR734" s="26"/>
      <c r="PS734" s="26"/>
      <c r="PT734" s="26"/>
      <c r="PU734" s="26"/>
      <c r="PV734" s="26"/>
      <c r="PW734" s="26"/>
      <c r="PX734" s="26"/>
      <c r="PY734" s="26"/>
      <c r="PZ734" s="26"/>
      <c r="QA734" s="26"/>
      <c r="QB734" s="26"/>
      <c r="QC734" s="26"/>
      <c r="QD734" s="26"/>
      <c r="QE734" s="26"/>
      <c r="QF734" s="26"/>
      <c r="QG734" s="26"/>
      <c r="QH734" s="26"/>
      <c r="QI734" s="26"/>
      <c r="QJ734" s="26"/>
      <c r="QK734" s="26"/>
      <c r="QL734" s="26"/>
      <c r="QM734" s="26"/>
      <c r="QN734" s="26"/>
      <c r="QO734" s="26"/>
      <c r="QP734" s="26"/>
      <c r="QQ734" s="26"/>
      <c r="QR734" s="26"/>
      <c r="QS734" s="26"/>
      <c r="QT734" s="26"/>
      <c r="QU734" s="26"/>
      <c r="QV734" s="26"/>
      <c r="QW734" s="26"/>
      <c r="QX734" s="26"/>
      <c r="QY734" s="26"/>
      <c r="QZ734" s="26"/>
      <c r="RA734" s="26"/>
      <c r="RB734" s="26"/>
      <c r="RC734" s="26"/>
      <c r="RD734" s="26"/>
      <c r="RE734" s="26"/>
      <c r="RF734" s="26"/>
      <c r="RG734" s="26"/>
      <c r="RH734" s="26"/>
      <c r="RI734" s="26"/>
      <c r="RJ734" s="26"/>
      <c r="RK734" s="26"/>
      <c r="RL734" s="26"/>
      <c r="RM734" s="26"/>
      <c r="RN734" s="26"/>
      <c r="RO734" s="26"/>
      <c r="RP734" s="26"/>
      <c r="RQ734" s="26"/>
      <c r="RR734" s="26"/>
      <c r="RS734" s="26"/>
      <c r="RT734" s="26"/>
      <c r="RU734" s="26"/>
      <c r="RV734" s="26"/>
      <c r="RW734" s="26"/>
      <c r="RX734" s="26"/>
      <c r="RY734" s="26"/>
      <c r="RZ734" s="26"/>
      <c r="SA734" s="26"/>
      <c r="SB734" s="26"/>
      <c r="SC734" s="26"/>
      <c r="SD734" s="26"/>
      <c r="SE734" s="26"/>
      <c r="SF734" s="26"/>
      <c r="SG734" s="26"/>
      <c r="SH734" s="26"/>
      <c r="SI734" s="26"/>
      <c r="SJ734" s="26"/>
      <c r="SK734" s="26"/>
      <c r="SL734" s="26"/>
      <c r="SM734" s="26"/>
      <c r="SN734" s="26"/>
      <c r="SO734" s="26"/>
      <c r="SP734" s="26"/>
      <c r="SQ734" s="26"/>
      <c r="SR734" s="26"/>
      <c r="SS734" s="26"/>
      <c r="ST734" s="26"/>
      <c r="SU734" s="26"/>
      <c r="SV734" s="26"/>
      <c r="SW734" s="26"/>
      <c r="SX734" s="26"/>
      <c r="SY734" s="26"/>
      <c r="SZ734" s="26"/>
      <c r="TA734" s="26"/>
      <c r="TB734" s="26"/>
      <c r="TC734" s="26"/>
      <c r="TD734" s="26"/>
      <c r="TE734" s="26"/>
      <c r="TF734" s="26"/>
      <c r="TG734" s="26"/>
      <c r="TH734" s="26"/>
      <c r="TI734" s="26"/>
      <c r="TJ734" s="26"/>
      <c r="TK734" s="26"/>
      <c r="TL734" s="26"/>
      <c r="TM734" s="26"/>
      <c r="TN734" s="26"/>
      <c r="TO734" s="26"/>
      <c r="TP734" s="26"/>
      <c r="TQ734" s="26"/>
      <c r="TR734" s="26"/>
      <c r="TS734" s="26"/>
      <c r="TT734" s="26"/>
      <c r="TU734" s="26"/>
      <c r="TV734" s="26"/>
      <c r="TW734" s="26"/>
      <c r="TX734" s="26"/>
      <c r="TY734" s="26"/>
      <c r="TZ734" s="26"/>
      <c r="UA734" s="26"/>
      <c r="UB734" s="26"/>
      <c r="UC734" s="26"/>
      <c r="UD734" s="26"/>
      <c r="UE734" s="26"/>
      <c r="UF734" s="26"/>
      <c r="UG734" s="26"/>
      <c r="UH734" s="26"/>
      <c r="UI734" s="26"/>
      <c r="UJ734" s="26"/>
      <c r="UK734" s="26"/>
      <c r="UL734" s="26"/>
      <c r="UM734" s="26"/>
      <c r="UN734" s="26"/>
      <c r="UO734" s="26"/>
      <c r="UP734" s="26"/>
      <c r="UQ734" s="26"/>
      <c r="UR734" s="26"/>
      <c r="US734" s="26"/>
      <c r="UT734" s="26"/>
      <c r="UU734" s="26"/>
      <c r="UV734" s="26"/>
      <c r="UW734" s="26"/>
      <c r="UX734" s="26"/>
      <c r="UY734" s="26"/>
      <c r="UZ734" s="26"/>
      <c r="VA734" s="26"/>
      <c r="VB734" s="26"/>
      <c r="VC734" s="26"/>
      <c r="VD734" s="26"/>
      <c r="VE734" s="26"/>
      <c r="VF734" s="26"/>
      <c r="VG734" s="26"/>
      <c r="VH734" s="26"/>
      <c r="VI734" s="26"/>
      <c r="VJ734" s="26"/>
      <c r="VK734" s="26"/>
      <c r="VL734" s="26"/>
      <c r="VM734" s="26"/>
      <c r="VN734" s="26"/>
      <c r="VO734" s="26"/>
      <c r="VP734" s="26"/>
      <c r="VQ734" s="26"/>
      <c r="VR734" s="26"/>
      <c r="VS734" s="26"/>
      <c r="VT734" s="26"/>
      <c r="VU734" s="26"/>
      <c r="VV734" s="26"/>
      <c r="VW734" s="26"/>
      <c r="VX734" s="26"/>
      <c r="VY734" s="26"/>
      <c r="VZ734" s="26"/>
      <c r="WA734" s="26"/>
      <c r="WB734" s="26"/>
      <c r="WC734" s="26"/>
      <c r="WD734" s="26"/>
      <c r="WE734" s="26"/>
      <c r="WF734" s="26"/>
      <c r="WG734" s="26"/>
      <c r="WH734" s="26"/>
      <c r="WI734" s="26"/>
      <c r="WJ734" s="26"/>
      <c r="WK734" s="26"/>
    </row>
    <row r="735" spans="1:609" x14ac:dyDescent="0.25">
      <c r="A735" s="26"/>
      <c r="B735" s="26"/>
      <c r="C735" s="26"/>
      <c r="D735" s="26"/>
      <c r="E735" s="26"/>
      <c r="F735" s="26"/>
      <c r="G735" s="26" t="s">
        <v>8713</v>
      </c>
      <c r="H735" s="26"/>
      <c r="I735" s="26"/>
      <c r="J735" s="26"/>
      <c r="K735" s="26"/>
      <c r="L735" s="26"/>
      <c r="M735" s="26"/>
      <c r="N735" s="26"/>
      <c r="O735" s="26"/>
      <c r="P735" s="26"/>
      <c r="Q735" s="26"/>
      <c r="R735" s="26"/>
      <c r="S735" s="26"/>
      <c r="T735" s="26" t="s">
        <v>8714</v>
      </c>
      <c r="U735" s="26" t="s">
        <v>3238</v>
      </c>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t="s">
        <v>8715</v>
      </c>
      <c r="CE735" s="26"/>
      <c r="CF735" s="26"/>
      <c r="CG735" s="26"/>
      <c r="CH735" s="26"/>
      <c r="CI735" s="26"/>
      <c r="CJ735" s="26"/>
      <c r="CK735" s="26"/>
      <c r="CL735" s="26"/>
      <c r="CM735" s="26"/>
      <c r="CN735" s="26"/>
      <c r="CO735" s="26"/>
      <c r="CP735" s="26"/>
      <c r="CQ735" s="26" t="s">
        <v>3013</v>
      </c>
      <c r="CR735" s="26"/>
      <c r="CS735" s="26"/>
      <c r="CT735" s="26"/>
      <c r="CU735" s="26"/>
      <c r="CV735" s="26"/>
      <c r="CW735" s="26"/>
      <c r="CX735" s="26"/>
      <c r="CY735" s="26"/>
      <c r="CZ735" s="26"/>
      <c r="DA735" s="26"/>
      <c r="DB735" s="26"/>
      <c r="DC735" s="26"/>
      <c r="DD735" s="26"/>
      <c r="DE735" s="26"/>
      <c r="DF735" s="26"/>
      <c r="DG735" s="26"/>
      <c r="DH735" s="26"/>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t="s">
        <v>1992</v>
      </c>
      <c r="EE735" s="26"/>
      <c r="EF735" s="26"/>
      <c r="EG735" s="26"/>
      <c r="EH735" s="26"/>
      <c r="EI735" s="26"/>
      <c r="EJ735" s="26"/>
      <c r="EK735" s="26"/>
      <c r="EL735" s="26"/>
      <c r="EM735" s="26"/>
      <c r="EN735" s="26" t="s">
        <v>8716</v>
      </c>
      <c r="EO735" s="26"/>
      <c r="EP735" s="26"/>
      <c r="EQ735" s="26"/>
      <c r="ER735" s="26"/>
      <c r="ES735" s="26"/>
      <c r="ET735" s="26"/>
      <c r="EU735" s="26"/>
      <c r="EV735" s="26"/>
      <c r="EW735" s="26"/>
      <c r="EX735" s="26"/>
      <c r="EY735" s="26"/>
      <c r="EZ735" s="26"/>
      <c r="FA735" s="26"/>
      <c r="FB735" s="26"/>
      <c r="FC735" s="26"/>
      <c r="FD735" s="26"/>
      <c r="FE735" s="26"/>
      <c r="FF735" s="26"/>
      <c r="FG735" s="26"/>
      <c r="FH735" s="26"/>
      <c r="FI735" s="26"/>
      <c r="FJ735" s="26"/>
      <c r="FK735" s="26"/>
      <c r="FL735" s="26"/>
      <c r="FM735" s="26"/>
      <c r="FN735" s="26"/>
      <c r="FO735" s="26"/>
      <c r="FP735" s="26"/>
      <c r="FQ735" s="26"/>
      <c r="FR735" s="26"/>
      <c r="FS735" s="26"/>
      <c r="FT735" s="26"/>
      <c r="FU735" s="26"/>
      <c r="FV735" s="26"/>
      <c r="FW735" s="26"/>
      <c r="FX735" s="26"/>
      <c r="FY735" s="26"/>
      <c r="FZ735" s="26"/>
      <c r="GA735" s="26"/>
      <c r="GB735" s="26"/>
      <c r="GC735" s="26"/>
      <c r="GD735" s="26"/>
      <c r="GE735" s="26"/>
      <c r="GF735" s="26"/>
      <c r="GG735" s="26"/>
      <c r="GH735" s="26"/>
      <c r="GI735" s="26"/>
      <c r="GJ735" s="26"/>
      <c r="GK735" s="26"/>
      <c r="GL735" s="26"/>
      <c r="GM735" s="26"/>
      <c r="GN735" s="26"/>
      <c r="GO735" s="26"/>
      <c r="GP735" s="26"/>
      <c r="GQ735" s="26"/>
      <c r="GR735" s="26"/>
      <c r="GS735" s="26"/>
      <c r="GT735" s="26"/>
      <c r="GU735" s="26"/>
      <c r="GV735" s="26"/>
      <c r="GW735" s="26"/>
      <c r="GX735" s="26"/>
      <c r="GY735" s="26"/>
      <c r="GZ735" s="26"/>
      <c r="HA735" s="26"/>
      <c r="HB735" s="26"/>
      <c r="HC735" s="26"/>
      <c r="HD735" s="26"/>
      <c r="HE735" s="26"/>
      <c r="HF735" s="26"/>
      <c r="HG735" s="26"/>
      <c r="HH735" s="26"/>
      <c r="HI735" s="26"/>
      <c r="HJ735" s="26"/>
      <c r="HK735" s="26"/>
      <c r="HL735" s="26"/>
      <c r="HM735" s="26"/>
      <c r="HN735" s="26"/>
      <c r="HO735" s="26"/>
      <c r="HP735" s="26"/>
      <c r="HQ735" s="26"/>
      <c r="HR735" s="26"/>
      <c r="HS735" s="26"/>
      <c r="HT735" s="26"/>
      <c r="HU735" s="26"/>
      <c r="HV735" s="26"/>
      <c r="HW735" s="26"/>
      <c r="HX735" s="26"/>
      <c r="HY735" s="26"/>
      <c r="HZ735" s="26"/>
      <c r="IA735" s="26"/>
      <c r="IB735" s="26"/>
      <c r="IC735" s="26"/>
      <c r="ID735" s="26"/>
      <c r="IE735" s="26"/>
      <c r="IF735" s="26"/>
      <c r="IG735" s="26"/>
      <c r="IH735" s="26"/>
      <c r="II735" s="26"/>
      <c r="IJ735" s="26"/>
      <c r="IK735" s="26"/>
      <c r="IL735" s="26"/>
      <c r="IM735" s="26"/>
      <c r="IN735" s="26"/>
      <c r="IO735" s="26"/>
      <c r="IP735" s="26"/>
      <c r="IQ735" s="26"/>
      <c r="IR735" s="26"/>
      <c r="IS735" s="26"/>
      <c r="IT735" s="26"/>
      <c r="IU735" s="26"/>
      <c r="IV735" s="26"/>
      <c r="IW735" s="26"/>
      <c r="IX735" s="26"/>
      <c r="IY735" s="26"/>
      <c r="IZ735" s="26"/>
      <c r="JA735" s="26"/>
      <c r="JB735" s="26"/>
      <c r="JC735" s="26"/>
      <c r="JD735" s="26"/>
      <c r="JE735" s="26"/>
      <c r="JF735" s="26"/>
      <c r="JG735" s="26"/>
      <c r="JH735" s="26"/>
      <c r="JI735" s="26"/>
      <c r="JJ735" s="26"/>
      <c r="JK735" s="26"/>
      <c r="JL735" s="26"/>
      <c r="JM735" s="26"/>
      <c r="JN735" s="26"/>
      <c r="JO735" s="26"/>
      <c r="JP735" s="26"/>
      <c r="JQ735" s="26"/>
      <c r="JR735" s="26"/>
      <c r="JS735" s="26"/>
      <c r="JT735" s="26"/>
      <c r="JU735" s="26"/>
      <c r="JV735" s="26"/>
      <c r="JW735" s="26"/>
      <c r="JX735" s="26"/>
      <c r="JY735" s="26"/>
      <c r="JZ735" s="26"/>
      <c r="KA735" s="26"/>
      <c r="KB735" s="26"/>
      <c r="KC735" s="26"/>
      <c r="KD735" s="26"/>
      <c r="KE735" s="26"/>
      <c r="KF735" s="26"/>
      <c r="KG735" s="26"/>
      <c r="KH735" s="26"/>
      <c r="KI735" s="26"/>
      <c r="KJ735" s="26"/>
      <c r="KK735" s="26"/>
      <c r="KL735" s="26"/>
      <c r="KM735" s="26"/>
      <c r="KN735" s="26"/>
      <c r="KO735" s="26"/>
      <c r="KP735" s="26"/>
      <c r="KQ735" s="26"/>
      <c r="KR735" s="26"/>
      <c r="KS735" s="26"/>
      <c r="KT735" s="26"/>
      <c r="KU735" s="26"/>
      <c r="KV735" s="26"/>
      <c r="KW735" s="26"/>
      <c r="KX735" s="26"/>
      <c r="KY735" s="26"/>
      <c r="KZ735" s="26"/>
      <c r="LA735" s="26"/>
      <c r="LB735" s="26"/>
      <c r="LC735" s="26"/>
      <c r="LD735" s="26" t="s">
        <v>8717</v>
      </c>
      <c r="LE735" s="26" t="s">
        <v>8718</v>
      </c>
      <c r="LF735" s="26"/>
      <c r="LG735" s="26"/>
      <c r="LH735" s="26"/>
      <c r="LI735" s="26"/>
      <c r="LJ735" s="26"/>
      <c r="LK735" s="26" t="s">
        <v>3394</v>
      </c>
      <c r="LL735" s="26"/>
      <c r="LM735" s="26"/>
      <c r="LN735" s="26"/>
      <c r="LO735" s="26"/>
      <c r="LP735" s="26"/>
      <c r="LQ735" s="26"/>
      <c r="LR735" s="26"/>
      <c r="LS735" s="26"/>
      <c r="LT735" s="26" t="s">
        <v>8719</v>
      </c>
      <c r="LU735" s="26"/>
      <c r="LV735" s="26"/>
      <c r="LW735" s="26"/>
      <c r="LX735" s="26"/>
      <c r="LY735" s="26"/>
      <c r="LZ735" s="26"/>
      <c r="MA735" s="26"/>
      <c r="MB735" s="26"/>
      <c r="MC735" s="26"/>
      <c r="MD735" s="26"/>
      <c r="ME735" s="26"/>
      <c r="MF735" s="26"/>
      <c r="MG735" s="26"/>
      <c r="MH735" s="26"/>
      <c r="MI735" s="26"/>
      <c r="MJ735" s="26"/>
      <c r="MK735" s="26"/>
      <c r="ML735" s="26"/>
      <c r="MM735" s="26"/>
      <c r="MN735" s="26"/>
      <c r="MO735" s="26"/>
      <c r="MP735" s="26"/>
      <c r="MQ735" s="26"/>
      <c r="MR735" s="26"/>
      <c r="MS735" s="26"/>
      <c r="MT735" s="26"/>
      <c r="MU735" s="26"/>
      <c r="MV735" s="26"/>
      <c r="MW735" s="26"/>
      <c r="MX735" s="26"/>
      <c r="MY735" s="26"/>
      <c r="MZ735" s="26"/>
      <c r="NA735" s="26"/>
      <c r="NB735" s="26"/>
      <c r="NC735" s="26"/>
      <c r="ND735" s="26"/>
      <c r="NE735" s="26"/>
      <c r="NF735" s="26"/>
      <c r="NG735" s="26"/>
      <c r="NH735" s="26"/>
      <c r="NI735" s="26"/>
      <c r="NJ735" s="26"/>
      <c r="NK735" s="26"/>
      <c r="NL735" s="26"/>
      <c r="NM735" s="26"/>
      <c r="NN735" s="26"/>
      <c r="NO735" s="26"/>
      <c r="NP735" s="26"/>
      <c r="NQ735" s="26"/>
      <c r="NR735" s="26"/>
      <c r="NS735" s="26"/>
      <c r="NT735" s="26"/>
      <c r="NU735" s="26"/>
      <c r="NV735" s="26"/>
      <c r="NW735" s="26"/>
      <c r="NX735" s="26" t="s">
        <v>8720</v>
      </c>
      <c r="NY735" s="26"/>
      <c r="NZ735" s="26"/>
      <c r="OA735" s="26"/>
      <c r="OB735" s="26"/>
      <c r="OC735" s="26"/>
      <c r="OD735" s="26"/>
      <c r="OE735" s="26"/>
      <c r="OF735" s="26"/>
      <c r="OG735" s="26"/>
      <c r="OH735" s="26"/>
      <c r="OI735" s="26"/>
      <c r="OJ735" s="26"/>
      <c r="OK735" s="26"/>
      <c r="OL735" s="26"/>
      <c r="OM735" s="26"/>
      <c r="ON735" s="26"/>
      <c r="OO735" s="26"/>
      <c r="OP735" s="26"/>
      <c r="OQ735" s="26"/>
      <c r="OR735" s="26"/>
      <c r="OS735" s="26"/>
      <c r="OT735" s="26"/>
      <c r="OU735" s="26"/>
      <c r="OV735" s="26"/>
      <c r="OW735" s="26"/>
      <c r="OX735" s="26"/>
      <c r="OY735" s="26"/>
      <c r="OZ735" s="26"/>
      <c r="PA735" s="26"/>
      <c r="PB735" s="26"/>
      <c r="PC735" s="26"/>
      <c r="PD735" s="26"/>
      <c r="PE735" s="26"/>
      <c r="PF735" s="26"/>
      <c r="PG735" s="26" t="s">
        <v>1802</v>
      </c>
      <c r="PH735" s="26"/>
      <c r="PI735" s="26"/>
      <c r="PJ735" s="26"/>
      <c r="PK735" s="26"/>
      <c r="PL735" s="26"/>
      <c r="PM735" s="26"/>
      <c r="PN735" s="26"/>
      <c r="PO735" s="26"/>
      <c r="PP735" s="26"/>
      <c r="PQ735" s="26"/>
      <c r="PR735" s="26"/>
      <c r="PS735" s="26"/>
      <c r="PT735" s="26"/>
      <c r="PU735" s="26"/>
      <c r="PV735" s="26"/>
      <c r="PW735" s="26"/>
      <c r="PX735" s="26"/>
      <c r="PY735" s="26"/>
      <c r="PZ735" s="26"/>
      <c r="QA735" s="26"/>
      <c r="QB735" s="26"/>
      <c r="QC735" s="26"/>
      <c r="QD735" s="26"/>
      <c r="QE735" s="26"/>
      <c r="QF735" s="26"/>
      <c r="QG735" s="26"/>
      <c r="QH735" s="26"/>
      <c r="QI735" s="26"/>
      <c r="QJ735" s="26"/>
      <c r="QK735" s="26"/>
      <c r="QL735" s="26"/>
      <c r="QM735" s="26"/>
      <c r="QN735" s="26"/>
      <c r="QO735" s="26"/>
      <c r="QP735" s="26"/>
      <c r="QQ735" s="26"/>
      <c r="QR735" s="26"/>
      <c r="QS735" s="26"/>
      <c r="QT735" s="26"/>
      <c r="QU735" s="26"/>
      <c r="QV735" s="26"/>
      <c r="QW735" s="26"/>
      <c r="QX735" s="26"/>
      <c r="QY735" s="26"/>
      <c r="QZ735" s="26"/>
      <c r="RA735" s="26"/>
      <c r="RB735" s="26"/>
      <c r="RC735" s="26"/>
      <c r="RD735" s="26"/>
      <c r="RE735" s="26"/>
      <c r="RF735" s="26"/>
      <c r="RG735" s="26"/>
      <c r="RH735" s="26"/>
      <c r="RI735" s="26"/>
      <c r="RJ735" s="26"/>
      <c r="RK735" s="26"/>
      <c r="RL735" s="26"/>
      <c r="RM735" s="26"/>
      <c r="RN735" s="26"/>
      <c r="RO735" s="26"/>
      <c r="RP735" s="26"/>
      <c r="RQ735" s="26"/>
      <c r="RR735" s="26"/>
      <c r="RS735" s="26"/>
      <c r="RT735" s="26"/>
      <c r="RU735" s="26"/>
      <c r="RV735" s="26"/>
      <c r="RW735" s="26"/>
      <c r="RX735" s="26"/>
      <c r="RY735" s="26"/>
      <c r="RZ735" s="26"/>
      <c r="SA735" s="26"/>
      <c r="SB735" s="26"/>
      <c r="SC735" s="26"/>
      <c r="SD735" s="26"/>
      <c r="SE735" s="26"/>
      <c r="SF735" s="26"/>
      <c r="SG735" s="26"/>
      <c r="SH735" s="26"/>
      <c r="SI735" s="26"/>
      <c r="SJ735" s="26"/>
      <c r="SK735" s="26"/>
      <c r="SL735" s="26"/>
      <c r="SM735" s="26"/>
      <c r="SN735" s="26"/>
      <c r="SO735" s="26"/>
      <c r="SP735" s="26"/>
      <c r="SQ735" s="26"/>
      <c r="SR735" s="26"/>
      <c r="SS735" s="26"/>
      <c r="ST735" s="26"/>
      <c r="SU735" s="26"/>
      <c r="SV735" s="26"/>
      <c r="SW735" s="26"/>
      <c r="SX735" s="26"/>
      <c r="SY735" s="26"/>
      <c r="SZ735" s="26"/>
      <c r="TA735" s="26"/>
      <c r="TB735" s="26"/>
      <c r="TC735" s="26"/>
      <c r="TD735" s="26"/>
      <c r="TE735" s="26"/>
      <c r="TF735" s="26"/>
      <c r="TG735" s="26"/>
      <c r="TH735" s="26"/>
      <c r="TI735" s="26"/>
      <c r="TJ735" s="26"/>
      <c r="TK735" s="26"/>
      <c r="TL735" s="26"/>
      <c r="TM735" s="26"/>
      <c r="TN735" s="26"/>
      <c r="TO735" s="26"/>
      <c r="TP735" s="26"/>
      <c r="TQ735" s="26"/>
      <c r="TR735" s="26"/>
      <c r="TS735" s="26"/>
      <c r="TT735" s="26"/>
      <c r="TU735" s="26"/>
      <c r="TV735" s="26"/>
      <c r="TW735" s="26"/>
      <c r="TX735" s="26"/>
      <c r="TY735" s="26"/>
      <c r="TZ735" s="26"/>
      <c r="UA735" s="26"/>
      <c r="UB735" s="26"/>
      <c r="UC735" s="26"/>
      <c r="UD735" s="26"/>
      <c r="UE735" s="26"/>
      <c r="UF735" s="26"/>
      <c r="UG735" s="26"/>
      <c r="UH735" s="26"/>
      <c r="UI735" s="26"/>
      <c r="UJ735" s="26"/>
      <c r="UK735" s="26"/>
      <c r="UL735" s="26"/>
      <c r="UM735" s="26"/>
      <c r="UN735" s="26"/>
      <c r="UO735" s="26"/>
      <c r="UP735" s="26"/>
      <c r="UQ735" s="26"/>
      <c r="UR735" s="26"/>
      <c r="US735" s="26"/>
      <c r="UT735" s="26"/>
      <c r="UU735" s="26"/>
      <c r="UV735" s="26"/>
      <c r="UW735" s="26"/>
      <c r="UX735" s="26"/>
      <c r="UY735" s="26"/>
      <c r="UZ735" s="26"/>
      <c r="VA735" s="26"/>
      <c r="VB735" s="26"/>
      <c r="VC735" s="26"/>
      <c r="VD735" s="26"/>
      <c r="VE735" s="26"/>
      <c r="VF735" s="26"/>
      <c r="VG735" s="26"/>
      <c r="VH735" s="26"/>
      <c r="VI735" s="26"/>
      <c r="VJ735" s="26"/>
      <c r="VK735" s="26"/>
      <c r="VL735" s="26"/>
      <c r="VM735" s="26"/>
      <c r="VN735" s="26"/>
      <c r="VO735" s="26"/>
      <c r="VP735" s="26"/>
      <c r="VQ735" s="26"/>
      <c r="VR735" s="26"/>
      <c r="VS735" s="26"/>
      <c r="VT735" s="26"/>
      <c r="VU735" s="26"/>
      <c r="VV735" s="26"/>
      <c r="VW735" s="26"/>
      <c r="VX735" s="26"/>
      <c r="VY735" s="26"/>
      <c r="VZ735" s="26"/>
      <c r="WA735" s="26"/>
      <c r="WB735" s="26"/>
      <c r="WC735" s="26"/>
      <c r="WD735" s="26"/>
      <c r="WE735" s="26"/>
      <c r="WF735" s="26"/>
      <c r="WG735" s="26"/>
      <c r="WH735" s="26"/>
      <c r="WI735" s="26"/>
      <c r="WJ735" s="26"/>
      <c r="WK735" s="26"/>
    </row>
    <row r="736" spans="1:609" x14ac:dyDescent="0.25">
      <c r="A736" s="26"/>
      <c r="B736" s="26"/>
      <c r="C736" s="26"/>
      <c r="D736" s="26"/>
      <c r="E736" s="26"/>
      <c r="F736" s="26"/>
      <c r="G736" s="26" t="s">
        <v>8721</v>
      </c>
      <c r="H736" s="26"/>
      <c r="I736" s="26"/>
      <c r="J736" s="26"/>
      <c r="K736" s="26"/>
      <c r="L736" s="26"/>
      <c r="M736" s="26"/>
      <c r="N736" s="26"/>
      <c r="O736" s="26"/>
      <c r="P736" s="26"/>
      <c r="Q736" s="26"/>
      <c r="R736" s="26"/>
      <c r="S736" s="26"/>
      <c r="T736" s="26" t="s">
        <v>8722</v>
      </c>
      <c r="U736" s="26" t="s">
        <v>142</v>
      </c>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t="s">
        <v>2705</v>
      </c>
      <c r="CE736" s="26"/>
      <c r="CF736" s="26"/>
      <c r="CG736" s="26"/>
      <c r="CH736" s="26"/>
      <c r="CI736" s="26"/>
      <c r="CJ736" s="26"/>
      <c r="CK736" s="26"/>
      <c r="CL736" s="26"/>
      <c r="CM736" s="26"/>
      <c r="CN736" s="26"/>
      <c r="CO736" s="26"/>
      <c r="CP736" s="26"/>
      <c r="CQ736" s="26" t="s">
        <v>8723</v>
      </c>
      <c r="CR736" s="26"/>
      <c r="CS736" s="26"/>
      <c r="CT736" s="26"/>
      <c r="CU736" s="26"/>
      <c r="CV736" s="26"/>
      <c r="CW736" s="26"/>
      <c r="CX736" s="26"/>
      <c r="CY736" s="26"/>
      <c r="CZ736" s="26"/>
      <c r="DA736" s="26"/>
      <c r="DB736" s="26"/>
      <c r="DC736" s="26"/>
      <c r="DD736" s="26"/>
      <c r="DE736" s="26"/>
      <c r="DF736" s="26"/>
      <c r="DG736" s="26"/>
      <c r="DH736" s="26"/>
      <c r="DI736" s="26"/>
      <c r="DJ736" s="26"/>
      <c r="DK736" s="26"/>
      <c r="DL736" s="26"/>
      <c r="DM736" s="26"/>
      <c r="DN736" s="26"/>
      <c r="DO736" s="26"/>
      <c r="DP736" s="26"/>
      <c r="DQ736" s="26"/>
      <c r="DR736" s="26"/>
      <c r="DS736" s="26"/>
      <c r="DT736" s="26"/>
      <c r="DU736" s="26"/>
      <c r="DV736" s="26"/>
      <c r="DW736" s="26"/>
      <c r="DX736" s="26"/>
      <c r="DY736" s="26"/>
      <c r="DZ736" s="26"/>
      <c r="EA736" s="26"/>
      <c r="EB736" s="26"/>
      <c r="EC736" s="26"/>
      <c r="ED736" s="26" t="s">
        <v>2634</v>
      </c>
      <c r="EE736" s="26"/>
      <c r="EF736" s="26"/>
      <c r="EG736" s="26"/>
      <c r="EH736" s="26"/>
      <c r="EI736" s="26"/>
      <c r="EJ736" s="26"/>
      <c r="EK736" s="26"/>
      <c r="EL736" s="26"/>
      <c r="EM736" s="26"/>
      <c r="EN736" s="26" t="s">
        <v>8724</v>
      </c>
      <c r="EO736" s="26"/>
      <c r="EP736" s="26"/>
      <c r="EQ736" s="26"/>
      <c r="ER736" s="26"/>
      <c r="ES736" s="26"/>
      <c r="ET736" s="26"/>
      <c r="EU736" s="26"/>
      <c r="EV736" s="26"/>
      <c r="EW736" s="26"/>
      <c r="EX736" s="26"/>
      <c r="EY736" s="26"/>
      <c r="EZ736" s="26"/>
      <c r="FA736" s="26"/>
      <c r="FB736" s="26"/>
      <c r="FC736" s="26"/>
      <c r="FD736" s="26"/>
      <c r="FE736" s="26"/>
      <c r="FF736" s="26"/>
      <c r="FG736" s="26"/>
      <c r="FH736" s="26"/>
      <c r="FI736" s="26"/>
      <c r="FJ736" s="26"/>
      <c r="FK736" s="26"/>
      <c r="FL736" s="26"/>
      <c r="FM736" s="26"/>
      <c r="FN736" s="26"/>
      <c r="FO736" s="26"/>
      <c r="FP736" s="26"/>
      <c r="FQ736" s="26"/>
      <c r="FR736" s="26"/>
      <c r="FS736" s="26"/>
      <c r="FT736" s="26"/>
      <c r="FU736" s="26"/>
      <c r="FV736" s="26"/>
      <c r="FW736" s="26"/>
      <c r="FX736" s="26"/>
      <c r="FY736" s="26"/>
      <c r="FZ736" s="26"/>
      <c r="GA736" s="26"/>
      <c r="GB736" s="26"/>
      <c r="GC736" s="26"/>
      <c r="GD736" s="26"/>
      <c r="GE736" s="26"/>
      <c r="GF736" s="26"/>
      <c r="GG736" s="26"/>
      <c r="GH736" s="26"/>
      <c r="GI736" s="26"/>
      <c r="GJ736" s="26"/>
      <c r="GK736" s="26"/>
      <c r="GL736" s="26"/>
      <c r="GM736" s="26"/>
      <c r="GN736" s="26"/>
      <c r="GO736" s="26"/>
      <c r="GP736" s="26"/>
      <c r="GQ736" s="26"/>
      <c r="GR736" s="26"/>
      <c r="GS736" s="26"/>
      <c r="GT736" s="26"/>
      <c r="GU736" s="26"/>
      <c r="GV736" s="26"/>
      <c r="GW736" s="26"/>
      <c r="GX736" s="26"/>
      <c r="GY736" s="26"/>
      <c r="GZ736" s="26"/>
      <c r="HA736" s="26"/>
      <c r="HB736" s="26"/>
      <c r="HC736" s="26"/>
      <c r="HD736" s="26"/>
      <c r="HE736" s="26"/>
      <c r="HF736" s="26"/>
      <c r="HG736" s="26"/>
      <c r="HH736" s="26"/>
      <c r="HI736" s="26"/>
      <c r="HJ736" s="26"/>
      <c r="HK736" s="26"/>
      <c r="HL736" s="26"/>
      <c r="HM736" s="26"/>
      <c r="HN736" s="26"/>
      <c r="HO736" s="26"/>
      <c r="HP736" s="26"/>
      <c r="HQ736" s="26"/>
      <c r="HR736" s="26"/>
      <c r="HS736" s="26"/>
      <c r="HT736" s="26"/>
      <c r="HU736" s="26"/>
      <c r="HV736" s="26"/>
      <c r="HW736" s="26"/>
      <c r="HX736" s="26"/>
      <c r="HY736" s="26"/>
      <c r="HZ736" s="26"/>
      <c r="IA736" s="26"/>
      <c r="IB736" s="26"/>
      <c r="IC736" s="26"/>
      <c r="ID736" s="26"/>
      <c r="IE736" s="26"/>
      <c r="IF736" s="26"/>
      <c r="IG736" s="26"/>
      <c r="IH736" s="26"/>
      <c r="II736" s="26"/>
      <c r="IJ736" s="26"/>
      <c r="IK736" s="26"/>
      <c r="IL736" s="26"/>
      <c r="IM736" s="26"/>
      <c r="IN736" s="26"/>
      <c r="IO736" s="26"/>
      <c r="IP736" s="26"/>
      <c r="IQ736" s="26"/>
      <c r="IR736" s="26"/>
      <c r="IS736" s="26"/>
      <c r="IT736" s="26"/>
      <c r="IU736" s="26"/>
      <c r="IV736" s="26"/>
      <c r="IW736" s="26"/>
      <c r="IX736" s="26"/>
      <c r="IY736" s="26"/>
      <c r="IZ736" s="26"/>
      <c r="JA736" s="26"/>
      <c r="JB736" s="26"/>
      <c r="JC736" s="26"/>
      <c r="JD736" s="26"/>
      <c r="JE736" s="26"/>
      <c r="JF736" s="26"/>
      <c r="JG736" s="26"/>
      <c r="JH736" s="26"/>
      <c r="JI736" s="26"/>
      <c r="JJ736" s="26"/>
      <c r="JK736" s="26"/>
      <c r="JL736" s="26"/>
      <c r="JM736" s="26"/>
      <c r="JN736" s="26"/>
      <c r="JO736" s="26"/>
      <c r="JP736" s="26"/>
      <c r="JQ736" s="26"/>
      <c r="JR736" s="26"/>
      <c r="JS736" s="26"/>
      <c r="JT736" s="26"/>
      <c r="JU736" s="26"/>
      <c r="JV736" s="26"/>
      <c r="JW736" s="26"/>
      <c r="JX736" s="26"/>
      <c r="JY736" s="26"/>
      <c r="JZ736" s="26"/>
      <c r="KA736" s="26"/>
      <c r="KB736" s="26"/>
      <c r="KC736" s="26"/>
      <c r="KD736" s="26"/>
      <c r="KE736" s="26"/>
      <c r="KF736" s="26"/>
      <c r="KG736" s="26"/>
      <c r="KH736" s="26"/>
      <c r="KI736" s="26"/>
      <c r="KJ736" s="26"/>
      <c r="KK736" s="26"/>
      <c r="KL736" s="26"/>
      <c r="KM736" s="26"/>
      <c r="KN736" s="26"/>
      <c r="KO736" s="26"/>
      <c r="KP736" s="26"/>
      <c r="KQ736" s="26"/>
      <c r="KR736" s="26"/>
      <c r="KS736" s="26"/>
      <c r="KT736" s="26"/>
      <c r="KU736" s="26"/>
      <c r="KV736" s="26"/>
      <c r="KW736" s="26"/>
      <c r="KX736" s="26"/>
      <c r="KY736" s="26"/>
      <c r="KZ736" s="26"/>
      <c r="LA736" s="26"/>
      <c r="LB736" s="26"/>
      <c r="LC736" s="26"/>
      <c r="LD736" s="26" t="s">
        <v>8725</v>
      </c>
      <c r="LE736" s="26" t="s">
        <v>4003</v>
      </c>
      <c r="LF736" s="26"/>
      <c r="LG736" s="26"/>
      <c r="LH736" s="26"/>
      <c r="LI736" s="26"/>
      <c r="LJ736" s="26"/>
      <c r="LK736" s="26" t="s">
        <v>5016</v>
      </c>
      <c r="LL736" s="26"/>
      <c r="LM736" s="26"/>
      <c r="LN736" s="26"/>
      <c r="LO736" s="26"/>
      <c r="LP736" s="26"/>
      <c r="LQ736" s="26"/>
      <c r="LR736" s="26"/>
      <c r="LS736" s="26"/>
      <c r="LT736" s="26" t="s">
        <v>8726</v>
      </c>
      <c r="LU736" s="26"/>
      <c r="LV736" s="26"/>
      <c r="LW736" s="26"/>
      <c r="LX736" s="26"/>
      <c r="LY736" s="26"/>
      <c r="LZ736" s="26"/>
      <c r="MA736" s="26"/>
      <c r="MB736" s="26"/>
      <c r="MC736" s="26"/>
      <c r="MD736" s="26"/>
      <c r="ME736" s="26"/>
      <c r="MF736" s="26"/>
      <c r="MG736" s="26"/>
      <c r="MH736" s="26"/>
      <c r="MI736" s="26"/>
      <c r="MJ736" s="26"/>
      <c r="MK736" s="26"/>
      <c r="ML736" s="26"/>
      <c r="MM736" s="26"/>
      <c r="MN736" s="26"/>
      <c r="MO736" s="26"/>
      <c r="MP736" s="26"/>
      <c r="MQ736" s="26"/>
      <c r="MR736" s="26"/>
      <c r="MS736" s="26"/>
      <c r="MT736" s="26"/>
      <c r="MU736" s="26"/>
      <c r="MV736" s="26"/>
      <c r="MW736" s="26"/>
      <c r="MX736" s="26"/>
      <c r="MY736" s="26"/>
      <c r="MZ736" s="26"/>
      <c r="NA736" s="26"/>
      <c r="NB736" s="26"/>
      <c r="NC736" s="26"/>
      <c r="ND736" s="26"/>
      <c r="NE736" s="26"/>
      <c r="NF736" s="26"/>
      <c r="NG736" s="26"/>
      <c r="NH736" s="26"/>
      <c r="NI736" s="26"/>
      <c r="NJ736" s="26"/>
      <c r="NK736" s="26"/>
      <c r="NL736" s="26"/>
      <c r="NM736" s="26"/>
      <c r="NN736" s="26"/>
      <c r="NO736" s="26"/>
      <c r="NP736" s="26"/>
      <c r="NQ736" s="26"/>
      <c r="NR736" s="26"/>
      <c r="NS736" s="26"/>
      <c r="NT736" s="26"/>
      <c r="NU736" s="26"/>
      <c r="NV736" s="26"/>
      <c r="NW736" s="26"/>
      <c r="NX736" s="26" t="s">
        <v>8727</v>
      </c>
      <c r="NY736" s="26"/>
      <c r="NZ736" s="26"/>
      <c r="OA736" s="26"/>
      <c r="OB736" s="26"/>
      <c r="OC736" s="26"/>
      <c r="OD736" s="26"/>
      <c r="OE736" s="26"/>
      <c r="OF736" s="26"/>
      <c r="OG736" s="26"/>
      <c r="OH736" s="26"/>
      <c r="OI736" s="26"/>
      <c r="OJ736" s="26"/>
      <c r="OK736" s="26"/>
      <c r="OL736" s="26"/>
      <c r="OM736" s="26"/>
      <c r="ON736" s="26"/>
      <c r="OO736" s="26"/>
      <c r="OP736" s="26"/>
      <c r="OQ736" s="26"/>
      <c r="OR736" s="26"/>
      <c r="OS736" s="26"/>
      <c r="OT736" s="26"/>
      <c r="OU736" s="26"/>
      <c r="OV736" s="26"/>
      <c r="OW736" s="26"/>
      <c r="OX736" s="26"/>
      <c r="OY736" s="26"/>
      <c r="OZ736" s="26"/>
      <c r="PA736" s="26"/>
      <c r="PB736" s="26"/>
      <c r="PC736" s="26"/>
      <c r="PD736" s="26"/>
      <c r="PE736" s="26"/>
      <c r="PF736" s="26"/>
      <c r="PG736" s="26" t="s">
        <v>1656</v>
      </c>
      <c r="PH736" s="26"/>
      <c r="PI736" s="26"/>
      <c r="PJ736" s="26"/>
      <c r="PK736" s="26"/>
      <c r="PL736" s="26"/>
      <c r="PM736" s="26"/>
      <c r="PN736" s="26"/>
      <c r="PO736" s="26"/>
      <c r="PP736" s="26"/>
      <c r="PQ736" s="26"/>
      <c r="PR736" s="26"/>
      <c r="PS736" s="26"/>
      <c r="PT736" s="26"/>
      <c r="PU736" s="26"/>
      <c r="PV736" s="26"/>
      <c r="PW736" s="26"/>
      <c r="PX736" s="26"/>
      <c r="PY736" s="26"/>
      <c r="PZ736" s="26"/>
      <c r="QA736" s="26"/>
      <c r="QB736" s="26"/>
      <c r="QC736" s="26"/>
      <c r="QD736" s="26"/>
      <c r="QE736" s="26"/>
      <c r="QF736" s="26"/>
      <c r="QG736" s="26"/>
      <c r="QH736" s="26"/>
      <c r="QI736" s="26"/>
      <c r="QJ736" s="26"/>
      <c r="QK736" s="26"/>
      <c r="QL736" s="26"/>
      <c r="QM736" s="26"/>
      <c r="QN736" s="26"/>
      <c r="QO736" s="26"/>
      <c r="QP736" s="26"/>
      <c r="QQ736" s="26"/>
      <c r="QR736" s="26"/>
      <c r="QS736" s="26"/>
      <c r="QT736" s="26"/>
      <c r="QU736" s="26"/>
      <c r="QV736" s="26"/>
      <c r="QW736" s="26"/>
      <c r="QX736" s="26"/>
      <c r="QY736" s="26"/>
      <c r="QZ736" s="26"/>
      <c r="RA736" s="26"/>
      <c r="RB736" s="26"/>
      <c r="RC736" s="26"/>
      <c r="RD736" s="26"/>
      <c r="RE736" s="26"/>
      <c r="RF736" s="26"/>
      <c r="RG736" s="26"/>
      <c r="RH736" s="26"/>
      <c r="RI736" s="26"/>
      <c r="RJ736" s="26"/>
      <c r="RK736" s="26"/>
      <c r="RL736" s="26"/>
      <c r="RM736" s="26"/>
      <c r="RN736" s="26"/>
      <c r="RO736" s="26"/>
      <c r="RP736" s="26"/>
      <c r="RQ736" s="26"/>
      <c r="RR736" s="26"/>
      <c r="RS736" s="26"/>
      <c r="RT736" s="26"/>
      <c r="RU736" s="26"/>
      <c r="RV736" s="26"/>
      <c r="RW736" s="26"/>
      <c r="RX736" s="26"/>
      <c r="RY736" s="26"/>
      <c r="RZ736" s="26"/>
      <c r="SA736" s="26"/>
      <c r="SB736" s="26"/>
      <c r="SC736" s="26"/>
      <c r="SD736" s="26"/>
      <c r="SE736" s="26"/>
      <c r="SF736" s="26"/>
      <c r="SG736" s="26"/>
      <c r="SH736" s="26"/>
      <c r="SI736" s="26"/>
      <c r="SJ736" s="26"/>
      <c r="SK736" s="26"/>
      <c r="SL736" s="26"/>
      <c r="SM736" s="26"/>
      <c r="SN736" s="26"/>
      <c r="SO736" s="26"/>
      <c r="SP736" s="26"/>
      <c r="SQ736" s="26"/>
      <c r="SR736" s="26"/>
      <c r="SS736" s="26"/>
      <c r="ST736" s="26"/>
      <c r="SU736" s="26"/>
      <c r="SV736" s="26"/>
      <c r="SW736" s="26"/>
      <c r="SX736" s="26"/>
      <c r="SY736" s="26"/>
      <c r="SZ736" s="26"/>
      <c r="TA736" s="26"/>
      <c r="TB736" s="26"/>
      <c r="TC736" s="26"/>
      <c r="TD736" s="26"/>
      <c r="TE736" s="26"/>
      <c r="TF736" s="26"/>
      <c r="TG736" s="26"/>
      <c r="TH736" s="26"/>
      <c r="TI736" s="26"/>
      <c r="TJ736" s="26"/>
      <c r="TK736" s="26"/>
      <c r="TL736" s="26"/>
      <c r="TM736" s="26"/>
      <c r="TN736" s="26"/>
      <c r="TO736" s="26"/>
      <c r="TP736" s="26"/>
      <c r="TQ736" s="26"/>
      <c r="TR736" s="26"/>
      <c r="TS736" s="26"/>
      <c r="TT736" s="26"/>
      <c r="TU736" s="26"/>
      <c r="TV736" s="26"/>
      <c r="TW736" s="26"/>
      <c r="TX736" s="26"/>
      <c r="TY736" s="26"/>
      <c r="TZ736" s="26"/>
      <c r="UA736" s="26"/>
      <c r="UB736" s="26"/>
      <c r="UC736" s="26"/>
      <c r="UD736" s="26"/>
      <c r="UE736" s="26"/>
      <c r="UF736" s="26"/>
      <c r="UG736" s="26"/>
      <c r="UH736" s="26"/>
      <c r="UI736" s="26"/>
      <c r="UJ736" s="26"/>
      <c r="UK736" s="26"/>
      <c r="UL736" s="26"/>
      <c r="UM736" s="26"/>
      <c r="UN736" s="26"/>
      <c r="UO736" s="26"/>
      <c r="UP736" s="26"/>
      <c r="UQ736" s="26"/>
      <c r="UR736" s="26"/>
      <c r="US736" s="26"/>
      <c r="UT736" s="26"/>
      <c r="UU736" s="26"/>
      <c r="UV736" s="26"/>
      <c r="UW736" s="26"/>
      <c r="UX736" s="26"/>
      <c r="UY736" s="26"/>
      <c r="UZ736" s="26"/>
      <c r="VA736" s="26"/>
      <c r="VB736" s="26"/>
      <c r="VC736" s="26"/>
      <c r="VD736" s="26"/>
      <c r="VE736" s="26"/>
      <c r="VF736" s="26"/>
      <c r="VG736" s="26"/>
      <c r="VH736" s="26"/>
      <c r="VI736" s="26"/>
      <c r="VJ736" s="26"/>
      <c r="VK736" s="26"/>
      <c r="VL736" s="26"/>
      <c r="VM736" s="26"/>
      <c r="VN736" s="26"/>
      <c r="VO736" s="26"/>
      <c r="VP736" s="26"/>
      <c r="VQ736" s="26"/>
      <c r="VR736" s="26"/>
      <c r="VS736" s="26"/>
      <c r="VT736" s="26"/>
      <c r="VU736" s="26"/>
      <c r="VV736" s="26"/>
      <c r="VW736" s="26"/>
      <c r="VX736" s="26"/>
      <c r="VY736" s="26"/>
      <c r="VZ736" s="26"/>
      <c r="WA736" s="26"/>
      <c r="WB736" s="26"/>
      <c r="WC736" s="26"/>
      <c r="WD736" s="26"/>
      <c r="WE736" s="26"/>
      <c r="WF736" s="26"/>
      <c r="WG736" s="26"/>
      <c r="WH736" s="26"/>
      <c r="WI736" s="26"/>
      <c r="WJ736" s="26"/>
      <c r="WK736" s="26"/>
    </row>
    <row r="737" spans="1:609" x14ac:dyDescent="0.25">
      <c r="A737" s="26"/>
      <c r="B737" s="26"/>
      <c r="C737" s="26"/>
      <c r="D737" s="26"/>
      <c r="E737" s="26"/>
      <c r="F737" s="26"/>
      <c r="G737" s="26" t="s">
        <v>2653</v>
      </c>
      <c r="H737" s="26"/>
      <c r="I737" s="26"/>
      <c r="J737" s="26"/>
      <c r="K737" s="26"/>
      <c r="L737" s="26"/>
      <c r="M737" s="26"/>
      <c r="N737" s="26"/>
      <c r="O737" s="26"/>
      <c r="P737" s="26"/>
      <c r="Q737" s="26"/>
      <c r="R737" s="26"/>
      <c r="S737" s="26"/>
      <c r="T737" s="26" t="s">
        <v>6872</v>
      </c>
      <c r="U737" s="26" t="s">
        <v>8728</v>
      </c>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t="s">
        <v>2294</v>
      </c>
      <c r="CE737" s="26"/>
      <c r="CF737" s="26"/>
      <c r="CG737" s="26"/>
      <c r="CH737" s="26"/>
      <c r="CI737" s="26"/>
      <c r="CJ737" s="26"/>
      <c r="CK737" s="26"/>
      <c r="CL737" s="26"/>
      <c r="CM737" s="26"/>
      <c r="CN737" s="26"/>
      <c r="CO737" s="26"/>
      <c r="CP737" s="26"/>
      <c r="CQ737" s="26" t="s">
        <v>8729</v>
      </c>
      <c r="CR737" s="26"/>
      <c r="CS737" s="26"/>
      <c r="CT737" s="26"/>
      <c r="CU737" s="26"/>
      <c r="CV737" s="26"/>
      <c r="CW737" s="26"/>
      <c r="CX737" s="26"/>
      <c r="CY737" s="26"/>
      <c r="CZ737" s="26"/>
      <c r="DA737" s="26"/>
      <c r="DB737" s="26"/>
      <c r="DC737" s="26"/>
      <c r="DD737" s="26"/>
      <c r="DE737" s="26"/>
      <c r="DF737" s="26"/>
      <c r="DG737" s="26"/>
      <c r="DH737" s="26"/>
      <c r="DI737" s="26"/>
      <c r="DJ737" s="26"/>
      <c r="DK737" s="26"/>
      <c r="DL737" s="26"/>
      <c r="DM737" s="26"/>
      <c r="DN737" s="26"/>
      <c r="DO737" s="26"/>
      <c r="DP737" s="26"/>
      <c r="DQ737" s="26"/>
      <c r="DR737" s="26"/>
      <c r="DS737" s="26"/>
      <c r="DT737" s="26"/>
      <c r="DU737" s="26"/>
      <c r="DV737" s="26"/>
      <c r="DW737" s="26"/>
      <c r="DX737" s="26"/>
      <c r="DY737" s="26"/>
      <c r="DZ737" s="26"/>
      <c r="EA737" s="26"/>
      <c r="EB737" s="26"/>
      <c r="EC737" s="26"/>
      <c r="ED737" s="26" t="s">
        <v>2940</v>
      </c>
      <c r="EE737" s="26"/>
      <c r="EF737" s="26"/>
      <c r="EG737" s="26"/>
      <c r="EH737" s="26"/>
      <c r="EI737" s="26"/>
      <c r="EJ737" s="26"/>
      <c r="EK737" s="26"/>
      <c r="EL737" s="26"/>
      <c r="EM737" s="26"/>
      <c r="EN737" s="26" t="s">
        <v>3075</v>
      </c>
      <c r="EO737" s="26"/>
      <c r="EP737" s="26"/>
      <c r="EQ737" s="26"/>
      <c r="ER737" s="26"/>
      <c r="ES737" s="26"/>
      <c r="ET737" s="26"/>
      <c r="EU737" s="26"/>
      <c r="EV737" s="26"/>
      <c r="EW737" s="26"/>
      <c r="EX737" s="26"/>
      <c r="EY737" s="26"/>
      <c r="EZ737" s="26"/>
      <c r="FA737" s="26"/>
      <c r="FB737" s="26"/>
      <c r="FC737" s="26"/>
      <c r="FD737" s="26"/>
      <c r="FE737" s="26"/>
      <c r="FF737" s="26"/>
      <c r="FG737" s="26"/>
      <c r="FH737" s="26"/>
      <c r="FI737" s="26"/>
      <c r="FJ737" s="26"/>
      <c r="FK737" s="26"/>
      <c r="FL737" s="26"/>
      <c r="FM737" s="26"/>
      <c r="FN737" s="26"/>
      <c r="FO737" s="26"/>
      <c r="FP737" s="26"/>
      <c r="FQ737" s="26"/>
      <c r="FR737" s="26"/>
      <c r="FS737" s="26"/>
      <c r="FT737" s="26"/>
      <c r="FU737" s="26"/>
      <c r="FV737" s="26"/>
      <c r="FW737" s="26"/>
      <c r="FX737" s="26"/>
      <c r="FY737" s="26"/>
      <c r="FZ737" s="26"/>
      <c r="GA737" s="26"/>
      <c r="GB737" s="26"/>
      <c r="GC737" s="26"/>
      <c r="GD737" s="26"/>
      <c r="GE737" s="26"/>
      <c r="GF737" s="26"/>
      <c r="GG737" s="26"/>
      <c r="GH737" s="26"/>
      <c r="GI737" s="26"/>
      <c r="GJ737" s="26"/>
      <c r="GK737" s="26"/>
      <c r="GL737" s="26"/>
      <c r="GM737" s="26"/>
      <c r="GN737" s="26"/>
      <c r="GO737" s="26"/>
      <c r="GP737" s="26"/>
      <c r="GQ737" s="26"/>
      <c r="GR737" s="26"/>
      <c r="GS737" s="26"/>
      <c r="GT737" s="26"/>
      <c r="GU737" s="26"/>
      <c r="GV737" s="26"/>
      <c r="GW737" s="26"/>
      <c r="GX737" s="26"/>
      <c r="GY737" s="26"/>
      <c r="GZ737" s="26"/>
      <c r="HA737" s="26"/>
      <c r="HB737" s="26"/>
      <c r="HC737" s="26"/>
      <c r="HD737" s="26"/>
      <c r="HE737" s="26"/>
      <c r="HF737" s="26"/>
      <c r="HG737" s="26"/>
      <c r="HH737" s="26"/>
      <c r="HI737" s="26"/>
      <c r="HJ737" s="26"/>
      <c r="HK737" s="26"/>
      <c r="HL737" s="26"/>
      <c r="HM737" s="26"/>
      <c r="HN737" s="26"/>
      <c r="HO737" s="26"/>
      <c r="HP737" s="26"/>
      <c r="HQ737" s="26"/>
      <c r="HR737" s="26"/>
      <c r="HS737" s="26"/>
      <c r="HT737" s="26"/>
      <c r="HU737" s="26"/>
      <c r="HV737" s="26"/>
      <c r="HW737" s="26"/>
      <c r="HX737" s="26"/>
      <c r="HY737" s="26"/>
      <c r="HZ737" s="26"/>
      <c r="IA737" s="26"/>
      <c r="IB737" s="26"/>
      <c r="IC737" s="26"/>
      <c r="ID737" s="26"/>
      <c r="IE737" s="26"/>
      <c r="IF737" s="26"/>
      <c r="IG737" s="26"/>
      <c r="IH737" s="26"/>
      <c r="II737" s="26"/>
      <c r="IJ737" s="26"/>
      <c r="IK737" s="26"/>
      <c r="IL737" s="26"/>
      <c r="IM737" s="26"/>
      <c r="IN737" s="26"/>
      <c r="IO737" s="26"/>
      <c r="IP737" s="26"/>
      <c r="IQ737" s="26"/>
      <c r="IR737" s="26"/>
      <c r="IS737" s="26"/>
      <c r="IT737" s="26"/>
      <c r="IU737" s="26"/>
      <c r="IV737" s="26"/>
      <c r="IW737" s="26"/>
      <c r="IX737" s="26"/>
      <c r="IY737" s="26"/>
      <c r="IZ737" s="26"/>
      <c r="JA737" s="26"/>
      <c r="JB737" s="26"/>
      <c r="JC737" s="26"/>
      <c r="JD737" s="26"/>
      <c r="JE737" s="26"/>
      <c r="JF737" s="26"/>
      <c r="JG737" s="26"/>
      <c r="JH737" s="26"/>
      <c r="JI737" s="26"/>
      <c r="JJ737" s="26"/>
      <c r="JK737" s="26"/>
      <c r="JL737" s="26"/>
      <c r="JM737" s="26"/>
      <c r="JN737" s="26"/>
      <c r="JO737" s="26"/>
      <c r="JP737" s="26"/>
      <c r="JQ737" s="26"/>
      <c r="JR737" s="26"/>
      <c r="JS737" s="26"/>
      <c r="JT737" s="26"/>
      <c r="JU737" s="26"/>
      <c r="JV737" s="26"/>
      <c r="JW737" s="26"/>
      <c r="JX737" s="26"/>
      <c r="JY737" s="26"/>
      <c r="JZ737" s="26"/>
      <c r="KA737" s="26"/>
      <c r="KB737" s="26"/>
      <c r="KC737" s="26"/>
      <c r="KD737" s="26"/>
      <c r="KE737" s="26"/>
      <c r="KF737" s="26"/>
      <c r="KG737" s="26"/>
      <c r="KH737" s="26"/>
      <c r="KI737" s="26"/>
      <c r="KJ737" s="26"/>
      <c r="KK737" s="26"/>
      <c r="KL737" s="26"/>
      <c r="KM737" s="26"/>
      <c r="KN737" s="26"/>
      <c r="KO737" s="26"/>
      <c r="KP737" s="26"/>
      <c r="KQ737" s="26"/>
      <c r="KR737" s="26"/>
      <c r="KS737" s="26"/>
      <c r="KT737" s="26"/>
      <c r="KU737" s="26"/>
      <c r="KV737" s="26"/>
      <c r="KW737" s="26"/>
      <c r="KX737" s="26"/>
      <c r="KY737" s="26"/>
      <c r="KZ737" s="26"/>
      <c r="LA737" s="26"/>
      <c r="LB737" s="26"/>
      <c r="LC737" s="26"/>
      <c r="LD737" s="26" t="s">
        <v>8730</v>
      </c>
      <c r="LE737" s="26" t="s">
        <v>3694</v>
      </c>
      <c r="LF737" s="26"/>
      <c r="LG737" s="26"/>
      <c r="LH737" s="26"/>
      <c r="LI737" s="26"/>
      <c r="LJ737" s="26"/>
      <c r="LK737" s="26" t="s">
        <v>8731</v>
      </c>
      <c r="LL737" s="26"/>
      <c r="LM737" s="26"/>
      <c r="LN737" s="26"/>
      <c r="LO737" s="26"/>
      <c r="LP737" s="26"/>
      <c r="LQ737" s="26"/>
      <c r="LR737" s="26"/>
      <c r="LS737" s="26"/>
      <c r="LT737" s="26" t="s">
        <v>1558</v>
      </c>
      <c r="LU737" s="26"/>
      <c r="LV737" s="26"/>
      <c r="LW737" s="26"/>
      <c r="LX737" s="26"/>
      <c r="LY737" s="26"/>
      <c r="LZ737" s="26"/>
      <c r="MA737" s="26"/>
      <c r="MB737" s="26"/>
      <c r="MC737" s="26"/>
      <c r="MD737" s="26"/>
      <c r="ME737" s="26"/>
      <c r="MF737" s="26"/>
      <c r="MG737" s="26"/>
      <c r="MH737" s="26"/>
      <c r="MI737" s="26"/>
      <c r="MJ737" s="26"/>
      <c r="MK737" s="26"/>
      <c r="ML737" s="26"/>
      <c r="MM737" s="26"/>
      <c r="MN737" s="26"/>
      <c r="MO737" s="26"/>
      <c r="MP737" s="26"/>
      <c r="MQ737" s="26"/>
      <c r="MR737" s="26"/>
      <c r="MS737" s="26"/>
      <c r="MT737" s="26"/>
      <c r="MU737" s="26"/>
      <c r="MV737" s="26"/>
      <c r="MW737" s="26"/>
      <c r="MX737" s="26"/>
      <c r="MY737" s="26"/>
      <c r="MZ737" s="26"/>
      <c r="NA737" s="26"/>
      <c r="NB737" s="26"/>
      <c r="NC737" s="26"/>
      <c r="ND737" s="26"/>
      <c r="NE737" s="26"/>
      <c r="NF737" s="26"/>
      <c r="NG737" s="26"/>
      <c r="NH737" s="26"/>
      <c r="NI737" s="26"/>
      <c r="NJ737" s="26"/>
      <c r="NK737" s="26"/>
      <c r="NL737" s="26"/>
      <c r="NM737" s="26"/>
      <c r="NN737" s="26"/>
      <c r="NO737" s="26"/>
      <c r="NP737" s="26"/>
      <c r="NQ737" s="26"/>
      <c r="NR737" s="26"/>
      <c r="NS737" s="26"/>
      <c r="NT737" s="26"/>
      <c r="NU737" s="26"/>
      <c r="NV737" s="26"/>
      <c r="NW737" s="26"/>
      <c r="NX737" s="26" t="s">
        <v>8732</v>
      </c>
      <c r="NY737" s="26"/>
      <c r="NZ737" s="26"/>
      <c r="OA737" s="26"/>
      <c r="OB737" s="26"/>
      <c r="OC737" s="26"/>
      <c r="OD737" s="26"/>
      <c r="OE737" s="26"/>
      <c r="OF737" s="26"/>
      <c r="OG737" s="26"/>
      <c r="OH737" s="26"/>
      <c r="OI737" s="26"/>
      <c r="OJ737" s="26"/>
      <c r="OK737" s="26"/>
      <c r="OL737" s="26"/>
      <c r="OM737" s="26"/>
      <c r="ON737" s="26"/>
      <c r="OO737" s="26"/>
      <c r="OP737" s="26"/>
      <c r="OQ737" s="26"/>
      <c r="OR737" s="26"/>
      <c r="OS737" s="26"/>
      <c r="OT737" s="26"/>
      <c r="OU737" s="26"/>
      <c r="OV737" s="26"/>
      <c r="OW737" s="26"/>
      <c r="OX737" s="26"/>
      <c r="OY737" s="26"/>
      <c r="OZ737" s="26"/>
      <c r="PA737" s="26"/>
      <c r="PB737" s="26"/>
      <c r="PC737" s="26"/>
      <c r="PD737" s="26"/>
      <c r="PE737" s="26"/>
      <c r="PF737" s="26"/>
      <c r="PG737" s="26" t="s">
        <v>8733</v>
      </c>
      <c r="PH737" s="26"/>
      <c r="PI737" s="26"/>
      <c r="PJ737" s="26"/>
      <c r="PK737" s="26"/>
      <c r="PL737" s="26"/>
      <c r="PM737" s="26"/>
      <c r="PN737" s="26"/>
      <c r="PO737" s="26"/>
      <c r="PP737" s="26"/>
      <c r="PQ737" s="26"/>
      <c r="PR737" s="26"/>
      <c r="PS737" s="26"/>
      <c r="PT737" s="26"/>
      <c r="PU737" s="26"/>
      <c r="PV737" s="26"/>
      <c r="PW737" s="26"/>
      <c r="PX737" s="26"/>
      <c r="PY737" s="26"/>
      <c r="PZ737" s="26"/>
      <c r="QA737" s="26"/>
      <c r="QB737" s="26"/>
      <c r="QC737" s="26"/>
      <c r="QD737" s="26"/>
      <c r="QE737" s="26"/>
      <c r="QF737" s="26"/>
      <c r="QG737" s="26"/>
      <c r="QH737" s="26"/>
      <c r="QI737" s="26"/>
      <c r="QJ737" s="26"/>
      <c r="QK737" s="26"/>
      <c r="QL737" s="26"/>
      <c r="QM737" s="26"/>
      <c r="QN737" s="26"/>
      <c r="QO737" s="26"/>
      <c r="QP737" s="26"/>
      <c r="QQ737" s="26"/>
      <c r="QR737" s="26"/>
      <c r="QS737" s="26"/>
      <c r="QT737" s="26"/>
      <c r="QU737" s="26"/>
      <c r="QV737" s="26"/>
      <c r="QW737" s="26"/>
      <c r="QX737" s="26"/>
      <c r="QY737" s="26"/>
      <c r="QZ737" s="26"/>
      <c r="RA737" s="26"/>
      <c r="RB737" s="26"/>
      <c r="RC737" s="26"/>
      <c r="RD737" s="26"/>
      <c r="RE737" s="26"/>
      <c r="RF737" s="26"/>
      <c r="RG737" s="26"/>
      <c r="RH737" s="26"/>
      <c r="RI737" s="26"/>
      <c r="RJ737" s="26"/>
      <c r="RK737" s="26"/>
      <c r="RL737" s="26"/>
      <c r="RM737" s="26"/>
      <c r="RN737" s="26"/>
      <c r="RO737" s="26"/>
      <c r="RP737" s="26"/>
      <c r="RQ737" s="26"/>
      <c r="RR737" s="26"/>
      <c r="RS737" s="26"/>
      <c r="RT737" s="26"/>
      <c r="RU737" s="26"/>
      <c r="RV737" s="26"/>
      <c r="RW737" s="26"/>
      <c r="RX737" s="26"/>
      <c r="RY737" s="26"/>
      <c r="RZ737" s="26"/>
      <c r="SA737" s="26"/>
      <c r="SB737" s="26"/>
      <c r="SC737" s="26"/>
      <c r="SD737" s="26"/>
      <c r="SE737" s="26"/>
      <c r="SF737" s="26"/>
      <c r="SG737" s="26"/>
      <c r="SH737" s="26"/>
      <c r="SI737" s="26"/>
      <c r="SJ737" s="26"/>
      <c r="SK737" s="26"/>
      <c r="SL737" s="26"/>
      <c r="SM737" s="26"/>
      <c r="SN737" s="26"/>
      <c r="SO737" s="26"/>
      <c r="SP737" s="26"/>
      <c r="SQ737" s="26"/>
      <c r="SR737" s="26"/>
      <c r="SS737" s="26"/>
      <c r="ST737" s="26"/>
      <c r="SU737" s="26"/>
      <c r="SV737" s="26"/>
      <c r="SW737" s="26"/>
      <c r="SX737" s="26"/>
      <c r="SY737" s="26"/>
      <c r="SZ737" s="26"/>
      <c r="TA737" s="26"/>
      <c r="TB737" s="26"/>
      <c r="TC737" s="26"/>
      <c r="TD737" s="26"/>
      <c r="TE737" s="26"/>
      <c r="TF737" s="26"/>
      <c r="TG737" s="26"/>
      <c r="TH737" s="26"/>
      <c r="TI737" s="26"/>
      <c r="TJ737" s="26"/>
      <c r="TK737" s="26"/>
      <c r="TL737" s="26"/>
      <c r="TM737" s="26"/>
      <c r="TN737" s="26"/>
      <c r="TO737" s="26"/>
      <c r="TP737" s="26"/>
      <c r="TQ737" s="26"/>
      <c r="TR737" s="26"/>
      <c r="TS737" s="26"/>
      <c r="TT737" s="26"/>
      <c r="TU737" s="26"/>
      <c r="TV737" s="26"/>
      <c r="TW737" s="26"/>
      <c r="TX737" s="26"/>
      <c r="TY737" s="26"/>
      <c r="TZ737" s="26"/>
      <c r="UA737" s="26"/>
      <c r="UB737" s="26"/>
      <c r="UC737" s="26"/>
      <c r="UD737" s="26"/>
      <c r="UE737" s="26"/>
      <c r="UF737" s="26"/>
      <c r="UG737" s="26"/>
      <c r="UH737" s="26"/>
      <c r="UI737" s="26"/>
      <c r="UJ737" s="26"/>
      <c r="UK737" s="26"/>
      <c r="UL737" s="26"/>
      <c r="UM737" s="26"/>
      <c r="UN737" s="26"/>
      <c r="UO737" s="26"/>
      <c r="UP737" s="26"/>
      <c r="UQ737" s="26"/>
      <c r="UR737" s="26"/>
      <c r="US737" s="26"/>
      <c r="UT737" s="26"/>
      <c r="UU737" s="26"/>
      <c r="UV737" s="26"/>
      <c r="UW737" s="26"/>
      <c r="UX737" s="26"/>
      <c r="UY737" s="26"/>
      <c r="UZ737" s="26"/>
      <c r="VA737" s="26"/>
      <c r="VB737" s="26"/>
      <c r="VC737" s="26"/>
      <c r="VD737" s="26"/>
      <c r="VE737" s="26"/>
      <c r="VF737" s="26"/>
      <c r="VG737" s="26"/>
      <c r="VH737" s="26"/>
      <c r="VI737" s="26"/>
      <c r="VJ737" s="26"/>
      <c r="VK737" s="26"/>
      <c r="VL737" s="26"/>
      <c r="VM737" s="26"/>
      <c r="VN737" s="26"/>
      <c r="VO737" s="26"/>
      <c r="VP737" s="26"/>
      <c r="VQ737" s="26"/>
      <c r="VR737" s="26"/>
      <c r="VS737" s="26"/>
      <c r="VT737" s="26"/>
      <c r="VU737" s="26"/>
      <c r="VV737" s="26"/>
      <c r="VW737" s="26"/>
      <c r="VX737" s="26"/>
      <c r="VY737" s="26"/>
      <c r="VZ737" s="26"/>
      <c r="WA737" s="26"/>
      <c r="WB737" s="26"/>
      <c r="WC737" s="26"/>
      <c r="WD737" s="26"/>
      <c r="WE737" s="26"/>
      <c r="WF737" s="26"/>
      <c r="WG737" s="26"/>
      <c r="WH737" s="26"/>
      <c r="WI737" s="26"/>
      <c r="WJ737" s="26"/>
      <c r="WK737" s="26"/>
    </row>
    <row r="738" spans="1:609" x14ac:dyDescent="0.25">
      <c r="A738" s="26"/>
      <c r="B738" s="26"/>
      <c r="C738" s="26"/>
      <c r="D738" s="26"/>
      <c r="E738" s="26"/>
      <c r="F738" s="26"/>
      <c r="G738" s="26" t="s">
        <v>1418</v>
      </c>
      <c r="H738" s="26"/>
      <c r="I738" s="26"/>
      <c r="J738" s="26"/>
      <c r="K738" s="26"/>
      <c r="L738" s="26"/>
      <c r="M738" s="26"/>
      <c r="N738" s="26"/>
      <c r="O738" s="26"/>
      <c r="P738" s="26"/>
      <c r="Q738" s="26"/>
      <c r="R738" s="26"/>
      <c r="S738" s="26"/>
      <c r="T738" s="26" t="s">
        <v>8734</v>
      </c>
      <c r="U738" s="26" t="s">
        <v>7323</v>
      </c>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t="s">
        <v>8735</v>
      </c>
      <c r="CE738" s="26"/>
      <c r="CF738" s="26"/>
      <c r="CG738" s="26"/>
      <c r="CH738" s="26"/>
      <c r="CI738" s="26"/>
      <c r="CJ738" s="26"/>
      <c r="CK738" s="26"/>
      <c r="CL738" s="26"/>
      <c r="CM738" s="26"/>
      <c r="CN738" s="26"/>
      <c r="CO738" s="26"/>
      <c r="CP738" s="26"/>
      <c r="CQ738" s="26" t="s">
        <v>8736</v>
      </c>
      <c r="CR738" s="26"/>
      <c r="CS738" s="26"/>
      <c r="CT738" s="26"/>
      <c r="CU738" s="26"/>
      <c r="CV738" s="26"/>
      <c r="CW738" s="26"/>
      <c r="CX738" s="26"/>
      <c r="CY738" s="26"/>
      <c r="CZ738" s="26"/>
      <c r="DA738" s="26"/>
      <c r="DB738" s="26"/>
      <c r="DC738" s="26"/>
      <c r="DD738" s="26"/>
      <c r="DE738" s="26"/>
      <c r="DF738" s="26"/>
      <c r="DG738" s="26"/>
      <c r="DH738" s="26"/>
      <c r="DI738" s="26"/>
      <c r="DJ738" s="26"/>
      <c r="DK738" s="26"/>
      <c r="DL738" s="26"/>
      <c r="DM738" s="26"/>
      <c r="DN738" s="26"/>
      <c r="DO738" s="26"/>
      <c r="DP738" s="26"/>
      <c r="DQ738" s="26"/>
      <c r="DR738" s="26"/>
      <c r="DS738" s="26"/>
      <c r="DT738" s="26"/>
      <c r="DU738" s="26"/>
      <c r="DV738" s="26"/>
      <c r="DW738" s="26"/>
      <c r="DX738" s="26"/>
      <c r="DY738" s="26"/>
      <c r="DZ738" s="26"/>
      <c r="EA738" s="26"/>
      <c r="EB738" s="26"/>
      <c r="EC738" s="26"/>
      <c r="ED738" s="26" t="s">
        <v>8737</v>
      </c>
      <c r="EE738" s="26"/>
      <c r="EF738" s="26"/>
      <c r="EG738" s="26"/>
      <c r="EH738" s="26"/>
      <c r="EI738" s="26"/>
      <c r="EJ738" s="26"/>
      <c r="EK738" s="26"/>
      <c r="EL738" s="26"/>
      <c r="EM738" s="26"/>
      <c r="EN738" s="26" t="s">
        <v>1552</v>
      </c>
      <c r="EO738" s="26"/>
      <c r="EP738" s="26"/>
      <c r="EQ738" s="26"/>
      <c r="ER738" s="26"/>
      <c r="ES738" s="26"/>
      <c r="ET738" s="26"/>
      <c r="EU738" s="26"/>
      <c r="EV738" s="26"/>
      <c r="EW738" s="26"/>
      <c r="EX738" s="26"/>
      <c r="EY738" s="26"/>
      <c r="EZ738" s="26"/>
      <c r="FA738" s="26"/>
      <c r="FB738" s="26"/>
      <c r="FC738" s="26"/>
      <c r="FD738" s="26"/>
      <c r="FE738" s="26"/>
      <c r="FF738" s="26"/>
      <c r="FG738" s="26"/>
      <c r="FH738" s="26"/>
      <c r="FI738" s="26"/>
      <c r="FJ738" s="26"/>
      <c r="FK738" s="26"/>
      <c r="FL738" s="26"/>
      <c r="FM738" s="26"/>
      <c r="FN738" s="26"/>
      <c r="FO738" s="26"/>
      <c r="FP738" s="26"/>
      <c r="FQ738" s="26"/>
      <c r="FR738" s="26"/>
      <c r="FS738" s="26"/>
      <c r="FT738" s="26"/>
      <c r="FU738" s="26"/>
      <c r="FV738" s="26"/>
      <c r="FW738" s="26"/>
      <c r="FX738" s="26"/>
      <c r="FY738" s="26"/>
      <c r="FZ738" s="26"/>
      <c r="GA738" s="26"/>
      <c r="GB738" s="26"/>
      <c r="GC738" s="26"/>
      <c r="GD738" s="26"/>
      <c r="GE738" s="26"/>
      <c r="GF738" s="26"/>
      <c r="GG738" s="26"/>
      <c r="GH738" s="26"/>
      <c r="GI738" s="26"/>
      <c r="GJ738" s="26"/>
      <c r="GK738" s="26"/>
      <c r="GL738" s="26"/>
      <c r="GM738" s="26"/>
      <c r="GN738" s="26"/>
      <c r="GO738" s="26"/>
      <c r="GP738" s="26"/>
      <c r="GQ738" s="26"/>
      <c r="GR738" s="26"/>
      <c r="GS738" s="26"/>
      <c r="GT738" s="26"/>
      <c r="GU738" s="26"/>
      <c r="GV738" s="26"/>
      <c r="GW738" s="26"/>
      <c r="GX738" s="26"/>
      <c r="GY738" s="26"/>
      <c r="GZ738" s="26"/>
      <c r="HA738" s="26"/>
      <c r="HB738" s="26"/>
      <c r="HC738" s="26"/>
      <c r="HD738" s="26"/>
      <c r="HE738" s="26"/>
      <c r="HF738" s="26"/>
      <c r="HG738" s="26"/>
      <c r="HH738" s="26"/>
      <c r="HI738" s="26"/>
      <c r="HJ738" s="26"/>
      <c r="HK738" s="26"/>
      <c r="HL738" s="26"/>
      <c r="HM738" s="26"/>
      <c r="HN738" s="26"/>
      <c r="HO738" s="26"/>
      <c r="HP738" s="26"/>
      <c r="HQ738" s="26"/>
      <c r="HR738" s="26"/>
      <c r="HS738" s="26"/>
      <c r="HT738" s="26"/>
      <c r="HU738" s="26"/>
      <c r="HV738" s="26"/>
      <c r="HW738" s="26"/>
      <c r="HX738" s="26"/>
      <c r="HY738" s="26"/>
      <c r="HZ738" s="26"/>
      <c r="IA738" s="26"/>
      <c r="IB738" s="26"/>
      <c r="IC738" s="26"/>
      <c r="ID738" s="26"/>
      <c r="IE738" s="26"/>
      <c r="IF738" s="26"/>
      <c r="IG738" s="26"/>
      <c r="IH738" s="26"/>
      <c r="II738" s="26"/>
      <c r="IJ738" s="26"/>
      <c r="IK738" s="26"/>
      <c r="IL738" s="26"/>
      <c r="IM738" s="26"/>
      <c r="IN738" s="26"/>
      <c r="IO738" s="26"/>
      <c r="IP738" s="26"/>
      <c r="IQ738" s="26"/>
      <c r="IR738" s="26"/>
      <c r="IS738" s="26"/>
      <c r="IT738" s="26"/>
      <c r="IU738" s="26"/>
      <c r="IV738" s="26"/>
      <c r="IW738" s="26"/>
      <c r="IX738" s="26"/>
      <c r="IY738" s="26"/>
      <c r="IZ738" s="26"/>
      <c r="JA738" s="26"/>
      <c r="JB738" s="26"/>
      <c r="JC738" s="26"/>
      <c r="JD738" s="26"/>
      <c r="JE738" s="26"/>
      <c r="JF738" s="26"/>
      <c r="JG738" s="26"/>
      <c r="JH738" s="26"/>
      <c r="JI738" s="26"/>
      <c r="JJ738" s="26"/>
      <c r="JK738" s="26"/>
      <c r="JL738" s="26"/>
      <c r="JM738" s="26"/>
      <c r="JN738" s="26"/>
      <c r="JO738" s="26"/>
      <c r="JP738" s="26"/>
      <c r="JQ738" s="26"/>
      <c r="JR738" s="26"/>
      <c r="JS738" s="26"/>
      <c r="JT738" s="26"/>
      <c r="JU738" s="26"/>
      <c r="JV738" s="26"/>
      <c r="JW738" s="26"/>
      <c r="JX738" s="26"/>
      <c r="JY738" s="26"/>
      <c r="JZ738" s="26"/>
      <c r="KA738" s="26"/>
      <c r="KB738" s="26"/>
      <c r="KC738" s="26"/>
      <c r="KD738" s="26"/>
      <c r="KE738" s="26"/>
      <c r="KF738" s="26"/>
      <c r="KG738" s="26"/>
      <c r="KH738" s="26"/>
      <c r="KI738" s="26"/>
      <c r="KJ738" s="26"/>
      <c r="KK738" s="26"/>
      <c r="KL738" s="26"/>
      <c r="KM738" s="26"/>
      <c r="KN738" s="26"/>
      <c r="KO738" s="26"/>
      <c r="KP738" s="26"/>
      <c r="KQ738" s="26"/>
      <c r="KR738" s="26"/>
      <c r="KS738" s="26"/>
      <c r="KT738" s="26"/>
      <c r="KU738" s="26"/>
      <c r="KV738" s="26"/>
      <c r="KW738" s="26"/>
      <c r="KX738" s="26"/>
      <c r="KY738" s="26"/>
      <c r="KZ738" s="26"/>
      <c r="LA738" s="26"/>
      <c r="LB738" s="26"/>
      <c r="LC738" s="26"/>
      <c r="LD738" s="26" t="s">
        <v>8738</v>
      </c>
      <c r="LE738" s="26" t="s">
        <v>8739</v>
      </c>
      <c r="LF738" s="26"/>
      <c r="LG738" s="26"/>
      <c r="LH738" s="26"/>
      <c r="LI738" s="26"/>
      <c r="LJ738" s="26"/>
      <c r="LK738" s="26" t="s">
        <v>8740</v>
      </c>
      <c r="LL738" s="26"/>
      <c r="LM738" s="26"/>
      <c r="LN738" s="26"/>
      <c r="LO738" s="26"/>
      <c r="LP738" s="26"/>
      <c r="LQ738" s="26"/>
      <c r="LR738" s="26"/>
      <c r="LS738" s="26"/>
      <c r="LT738" s="26" t="s">
        <v>8741</v>
      </c>
      <c r="LU738" s="26"/>
      <c r="LV738" s="26"/>
      <c r="LW738" s="26"/>
      <c r="LX738" s="26"/>
      <c r="LY738" s="26"/>
      <c r="LZ738" s="26"/>
      <c r="MA738" s="26"/>
      <c r="MB738" s="26"/>
      <c r="MC738" s="26"/>
      <c r="MD738" s="26"/>
      <c r="ME738" s="26"/>
      <c r="MF738" s="26"/>
      <c r="MG738" s="26"/>
      <c r="MH738" s="26"/>
      <c r="MI738" s="26"/>
      <c r="MJ738" s="26"/>
      <c r="MK738" s="26"/>
      <c r="ML738" s="26"/>
      <c r="MM738" s="26"/>
      <c r="MN738" s="26"/>
      <c r="MO738" s="26"/>
      <c r="MP738" s="26"/>
      <c r="MQ738" s="26"/>
      <c r="MR738" s="26"/>
      <c r="MS738" s="26"/>
      <c r="MT738" s="26"/>
      <c r="MU738" s="26"/>
      <c r="MV738" s="26"/>
      <c r="MW738" s="26"/>
      <c r="MX738" s="26"/>
      <c r="MY738" s="26"/>
      <c r="MZ738" s="26"/>
      <c r="NA738" s="26"/>
      <c r="NB738" s="26"/>
      <c r="NC738" s="26"/>
      <c r="ND738" s="26"/>
      <c r="NE738" s="26"/>
      <c r="NF738" s="26"/>
      <c r="NG738" s="26"/>
      <c r="NH738" s="26"/>
      <c r="NI738" s="26"/>
      <c r="NJ738" s="26"/>
      <c r="NK738" s="26"/>
      <c r="NL738" s="26"/>
      <c r="NM738" s="26"/>
      <c r="NN738" s="26"/>
      <c r="NO738" s="26"/>
      <c r="NP738" s="26"/>
      <c r="NQ738" s="26"/>
      <c r="NR738" s="26"/>
      <c r="NS738" s="26"/>
      <c r="NT738" s="26"/>
      <c r="NU738" s="26"/>
      <c r="NV738" s="26"/>
      <c r="NW738" s="26"/>
      <c r="NX738" s="26" t="s">
        <v>8742</v>
      </c>
      <c r="NY738" s="26"/>
      <c r="NZ738" s="26"/>
      <c r="OA738" s="26"/>
      <c r="OB738" s="26"/>
      <c r="OC738" s="26"/>
      <c r="OD738" s="26"/>
      <c r="OE738" s="26"/>
      <c r="OF738" s="26"/>
      <c r="OG738" s="26"/>
      <c r="OH738" s="26"/>
      <c r="OI738" s="26"/>
      <c r="OJ738" s="26"/>
      <c r="OK738" s="26"/>
      <c r="OL738" s="26"/>
      <c r="OM738" s="26"/>
      <c r="ON738" s="26"/>
      <c r="OO738" s="26"/>
      <c r="OP738" s="26"/>
      <c r="OQ738" s="26"/>
      <c r="OR738" s="26"/>
      <c r="OS738" s="26"/>
      <c r="OT738" s="26"/>
      <c r="OU738" s="26"/>
      <c r="OV738" s="26"/>
      <c r="OW738" s="26"/>
      <c r="OX738" s="26"/>
      <c r="OY738" s="26"/>
      <c r="OZ738" s="26"/>
      <c r="PA738" s="26"/>
      <c r="PB738" s="26"/>
      <c r="PC738" s="26"/>
      <c r="PD738" s="26"/>
      <c r="PE738" s="26"/>
      <c r="PF738" s="26"/>
      <c r="PG738" s="26" t="s">
        <v>8743</v>
      </c>
      <c r="PH738" s="26"/>
      <c r="PI738" s="26"/>
      <c r="PJ738" s="26"/>
      <c r="PK738" s="26"/>
      <c r="PL738" s="26"/>
      <c r="PM738" s="26"/>
      <c r="PN738" s="26"/>
      <c r="PO738" s="26"/>
      <c r="PP738" s="26"/>
      <c r="PQ738" s="26"/>
      <c r="PR738" s="26"/>
      <c r="PS738" s="26"/>
      <c r="PT738" s="26"/>
      <c r="PU738" s="26"/>
      <c r="PV738" s="26"/>
      <c r="PW738" s="26"/>
      <c r="PX738" s="26"/>
      <c r="PY738" s="26"/>
      <c r="PZ738" s="26"/>
      <c r="QA738" s="26"/>
      <c r="QB738" s="26"/>
      <c r="QC738" s="26"/>
      <c r="QD738" s="26"/>
      <c r="QE738" s="26"/>
      <c r="QF738" s="26"/>
      <c r="QG738" s="26"/>
      <c r="QH738" s="26"/>
      <c r="QI738" s="26"/>
      <c r="QJ738" s="26"/>
      <c r="QK738" s="26"/>
      <c r="QL738" s="26"/>
      <c r="QM738" s="26"/>
      <c r="QN738" s="26"/>
      <c r="QO738" s="26"/>
      <c r="QP738" s="26"/>
      <c r="QQ738" s="26"/>
      <c r="QR738" s="26"/>
      <c r="QS738" s="26"/>
      <c r="QT738" s="26"/>
      <c r="QU738" s="26"/>
      <c r="QV738" s="26"/>
      <c r="QW738" s="26"/>
      <c r="QX738" s="26"/>
      <c r="QY738" s="26"/>
      <c r="QZ738" s="26"/>
      <c r="RA738" s="26"/>
      <c r="RB738" s="26"/>
      <c r="RC738" s="26"/>
      <c r="RD738" s="26"/>
      <c r="RE738" s="26"/>
      <c r="RF738" s="26"/>
      <c r="RG738" s="26"/>
      <c r="RH738" s="26"/>
      <c r="RI738" s="26"/>
      <c r="RJ738" s="26"/>
      <c r="RK738" s="26"/>
      <c r="RL738" s="26"/>
      <c r="RM738" s="26"/>
      <c r="RN738" s="26"/>
      <c r="RO738" s="26"/>
      <c r="RP738" s="26"/>
      <c r="RQ738" s="26"/>
      <c r="RR738" s="26"/>
      <c r="RS738" s="26"/>
      <c r="RT738" s="26"/>
      <c r="RU738" s="26"/>
      <c r="RV738" s="26"/>
      <c r="RW738" s="26"/>
      <c r="RX738" s="26"/>
      <c r="RY738" s="26"/>
      <c r="RZ738" s="26"/>
      <c r="SA738" s="26"/>
      <c r="SB738" s="26"/>
      <c r="SC738" s="26"/>
      <c r="SD738" s="26"/>
      <c r="SE738" s="26"/>
      <c r="SF738" s="26"/>
      <c r="SG738" s="26"/>
      <c r="SH738" s="26"/>
      <c r="SI738" s="26"/>
      <c r="SJ738" s="26"/>
      <c r="SK738" s="26"/>
      <c r="SL738" s="26"/>
      <c r="SM738" s="26"/>
      <c r="SN738" s="26"/>
      <c r="SO738" s="26"/>
      <c r="SP738" s="26"/>
      <c r="SQ738" s="26"/>
      <c r="SR738" s="26"/>
      <c r="SS738" s="26"/>
      <c r="ST738" s="26"/>
      <c r="SU738" s="26"/>
      <c r="SV738" s="26"/>
      <c r="SW738" s="26"/>
      <c r="SX738" s="26"/>
      <c r="SY738" s="26"/>
      <c r="SZ738" s="26"/>
      <c r="TA738" s="26"/>
      <c r="TB738" s="26"/>
      <c r="TC738" s="26"/>
      <c r="TD738" s="26"/>
      <c r="TE738" s="26"/>
      <c r="TF738" s="26"/>
      <c r="TG738" s="26"/>
      <c r="TH738" s="26"/>
      <c r="TI738" s="26"/>
      <c r="TJ738" s="26"/>
      <c r="TK738" s="26"/>
      <c r="TL738" s="26"/>
      <c r="TM738" s="26"/>
      <c r="TN738" s="26"/>
      <c r="TO738" s="26"/>
      <c r="TP738" s="26"/>
      <c r="TQ738" s="26"/>
      <c r="TR738" s="26"/>
      <c r="TS738" s="26"/>
      <c r="TT738" s="26"/>
      <c r="TU738" s="26"/>
      <c r="TV738" s="26"/>
      <c r="TW738" s="26"/>
      <c r="TX738" s="26"/>
      <c r="TY738" s="26"/>
      <c r="TZ738" s="26"/>
      <c r="UA738" s="26"/>
      <c r="UB738" s="26"/>
      <c r="UC738" s="26"/>
      <c r="UD738" s="26"/>
      <c r="UE738" s="26"/>
      <c r="UF738" s="26"/>
      <c r="UG738" s="26"/>
      <c r="UH738" s="26"/>
      <c r="UI738" s="26"/>
      <c r="UJ738" s="26"/>
      <c r="UK738" s="26"/>
      <c r="UL738" s="26"/>
      <c r="UM738" s="26"/>
      <c r="UN738" s="26"/>
      <c r="UO738" s="26"/>
      <c r="UP738" s="26"/>
      <c r="UQ738" s="26"/>
      <c r="UR738" s="26"/>
      <c r="US738" s="26"/>
      <c r="UT738" s="26"/>
      <c r="UU738" s="26"/>
      <c r="UV738" s="26"/>
      <c r="UW738" s="26"/>
      <c r="UX738" s="26"/>
      <c r="UY738" s="26"/>
      <c r="UZ738" s="26"/>
      <c r="VA738" s="26"/>
      <c r="VB738" s="26"/>
      <c r="VC738" s="26"/>
      <c r="VD738" s="26"/>
      <c r="VE738" s="26"/>
      <c r="VF738" s="26"/>
      <c r="VG738" s="26"/>
      <c r="VH738" s="26"/>
      <c r="VI738" s="26"/>
      <c r="VJ738" s="26"/>
      <c r="VK738" s="26"/>
      <c r="VL738" s="26"/>
      <c r="VM738" s="26"/>
      <c r="VN738" s="26"/>
      <c r="VO738" s="26"/>
      <c r="VP738" s="26"/>
      <c r="VQ738" s="26"/>
      <c r="VR738" s="26"/>
      <c r="VS738" s="26"/>
      <c r="VT738" s="26"/>
      <c r="VU738" s="26"/>
      <c r="VV738" s="26"/>
      <c r="VW738" s="26"/>
      <c r="VX738" s="26"/>
      <c r="VY738" s="26"/>
      <c r="VZ738" s="26"/>
      <c r="WA738" s="26"/>
      <c r="WB738" s="26"/>
      <c r="WC738" s="26"/>
      <c r="WD738" s="26"/>
      <c r="WE738" s="26"/>
      <c r="WF738" s="26"/>
      <c r="WG738" s="26"/>
      <c r="WH738" s="26"/>
      <c r="WI738" s="26"/>
      <c r="WJ738" s="26"/>
      <c r="WK738" s="26"/>
    </row>
    <row r="739" spans="1:609" x14ac:dyDescent="0.25">
      <c r="A739" s="26"/>
      <c r="B739" s="26"/>
      <c r="C739" s="26"/>
      <c r="D739" s="26"/>
      <c r="E739" s="26"/>
      <c r="F739" s="26"/>
      <c r="G739" s="26" t="s">
        <v>2687</v>
      </c>
      <c r="H739" s="26"/>
      <c r="I739" s="26"/>
      <c r="J739" s="26"/>
      <c r="K739" s="26"/>
      <c r="L739" s="26"/>
      <c r="M739" s="26"/>
      <c r="N739" s="26"/>
      <c r="O739" s="26"/>
      <c r="P739" s="26"/>
      <c r="Q739" s="26"/>
      <c r="R739" s="26"/>
      <c r="S739" s="26"/>
      <c r="T739" s="26" t="s">
        <v>1807</v>
      </c>
      <c r="U739" s="26" t="s">
        <v>8744</v>
      </c>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t="s">
        <v>8745</v>
      </c>
      <c r="CE739" s="26"/>
      <c r="CF739" s="26"/>
      <c r="CG739" s="26"/>
      <c r="CH739" s="26"/>
      <c r="CI739" s="26"/>
      <c r="CJ739" s="26"/>
      <c r="CK739" s="26"/>
      <c r="CL739" s="26"/>
      <c r="CM739" s="26"/>
      <c r="CN739" s="26"/>
      <c r="CO739" s="26"/>
      <c r="CP739" s="26"/>
      <c r="CQ739" s="26" t="s">
        <v>8746</v>
      </c>
      <c r="CR739" s="26"/>
      <c r="CS739" s="26"/>
      <c r="CT739" s="26"/>
      <c r="CU739" s="26"/>
      <c r="CV739" s="26"/>
      <c r="CW739" s="26"/>
      <c r="CX739" s="26"/>
      <c r="CY739" s="26"/>
      <c r="CZ739" s="26"/>
      <c r="DA739" s="26"/>
      <c r="DB739" s="26"/>
      <c r="DC739" s="26"/>
      <c r="DD739" s="26"/>
      <c r="DE739" s="26"/>
      <c r="DF739" s="26"/>
      <c r="DG739" s="26"/>
      <c r="DH739" s="26"/>
      <c r="DI739" s="26"/>
      <c r="DJ739" s="26"/>
      <c r="DK739" s="26"/>
      <c r="DL739" s="26"/>
      <c r="DM739" s="26"/>
      <c r="DN739" s="26"/>
      <c r="DO739" s="26"/>
      <c r="DP739" s="26"/>
      <c r="DQ739" s="26"/>
      <c r="DR739" s="26"/>
      <c r="DS739" s="26"/>
      <c r="DT739" s="26"/>
      <c r="DU739" s="26"/>
      <c r="DV739" s="26"/>
      <c r="DW739" s="26"/>
      <c r="DX739" s="26"/>
      <c r="DY739" s="26"/>
      <c r="DZ739" s="26"/>
      <c r="EA739" s="26"/>
      <c r="EB739" s="26"/>
      <c r="EC739" s="26"/>
      <c r="ED739" s="26" t="s">
        <v>8747</v>
      </c>
      <c r="EE739" s="26"/>
      <c r="EF739" s="26"/>
      <c r="EG739" s="26"/>
      <c r="EH739" s="26"/>
      <c r="EI739" s="26"/>
      <c r="EJ739" s="26"/>
      <c r="EK739" s="26"/>
      <c r="EL739" s="26"/>
      <c r="EM739" s="26"/>
      <c r="EN739" s="26" t="s">
        <v>8748</v>
      </c>
      <c r="EO739" s="26"/>
      <c r="EP739" s="26"/>
      <c r="EQ739" s="26"/>
      <c r="ER739" s="26"/>
      <c r="ES739" s="26"/>
      <c r="ET739" s="26"/>
      <c r="EU739" s="26"/>
      <c r="EV739" s="26"/>
      <c r="EW739" s="26"/>
      <c r="EX739" s="26"/>
      <c r="EY739" s="26"/>
      <c r="EZ739" s="26"/>
      <c r="FA739" s="26"/>
      <c r="FB739" s="26"/>
      <c r="FC739" s="26"/>
      <c r="FD739" s="26"/>
      <c r="FE739" s="26"/>
      <c r="FF739" s="26"/>
      <c r="FG739" s="26"/>
      <c r="FH739" s="26"/>
      <c r="FI739" s="26"/>
      <c r="FJ739" s="26"/>
      <c r="FK739" s="26"/>
      <c r="FL739" s="26"/>
      <c r="FM739" s="26"/>
      <c r="FN739" s="26"/>
      <c r="FO739" s="26"/>
      <c r="FP739" s="26"/>
      <c r="FQ739" s="26"/>
      <c r="FR739" s="26"/>
      <c r="FS739" s="26"/>
      <c r="FT739" s="26"/>
      <c r="FU739" s="26"/>
      <c r="FV739" s="26"/>
      <c r="FW739" s="26"/>
      <c r="FX739" s="26"/>
      <c r="FY739" s="26"/>
      <c r="FZ739" s="26"/>
      <c r="GA739" s="26"/>
      <c r="GB739" s="26"/>
      <c r="GC739" s="26"/>
      <c r="GD739" s="26"/>
      <c r="GE739" s="26"/>
      <c r="GF739" s="26"/>
      <c r="GG739" s="26"/>
      <c r="GH739" s="26"/>
      <c r="GI739" s="26"/>
      <c r="GJ739" s="26"/>
      <c r="GK739" s="26"/>
      <c r="GL739" s="26"/>
      <c r="GM739" s="26"/>
      <c r="GN739" s="26"/>
      <c r="GO739" s="26"/>
      <c r="GP739" s="26"/>
      <c r="GQ739" s="26"/>
      <c r="GR739" s="26"/>
      <c r="GS739" s="26"/>
      <c r="GT739" s="26"/>
      <c r="GU739" s="26"/>
      <c r="GV739" s="26"/>
      <c r="GW739" s="26"/>
      <c r="GX739" s="26"/>
      <c r="GY739" s="26"/>
      <c r="GZ739" s="26"/>
      <c r="HA739" s="26"/>
      <c r="HB739" s="26"/>
      <c r="HC739" s="26"/>
      <c r="HD739" s="26"/>
      <c r="HE739" s="26"/>
      <c r="HF739" s="26"/>
      <c r="HG739" s="26"/>
      <c r="HH739" s="26"/>
      <c r="HI739" s="26"/>
      <c r="HJ739" s="26"/>
      <c r="HK739" s="26"/>
      <c r="HL739" s="26"/>
      <c r="HM739" s="26"/>
      <c r="HN739" s="26"/>
      <c r="HO739" s="26"/>
      <c r="HP739" s="26"/>
      <c r="HQ739" s="26"/>
      <c r="HR739" s="26"/>
      <c r="HS739" s="26"/>
      <c r="HT739" s="26"/>
      <c r="HU739" s="26"/>
      <c r="HV739" s="26"/>
      <c r="HW739" s="26"/>
      <c r="HX739" s="26"/>
      <c r="HY739" s="26"/>
      <c r="HZ739" s="26"/>
      <c r="IA739" s="26"/>
      <c r="IB739" s="26"/>
      <c r="IC739" s="26"/>
      <c r="ID739" s="26"/>
      <c r="IE739" s="26"/>
      <c r="IF739" s="26"/>
      <c r="IG739" s="26"/>
      <c r="IH739" s="26"/>
      <c r="II739" s="26"/>
      <c r="IJ739" s="26"/>
      <c r="IK739" s="26"/>
      <c r="IL739" s="26"/>
      <c r="IM739" s="26"/>
      <c r="IN739" s="26"/>
      <c r="IO739" s="26"/>
      <c r="IP739" s="26"/>
      <c r="IQ739" s="26"/>
      <c r="IR739" s="26"/>
      <c r="IS739" s="26"/>
      <c r="IT739" s="26"/>
      <c r="IU739" s="26"/>
      <c r="IV739" s="26"/>
      <c r="IW739" s="26"/>
      <c r="IX739" s="26"/>
      <c r="IY739" s="26"/>
      <c r="IZ739" s="26"/>
      <c r="JA739" s="26"/>
      <c r="JB739" s="26"/>
      <c r="JC739" s="26"/>
      <c r="JD739" s="26"/>
      <c r="JE739" s="26"/>
      <c r="JF739" s="26"/>
      <c r="JG739" s="26"/>
      <c r="JH739" s="26"/>
      <c r="JI739" s="26"/>
      <c r="JJ739" s="26"/>
      <c r="JK739" s="26"/>
      <c r="JL739" s="26"/>
      <c r="JM739" s="26"/>
      <c r="JN739" s="26"/>
      <c r="JO739" s="26"/>
      <c r="JP739" s="26"/>
      <c r="JQ739" s="26"/>
      <c r="JR739" s="26"/>
      <c r="JS739" s="26"/>
      <c r="JT739" s="26"/>
      <c r="JU739" s="26"/>
      <c r="JV739" s="26"/>
      <c r="JW739" s="26"/>
      <c r="JX739" s="26"/>
      <c r="JY739" s="26"/>
      <c r="JZ739" s="26"/>
      <c r="KA739" s="26"/>
      <c r="KB739" s="26"/>
      <c r="KC739" s="26"/>
      <c r="KD739" s="26"/>
      <c r="KE739" s="26"/>
      <c r="KF739" s="26"/>
      <c r="KG739" s="26"/>
      <c r="KH739" s="26"/>
      <c r="KI739" s="26"/>
      <c r="KJ739" s="26"/>
      <c r="KK739" s="26"/>
      <c r="KL739" s="26"/>
      <c r="KM739" s="26"/>
      <c r="KN739" s="26"/>
      <c r="KO739" s="26"/>
      <c r="KP739" s="26"/>
      <c r="KQ739" s="26"/>
      <c r="KR739" s="26"/>
      <c r="KS739" s="26"/>
      <c r="KT739" s="26"/>
      <c r="KU739" s="26"/>
      <c r="KV739" s="26"/>
      <c r="KW739" s="26"/>
      <c r="KX739" s="26"/>
      <c r="KY739" s="26"/>
      <c r="KZ739" s="26"/>
      <c r="LA739" s="26"/>
      <c r="LB739" s="26"/>
      <c r="LC739" s="26"/>
      <c r="LD739" s="26" t="s">
        <v>8749</v>
      </c>
      <c r="LE739" s="26" t="s">
        <v>8750</v>
      </c>
      <c r="LF739" s="26"/>
      <c r="LG739" s="26"/>
      <c r="LH739" s="26"/>
      <c r="LI739" s="26"/>
      <c r="LJ739" s="26"/>
      <c r="LK739" s="26" t="s">
        <v>2671</v>
      </c>
      <c r="LL739" s="26"/>
      <c r="LM739" s="26"/>
      <c r="LN739" s="26"/>
      <c r="LO739" s="26"/>
      <c r="LP739" s="26"/>
      <c r="LQ739" s="26"/>
      <c r="LR739" s="26"/>
      <c r="LS739" s="26"/>
      <c r="LT739" s="26" t="s">
        <v>8751</v>
      </c>
      <c r="LU739" s="26"/>
      <c r="LV739" s="26"/>
      <c r="LW739" s="26"/>
      <c r="LX739" s="26"/>
      <c r="LY739" s="26"/>
      <c r="LZ739" s="26"/>
      <c r="MA739" s="26"/>
      <c r="MB739" s="26"/>
      <c r="MC739" s="26"/>
      <c r="MD739" s="26"/>
      <c r="ME739" s="26"/>
      <c r="MF739" s="26"/>
      <c r="MG739" s="26"/>
      <c r="MH739" s="26"/>
      <c r="MI739" s="26"/>
      <c r="MJ739" s="26"/>
      <c r="MK739" s="26"/>
      <c r="ML739" s="26"/>
      <c r="MM739" s="26"/>
      <c r="MN739" s="26"/>
      <c r="MO739" s="26"/>
      <c r="MP739" s="26"/>
      <c r="MQ739" s="26"/>
      <c r="MR739" s="26"/>
      <c r="MS739" s="26"/>
      <c r="MT739" s="26"/>
      <c r="MU739" s="26"/>
      <c r="MV739" s="26"/>
      <c r="MW739" s="26"/>
      <c r="MX739" s="26"/>
      <c r="MY739" s="26"/>
      <c r="MZ739" s="26"/>
      <c r="NA739" s="26"/>
      <c r="NB739" s="26"/>
      <c r="NC739" s="26"/>
      <c r="ND739" s="26"/>
      <c r="NE739" s="26"/>
      <c r="NF739" s="26"/>
      <c r="NG739" s="26"/>
      <c r="NH739" s="26"/>
      <c r="NI739" s="26"/>
      <c r="NJ739" s="26"/>
      <c r="NK739" s="26"/>
      <c r="NL739" s="26"/>
      <c r="NM739" s="26"/>
      <c r="NN739" s="26"/>
      <c r="NO739" s="26"/>
      <c r="NP739" s="26"/>
      <c r="NQ739" s="26"/>
      <c r="NR739" s="26"/>
      <c r="NS739" s="26"/>
      <c r="NT739" s="26"/>
      <c r="NU739" s="26"/>
      <c r="NV739" s="26"/>
      <c r="NW739" s="26"/>
      <c r="NX739" s="26" t="s">
        <v>8752</v>
      </c>
      <c r="NY739" s="26"/>
      <c r="NZ739" s="26"/>
      <c r="OA739" s="26"/>
      <c r="OB739" s="26"/>
      <c r="OC739" s="26"/>
      <c r="OD739" s="26"/>
      <c r="OE739" s="26"/>
      <c r="OF739" s="26"/>
      <c r="OG739" s="26"/>
      <c r="OH739" s="26"/>
      <c r="OI739" s="26"/>
      <c r="OJ739" s="26"/>
      <c r="OK739" s="26"/>
      <c r="OL739" s="26"/>
      <c r="OM739" s="26"/>
      <c r="ON739" s="26"/>
      <c r="OO739" s="26"/>
      <c r="OP739" s="26"/>
      <c r="OQ739" s="26"/>
      <c r="OR739" s="26"/>
      <c r="OS739" s="26"/>
      <c r="OT739" s="26"/>
      <c r="OU739" s="26"/>
      <c r="OV739" s="26"/>
      <c r="OW739" s="26"/>
      <c r="OX739" s="26"/>
      <c r="OY739" s="26"/>
      <c r="OZ739" s="26"/>
      <c r="PA739" s="26"/>
      <c r="PB739" s="26"/>
      <c r="PC739" s="26"/>
      <c r="PD739" s="26"/>
      <c r="PE739" s="26"/>
      <c r="PF739" s="26"/>
      <c r="PG739" s="26" t="s">
        <v>8753</v>
      </c>
      <c r="PH739" s="26"/>
      <c r="PI739" s="26"/>
      <c r="PJ739" s="26"/>
      <c r="PK739" s="26"/>
      <c r="PL739" s="26"/>
      <c r="PM739" s="26"/>
      <c r="PN739" s="26"/>
      <c r="PO739" s="26"/>
      <c r="PP739" s="26"/>
      <c r="PQ739" s="26"/>
      <c r="PR739" s="26"/>
      <c r="PS739" s="26"/>
      <c r="PT739" s="26"/>
      <c r="PU739" s="26"/>
      <c r="PV739" s="26"/>
      <c r="PW739" s="26"/>
      <c r="PX739" s="26"/>
      <c r="PY739" s="26"/>
      <c r="PZ739" s="26"/>
      <c r="QA739" s="26"/>
      <c r="QB739" s="26"/>
      <c r="QC739" s="26"/>
      <c r="QD739" s="26"/>
      <c r="QE739" s="26"/>
      <c r="QF739" s="26"/>
      <c r="QG739" s="26"/>
      <c r="QH739" s="26"/>
      <c r="QI739" s="26"/>
      <c r="QJ739" s="26"/>
      <c r="QK739" s="26"/>
      <c r="QL739" s="26"/>
      <c r="QM739" s="26"/>
      <c r="QN739" s="26"/>
      <c r="QO739" s="26"/>
      <c r="QP739" s="26"/>
      <c r="QQ739" s="26"/>
      <c r="QR739" s="26"/>
      <c r="QS739" s="26"/>
      <c r="QT739" s="26"/>
      <c r="QU739" s="26"/>
      <c r="QV739" s="26"/>
      <c r="QW739" s="26"/>
      <c r="QX739" s="26"/>
      <c r="QY739" s="26"/>
      <c r="QZ739" s="26"/>
      <c r="RA739" s="26"/>
      <c r="RB739" s="26"/>
      <c r="RC739" s="26"/>
      <c r="RD739" s="26"/>
      <c r="RE739" s="26"/>
      <c r="RF739" s="26"/>
      <c r="RG739" s="26"/>
      <c r="RH739" s="26"/>
      <c r="RI739" s="26"/>
      <c r="RJ739" s="26"/>
      <c r="RK739" s="26"/>
      <c r="RL739" s="26"/>
      <c r="RM739" s="26"/>
      <c r="RN739" s="26"/>
      <c r="RO739" s="26"/>
      <c r="RP739" s="26"/>
      <c r="RQ739" s="26"/>
      <c r="RR739" s="26"/>
      <c r="RS739" s="26"/>
      <c r="RT739" s="26"/>
      <c r="RU739" s="26"/>
      <c r="RV739" s="26"/>
      <c r="RW739" s="26"/>
      <c r="RX739" s="26"/>
      <c r="RY739" s="26"/>
      <c r="RZ739" s="26"/>
      <c r="SA739" s="26"/>
      <c r="SB739" s="26"/>
      <c r="SC739" s="26"/>
      <c r="SD739" s="26"/>
      <c r="SE739" s="26"/>
      <c r="SF739" s="26"/>
      <c r="SG739" s="26"/>
      <c r="SH739" s="26"/>
      <c r="SI739" s="26"/>
      <c r="SJ739" s="26"/>
      <c r="SK739" s="26"/>
      <c r="SL739" s="26"/>
      <c r="SM739" s="26"/>
      <c r="SN739" s="26"/>
      <c r="SO739" s="26"/>
      <c r="SP739" s="26"/>
      <c r="SQ739" s="26"/>
      <c r="SR739" s="26"/>
      <c r="SS739" s="26"/>
      <c r="ST739" s="26"/>
      <c r="SU739" s="26"/>
      <c r="SV739" s="26"/>
      <c r="SW739" s="26"/>
      <c r="SX739" s="26"/>
      <c r="SY739" s="26"/>
      <c r="SZ739" s="26"/>
      <c r="TA739" s="26"/>
      <c r="TB739" s="26"/>
      <c r="TC739" s="26"/>
      <c r="TD739" s="26"/>
      <c r="TE739" s="26"/>
      <c r="TF739" s="26"/>
      <c r="TG739" s="26"/>
      <c r="TH739" s="26"/>
      <c r="TI739" s="26"/>
      <c r="TJ739" s="26"/>
      <c r="TK739" s="26"/>
      <c r="TL739" s="26"/>
      <c r="TM739" s="26"/>
      <c r="TN739" s="26"/>
      <c r="TO739" s="26"/>
      <c r="TP739" s="26"/>
      <c r="TQ739" s="26"/>
      <c r="TR739" s="26"/>
      <c r="TS739" s="26"/>
      <c r="TT739" s="26"/>
      <c r="TU739" s="26"/>
      <c r="TV739" s="26"/>
      <c r="TW739" s="26"/>
      <c r="TX739" s="26"/>
      <c r="TY739" s="26"/>
      <c r="TZ739" s="26"/>
      <c r="UA739" s="26"/>
      <c r="UB739" s="26"/>
      <c r="UC739" s="26"/>
      <c r="UD739" s="26"/>
      <c r="UE739" s="26"/>
      <c r="UF739" s="26"/>
      <c r="UG739" s="26"/>
      <c r="UH739" s="26"/>
      <c r="UI739" s="26"/>
      <c r="UJ739" s="26"/>
      <c r="UK739" s="26"/>
      <c r="UL739" s="26"/>
      <c r="UM739" s="26"/>
      <c r="UN739" s="26"/>
      <c r="UO739" s="26"/>
      <c r="UP739" s="26"/>
      <c r="UQ739" s="26"/>
      <c r="UR739" s="26"/>
      <c r="US739" s="26"/>
      <c r="UT739" s="26"/>
      <c r="UU739" s="26"/>
      <c r="UV739" s="26"/>
      <c r="UW739" s="26"/>
      <c r="UX739" s="26"/>
      <c r="UY739" s="26"/>
      <c r="UZ739" s="26"/>
      <c r="VA739" s="26"/>
      <c r="VB739" s="26"/>
      <c r="VC739" s="26"/>
      <c r="VD739" s="26"/>
      <c r="VE739" s="26"/>
      <c r="VF739" s="26"/>
      <c r="VG739" s="26"/>
      <c r="VH739" s="26"/>
      <c r="VI739" s="26"/>
      <c r="VJ739" s="26"/>
      <c r="VK739" s="26"/>
      <c r="VL739" s="26"/>
      <c r="VM739" s="26"/>
      <c r="VN739" s="26"/>
      <c r="VO739" s="26"/>
      <c r="VP739" s="26"/>
      <c r="VQ739" s="26"/>
      <c r="VR739" s="26"/>
      <c r="VS739" s="26"/>
      <c r="VT739" s="26"/>
      <c r="VU739" s="26"/>
      <c r="VV739" s="26"/>
      <c r="VW739" s="26"/>
      <c r="VX739" s="26"/>
      <c r="VY739" s="26"/>
      <c r="VZ739" s="26"/>
      <c r="WA739" s="26"/>
      <c r="WB739" s="26"/>
      <c r="WC739" s="26"/>
      <c r="WD739" s="26"/>
      <c r="WE739" s="26"/>
      <c r="WF739" s="26"/>
      <c r="WG739" s="26"/>
      <c r="WH739" s="26"/>
      <c r="WI739" s="26"/>
      <c r="WJ739" s="26"/>
      <c r="WK739" s="26"/>
    </row>
    <row r="740" spans="1:609" x14ac:dyDescent="0.25">
      <c r="A740" s="26"/>
      <c r="B740" s="26"/>
      <c r="C740" s="26"/>
      <c r="D740" s="26"/>
      <c r="E740" s="26"/>
      <c r="F740" s="26"/>
      <c r="G740" s="26" t="s">
        <v>8754</v>
      </c>
      <c r="H740" s="26"/>
      <c r="I740" s="26"/>
      <c r="J740" s="26"/>
      <c r="K740" s="26"/>
      <c r="L740" s="26"/>
      <c r="M740" s="26"/>
      <c r="N740" s="26"/>
      <c r="O740" s="26"/>
      <c r="P740" s="26"/>
      <c r="Q740" s="26"/>
      <c r="R740" s="26"/>
      <c r="S740" s="26"/>
      <c r="T740" s="26" t="s">
        <v>2661</v>
      </c>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t="s">
        <v>8755</v>
      </c>
      <c r="CE740" s="26"/>
      <c r="CF740" s="26"/>
      <c r="CG740" s="26"/>
      <c r="CH740" s="26"/>
      <c r="CI740" s="26"/>
      <c r="CJ740" s="26"/>
      <c r="CK740" s="26"/>
      <c r="CL740" s="26"/>
      <c r="CM740" s="26"/>
      <c r="CN740" s="26"/>
      <c r="CO740" s="26"/>
      <c r="CP740" s="26"/>
      <c r="CQ740" s="26" t="s">
        <v>8756</v>
      </c>
      <c r="CR740" s="26"/>
      <c r="CS740" s="26"/>
      <c r="CT740" s="26"/>
      <c r="CU740" s="26"/>
      <c r="CV740" s="26"/>
      <c r="CW740" s="26"/>
      <c r="CX740" s="26"/>
      <c r="CY740" s="26"/>
      <c r="CZ740" s="26"/>
      <c r="DA740" s="26"/>
      <c r="DB740" s="26"/>
      <c r="DC740" s="26"/>
      <c r="DD740" s="26"/>
      <c r="DE740" s="26"/>
      <c r="DF740" s="26"/>
      <c r="DG740" s="26"/>
      <c r="DH740" s="26"/>
      <c r="DI740" s="26"/>
      <c r="DJ740" s="26"/>
      <c r="DK740" s="26"/>
      <c r="DL740" s="26"/>
      <c r="DM740" s="26"/>
      <c r="DN740" s="26"/>
      <c r="DO740" s="26"/>
      <c r="DP740" s="26"/>
      <c r="DQ740" s="26"/>
      <c r="DR740" s="26"/>
      <c r="DS740" s="26"/>
      <c r="DT740" s="26"/>
      <c r="DU740" s="26"/>
      <c r="DV740" s="26"/>
      <c r="DW740" s="26"/>
      <c r="DX740" s="26"/>
      <c r="DY740" s="26"/>
      <c r="DZ740" s="26"/>
      <c r="EA740" s="26"/>
      <c r="EB740" s="26"/>
      <c r="EC740" s="26"/>
      <c r="ED740" s="26" t="s">
        <v>1557</v>
      </c>
      <c r="EE740" s="26"/>
      <c r="EF740" s="26"/>
      <c r="EG740" s="26"/>
      <c r="EH740" s="26"/>
      <c r="EI740" s="26"/>
      <c r="EJ740" s="26"/>
      <c r="EK740" s="26"/>
      <c r="EL740" s="26"/>
      <c r="EM740" s="26"/>
      <c r="EN740" s="26" t="s">
        <v>2027</v>
      </c>
      <c r="EO740" s="26"/>
      <c r="EP740" s="26"/>
      <c r="EQ740" s="26"/>
      <c r="ER740" s="26"/>
      <c r="ES740" s="26"/>
      <c r="ET740" s="26"/>
      <c r="EU740" s="26"/>
      <c r="EV740" s="26"/>
      <c r="EW740" s="26"/>
      <c r="EX740" s="26"/>
      <c r="EY740" s="26"/>
      <c r="EZ740" s="26"/>
      <c r="FA740" s="26"/>
      <c r="FB740" s="26"/>
      <c r="FC740" s="26"/>
      <c r="FD740" s="26"/>
      <c r="FE740" s="26"/>
      <c r="FF740" s="26"/>
      <c r="FG740" s="26"/>
      <c r="FH740" s="26"/>
      <c r="FI740" s="26"/>
      <c r="FJ740" s="26"/>
      <c r="FK740" s="26"/>
      <c r="FL740" s="26"/>
      <c r="FM740" s="26"/>
      <c r="FN740" s="26"/>
      <c r="FO740" s="26"/>
      <c r="FP740" s="26"/>
      <c r="FQ740" s="26"/>
      <c r="FR740" s="26"/>
      <c r="FS740" s="26"/>
      <c r="FT740" s="26"/>
      <c r="FU740" s="26"/>
      <c r="FV740" s="26"/>
      <c r="FW740" s="26"/>
      <c r="FX740" s="26"/>
      <c r="FY740" s="26"/>
      <c r="FZ740" s="26"/>
      <c r="GA740" s="26"/>
      <c r="GB740" s="26"/>
      <c r="GC740" s="26"/>
      <c r="GD740" s="26"/>
      <c r="GE740" s="26"/>
      <c r="GF740" s="26"/>
      <c r="GG740" s="26"/>
      <c r="GH740" s="26"/>
      <c r="GI740" s="26"/>
      <c r="GJ740" s="26"/>
      <c r="GK740" s="26"/>
      <c r="GL740" s="26"/>
      <c r="GM740" s="26"/>
      <c r="GN740" s="26"/>
      <c r="GO740" s="26"/>
      <c r="GP740" s="26"/>
      <c r="GQ740" s="26"/>
      <c r="GR740" s="26"/>
      <c r="GS740" s="26"/>
      <c r="GT740" s="26"/>
      <c r="GU740" s="26"/>
      <c r="GV740" s="26"/>
      <c r="GW740" s="26"/>
      <c r="GX740" s="26"/>
      <c r="GY740" s="26"/>
      <c r="GZ740" s="26"/>
      <c r="HA740" s="26"/>
      <c r="HB740" s="26"/>
      <c r="HC740" s="26"/>
      <c r="HD740" s="26"/>
      <c r="HE740" s="26"/>
      <c r="HF740" s="26"/>
      <c r="HG740" s="26"/>
      <c r="HH740" s="26"/>
      <c r="HI740" s="26"/>
      <c r="HJ740" s="26"/>
      <c r="HK740" s="26"/>
      <c r="HL740" s="26"/>
      <c r="HM740" s="26"/>
      <c r="HN740" s="26"/>
      <c r="HO740" s="26"/>
      <c r="HP740" s="26"/>
      <c r="HQ740" s="26"/>
      <c r="HR740" s="26"/>
      <c r="HS740" s="26"/>
      <c r="HT740" s="26"/>
      <c r="HU740" s="26"/>
      <c r="HV740" s="26"/>
      <c r="HW740" s="26"/>
      <c r="HX740" s="26"/>
      <c r="HY740" s="26"/>
      <c r="HZ740" s="26"/>
      <c r="IA740" s="26"/>
      <c r="IB740" s="26"/>
      <c r="IC740" s="26"/>
      <c r="ID740" s="26"/>
      <c r="IE740" s="26"/>
      <c r="IF740" s="26"/>
      <c r="IG740" s="26"/>
      <c r="IH740" s="26"/>
      <c r="II740" s="26"/>
      <c r="IJ740" s="26"/>
      <c r="IK740" s="26"/>
      <c r="IL740" s="26"/>
      <c r="IM740" s="26"/>
      <c r="IN740" s="26"/>
      <c r="IO740" s="26"/>
      <c r="IP740" s="26"/>
      <c r="IQ740" s="26"/>
      <c r="IR740" s="26"/>
      <c r="IS740" s="26"/>
      <c r="IT740" s="26"/>
      <c r="IU740" s="26"/>
      <c r="IV740" s="26"/>
      <c r="IW740" s="26"/>
      <c r="IX740" s="26"/>
      <c r="IY740" s="26"/>
      <c r="IZ740" s="26"/>
      <c r="JA740" s="26"/>
      <c r="JB740" s="26"/>
      <c r="JC740" s="26"/>
      <c r="JD740" s="26"/>
      <c r="JE740" s="26"/>
      <c r="JF740" s="26"/>
      <c r="JG740" s="26"/>
      <c r="JH740" s="26"/>
      <c r="JI740" s="26"/>
      <c r="JJ740" s="26"/>
      <c r="JK740" s="26"/>
      <c r="JL740" s="26"/>
      <c r="JM740" s="26"/>
      <c r="JN740" s="26"/>
      <c r="JO740" s="26"/>
      <c r="JP740" s="26"/>
      <c r="JQ740" s="26"/>
      <c r="JR740" s="26"/>
      <c r="JS740" s="26"/>
      <c r="JT740" s="26"/>
      <c r="JU740" s="26"/>
      <c r="JV740" s="26"/>
      <c r="JW740" s="26"/>
      <c r="JX740" s="26"/>
      <c r="JY740" s="26"/>
      <c r="JZ740" s="26"/>
      <c r="KA740" s="26"/>
      <c r="KB740" s="26"/>
      <c r="KC740" s="26"/>
      <c r="KD740" s="26"/>
      <c r="KE740" s="26"/>
      <c r="KF740" s="26"/>
      <c r="KG740" s="26"/>
      <c r="KH740" s="26"/>
      <c r="KI740" s="26"/>
      <c r="KJ740" s="26"/>
      <c r="KK740" s="26"/>
      <c r="KL740" s="26"/>
      <c r="KM740" s="26"/>
      <c r="KN740" s="26"/>
      <c r="KO740" s="26"/>
      <c r="KP740" s="26"/>
      <c r="KQ740" s="26"/>
      <c r="KR740" s="26"/>
      <c r="KS740" s="26"/>
      <c r="KT740" s="26"/>
      <c r="KU740" s="26"/>
      <c r="KV740" s="26"/>
      <c r="KW740" s="26"/>
      <c r="KX740" s="26"/>
      <c r="KY740" s="26"/>
      <c r="KZ740" s="26"/>
      <c r="LA740" s="26"/>
      <c r="LB740" s="26"/>
      <c r="LC740" s="26"/>
      <c r="LD740" s="26" t="s">
        <v>8757</v>
      </c>
      <c r="LE740" s="26" t="s">
        <v>8758</v>
      </c>
      <c r="LF740" s="26"/>
      <c r="LG740" s="26"/>
      <c r="LH740" s="26"/>
      <c r="LI740" s="26"/>
      <c r="LJ740" s="26"/>
      <c r="LK740" s="26" t="s">
        <v>2654</v>
      </c>
      <c r="LL740" s="26"/>
      <c r="LM740" s="26"/>
      <c r="LN740" s="26"/>
      <c r="LO740" s="26"/>
      <c r="LP740" s="26"/>
      <c r="LQ740" s="26"/>
      <c r="LR740" s="26"/>
      <c r="LS740" s="26"/>
      <c r="LT740" s="26" t="s">
        <v>8759</v>
      </c>
      <c r="LU740" s="26"/>
      <c r="LV740" s="26"/>
      <c r="LW740" s="26"/>
      <c r="LX740" s="26"/>
      <c r="LY740" s="26"/>
      <c r="LZ740" s="26"/>
      <c r="MA740" s="26"/>
      <c r="MB740" s="26"/>
      <c r="MC740" s="26"/>
      <c r="MD740" s="26"/>
      <c r="ME740" s="26"/>
      <c r="MF740" s="26"/>
      <c r="MG740" s="26"/>
      <c r="MH740" s="26"/>
      <c r="MI740" s="26"/>
      <c r="MJ740" s="26"/>
      <c r="MK740" s="26"/>
      <c r="ML740" s="26"/>
      <c r="MM740" s="26"/>
      <c r="MN740" s="26"/>
      <c r="MO740" s="26"/>
      <c r="MP740" s="26"/>
      <c r="MQ740" s="26"/>
      <c r="MR740" s="26"/>
      <c r="MS740" s="26"/>
      <c r="MT740" s="26"/>
      <c r="MU740" s="26"/>
      <c r="MV740" s="26"/>
      <c r="MW740" s="26"/>
      <c r="MX740" s="26"/>
      <c r="MY740" s="26"/>
      <c r="MZ740" s="26"/>
      <c r="NA740" s="26"/>
      <c r="NB740" s="26"/>
      <c r="NC740" s="26"/>
      <c r="ND740" s="26"/>
      <c r="NE740" s="26"/>
      <c r="NF740" s="26"/>
      <c r="NG740" s="26"/>
      <c r="NH740" s="26"/>
      <c r="NI740" s="26"/>
      <c r="NJ740" s="26"/>
      <c r="NK740" s="26"/>
      <c r="NL740" s="26"/>
      <c r="NM740" s="26"/>
      <c r="NN740" s="26"/>
      <c r="NO740" s="26"/>
      <c r="NP740" s="26"/>
      <c r="NQ740" s="26"/>
      <c r="NR740" s="26"/>
      <c r="NS740" s="26"/>
      <c r="NT740" s="26"/>
      <c r="NU740" s="26"/>
      <c r="NV740" s="26"/>
      <c r="NW740" s="26"/>
      <c r="NX740" s="26" t="s">
        <v>8760</v>
      </c>
      <c r="NY740" s="26"/>
      <c r="NZ740" s="26"/>
      <c r="OA740" s="26"/>
      <c r="OB740" s="26"/>
      <c r="OC740" s="26"/>
      <c r="OD740" s="26"/>
      <c r="OE740" s="26"/>
      <c r="OF740" s="26"/>
      <c r="OG740" s="26"/>
      <c r="OH740" s="26"/>
      <c r="OI740" s="26"/>
      <c r="OJ740" s="26"/>
      <c r="OK740" s="26"/>
      <c r="OL740" s="26"/>
      <c r="OM740" s="26"/>
      <c r="ON740" s="26"/>
      <c r="OO740" s="26"/>
      <c r="OP740" s="26"/>
      <c r="OQ740" s="26"/>
      <c r="OR740" s="26"/>
      <c r="OS740" s="26"/>
      <c r="OT740" s="26"/>
      <c r="OU740" s="26"/>
      <c r="OV740" s="26"/>
      <c r="OW740" s="26"/>
      <c r="OX740" s="26"/>
      <c r="OY740" s="26"/>
      <c r="OZ740" s="26"/>
      <c r="PA740" s="26"/>
      <c r="PB740" s="26"/>
      <c r="PC740" s="26"/>
      <c r="PD740" s="26"/>
      <c r="PE740" s="26"/>
      <c r="PF740" s="26"/>
      <c r="PG740" s="26" t="s">
        <v>8761</v>
      </c>
      <c r="PH740" s="26"/>
      <c r="PI740" s="26"/>
      <c r="PJ740" s="26"/>
      <c r="PK740" s="26"/>
      <c r="PL740" s="26"/>
      <c r="PM740" s="26"/>
      <c r="PN740" s="26"/>
      <c r="PO740" s="26"/>
      <c r="PP740" s="26"/>
      <c r="PQ740" s="26"/>
      <c r="PR740" s="26"/>
      <c r="PS740" s="26"/>
      <c r="PT740" s="26"/>
      <c r="PU740" s="26"/>
      <c r="PV740" s="26"/>
      <c r="PW740" s="26"/>
      <c r="PX740" s="26"/>
      <c r="PY740" s="26"/>
      <c r="PZ740" s="26"/>
      <c r="QA740" s="26"/>
      <c r="QB740" s="26"/>
      <c r="QC740" s="26"/>
      <c r="QD740" s="26"/>
      <c r="QE740" s="26"/>
      <c r="QF740" s="26"/>
      <c r="QG740" s="26"/>
      <c r="QH740" s="26"/>
      <c r="QI740" s="26"/>
      <c r="QJ740" s="26"/>
      <c r="QK740" s="26"/>
      <c r="QL740" s="26"/>
      <c r="QM740" s="26"/>
      <c r="QN740" s="26"/>
      <c r="QO740" s="26"/>
      <c r="QP740" s="26"/>
      <c r="QQ740" s="26"/>
      <c r="QR740" s="26"/>
      <c r="QS740" s="26"/>
      <c r="QT740" s="26"/>
      <c r="QU740" s="26"/>
      <c r="QV740" s="26"/>
      <c r="QW740" s="26"/>
      <c r="QX740" s="26"/>
      <c r="QY740" s="26"/>
      <c r="QZ740" s="26"/>
      <c r="RA740" s="26"/>
      <c r="RB740" s="26"/>
      <c r="RC740" s="26"/>
      <c r="RD740" s="26"/>
      <c r="RE740" s="26"/>
      <c r="RF740" s="26"/>
      <c r="RG740" s="26"/>
      <c r="RH740" s="26"/>
      <c r="RI740" s="26"/>
      <c r="RJ740" s="26"/>
      <c r="RK740" s="26"/>
      <c r="RL740" s="26"/>
      <c r="RM740" s="26"/>
      <c r="RN740" s="26"/>
      <c r="RO740" s="26"/>
      <c r="RP740" s="26"/>
      <c r="RQ740" s="26"/>
      <c r="RR740" s="26"/>
      <c r="RS740" s="26"/>
      <c r="RT740" s="26"/>
      <c r="RU740" s="26"/>
      <c r="RV740" s="26"/>
      <c r="RW740" s="26"/>
      <c r="RX740" s="26"/>
      <c r="RY740" s="26"/>
      <c r="RZ740" s="26"/>
      <c r="SA740" s="26"/>
      <c r="SB740" s="26"/>
      <c r="SC740" s="26"/>
      <c r="SD740" s="26"/>
      <c r="SE740" s="26"/>
      <c r="SF740" s="26"/>
      <c r="SG740" s="26"/>
      <c r="SH740" s="26"/>
      <c r="SI740" s="26"/>
      <c r="SJ740" s="26"/>
      <c r="SK740" s="26"/>
      <c r="SL740" s="26"/>
      <c r="SM740" s="26"/>
      <c r="SN740" s="26"/>
      <c r="SO740" s="26"/>
      <c r="SP740" s="26"/>
      <c r="SQ740" s="26"/>
      <c r="SR740" s="26"/>
      <c r="SS740" s="26"/>
      <c r="ST740" s="26"/>
      <c r="SU740" s="26"/>
      <c r="SV740" s="26"/>
      <c r="SW740" s="26"/>
      <c r="SX740" s="26"/>
      <c r="SY740" s="26"/>
      <c r="SZ740" s="26"/>
      <c r="TA740" s="26"/>
      <c r="TB740" s="26"/>
      <c r="TC740" s="26"/>
      <c r="TD740" s="26"/>
      <c r="TE740" s="26"/>
      <c r="TF740" s="26"/>
      <c r="TG740" s="26"/>
      <c r="TH740" s="26"/>
      <c r="TI740" s="26"/>
      <c r="TJ740" s="26"/>
      <c r="TK740" s="26"/>
      <c r="TL740" s="26"/>
      <c r="TM740" s="26"/>
      <c r="TN740" s="26"/>
      <c r="TO740" s="26"/>
      <c r="TP740" s="26"/>
      <c r="TQ740" s="26"/>
      <c r="TR740" s="26"/>
      <c r="TS740" s="26"/>
      <c r="TT740" s="26"/>
      <c r="TU740" s="26"/>
      <c r="TV740" s="26"/>
      <c r="TW740" s="26"/>
      <c r="TX740" s="26"/>
      <c r="TY740" s="26"/>
      <c r="TZ740" s="26"/>
      <c r="UA740" s="26"/>
      <c r="UB740" s="26"/>
      <c r="UC740" s="26"/>
      <c r="UD740" s="26"/>
      <c r="UE740" s="26"/>
      <c r="UF740" s="26"/>
      <c r="UG740" s="26"/>
      <c r="UH740" s="26"/>
      <c r="UI740" s="26"/>
      <c r="UJ740" s="26"/>
      <c r="UK740" s="26"/>
      <c r="UL740" s="26"/>
      <c r="UM740" s="26"/>
      <c r="UN740" s="26"/>
      <c r="UO740" s="26"/>
      <c r="UP740" s="26"/>
      <c r="UQ740" s="26"/>
      <c r="UR740" s="26"/>
      <c r="US740" s="26"/>
      <c r="UT740" s="26"/>
      <c r="UU740" s="26"/>
      <c r="UV740" s="26"/>
      <c r="UW740" s="26"/>
      <c r="UX740" s="26"/>
      <c r="UY740" s="26"/>
      <c r="UZ740" s="26"/>
      <c r="VA740" s="26"/>
      <c r="VB740" s="26"/>
      <c r="VC740" s="26"/>
      <c r="VD740" s="26"/>
      <c r="VE740" s="26"/>
      <c r="VF740" s="26"/>
      <c r="VG740" s="26"/>
      <c r="VH740" s="26"/>
      <c r="VI740" s="26"/>
      <c r="VJ740" s="26"/>
      <c r="VK740" s="26"/>
      <c r="VL740" s="26"/>
      <c r="VM740" s="26"/>
      <c r="VN740" s="26"/>
      <c r="VO740" s="26"/>
      <c r="VP740" s="26"/>
      <c r="VQ740" s="26"/>
      <c r="VR740" s="26"/>
      <c r="VS740" s="26"/>
      <c r="VT740" s="26"/>
      <c r="VU740" s="26"/>
      <c r="VV740" s="26"/>
      <c r="VW740" s="26"/>
      <c r="VX740" s="26"/>
      <c r="VY740" s="26"/>
      <c r="VZ740" s="26"/>
      <c r="WA740" s="26"/>
      <c r="WB740" s="26"/>
      <c r="WC740" s="26"/>
      <c r="WD740" s="26"/>
      <c r="WE740" s="26"/>
      <c r="WF740" s="26"/>
      <c r="WG740" s="26"/>
      <c r="WH740" s="26"/>
      <c r="WI740" s="26"/>
      <c r="WJ740" s="26"/>
      <c r="WK740" s="26"/>
    </row>
    <row r="741" spans="1:609" x14ac:dyDescent="0.25">
      <c r="A741" s="26"/>
      <c r="B741" s="26"/>
      <c r="C741" s="26"/>
      <c r="D741" s="26"/>
      <c r="E741" s="26"/>
      <c r="F741" s="26"/>
      <c r="G741" s="26" t="s">
        <v>1769</v>
      </c>
      <c r="H741" s="26"/>
      <c r="I741" s="26"/>
      <c r="J741" s="26"/>
      <c r="K741" s="26"/>
      <c r="L741" s="26"/>
      <c r="M741" s="26"/>
      <c r="N741" s="26"/>
      <c r="O741" s="26"/>
      <c r="P741" s="26"/>
      <c r="Q741" s="26"/>
      <c r="R741" s="26"/>
      <c r="S741" s="26"/>
      <c r="T741" s="26" t="s">
        <v>2051</v>
      </c>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t="s">
        <v>8762</v>
      </c>
      <c r="CE741" s="26"/>
      <c r="CF741" s="26"/>
      <c r="CG741" s="26"/>
      <c r="CH741" s="26"/>
      <c r="CI741" s="26"/>
      <c r="CJ741" s="26"/>
      <c r="CK741" s="26"/>
      <c r="CL741" s="26"/>
      <c r="CM741" s="26"/>
      <c r="CN741" s="26"/>
      <c r="CO741" s="26"/>
      <c r="CP741" s="26"/>
      <c r="CQ741" s="26" t="s">
        <v>8763</v>
      </c>
      <c r="CR741" s="26"/>
      <c r="CS741" s="26"/>
      <c r="CT741" s="26"/>
      <c r="CU741" s="26"/>
      <c r="CV741" s="26"/>
      <c r="CW741" s="26"/>
      <c r="CX741" s="26"/>
      <c r="CY741" s="26"/>
      <c r="CZ741" s="26"/>
      <c r="DA741" s="26"/>
      <c r="DB741" s="26"/>
      <c r="DC741" s="26"/>
      <c r="DD741" s="26"/>
      <c r="DE741" s="26"/>
      <c r="DF741" s="26"/>
      <c r="DG741" s="26"/>
      <c r="DH741" s="26"/>
      <c r="DI741" s="26"/>
      <c r="DJ741" s="26"/>
      <c r="DK741" s="26"/>
      <c r="DL741" s="26"/>
      <c r="DM741" s="26"/>
      <c r="DN741" s="26"/>
      <c r="DO741" s="26"/>
      <c r="DP741" s="26"/>
      <c r="DQ741" s="26"/>
      <c r="DR741" s="26"/>
      <c r="DS741" s="26"/>
      <c r="DT741" s="26"/>
      <c r="DU741" s="26"/>
      <c r="DV741" s="26"/>
      <c r="DW741" s="26"/>
      <c r="DX741" s="26"/>
      <c r="DY741" s="26"/>
      <c r="DZ741" s="26"/>
      <c r="EA741" s="26"/>
      <c r="EB741" s="26"/>
      <c r="EC741" s="26"/>
      <c r="ED741" s="26" t="s">
        <v>8764</v>
      </c>
      <c r="EE741" s="26"/>
      <c r="EF741" s="26"/>
      <c r="EG741" s="26"/>
      <c r="EH741" s="26"/>
      <c r="EI741" s="26"/>
      <c r="EJ741" s="26"/>
      <c r="EK741" s="26"/>
      <c r="EL741" s="26"/>
      <c r="EM741" s="26"/>
      <c r="EN741" s="26" t="s">
        <v>8765</v>
      </c>
      <c r="EO741" s="26"/>
      <c r="EP741" s="26"/>
      <c r="EQ741" s="26"/>
      <c r="ER741" s="26"/>
      <c r="ES741" s="26"/>
      <c r="ET741" s="26"/>
      <c r="EU741" s="26"/>
      <c r="EV741" s="26"/>
      <c r="EW741" s="26"/>
      <c r="EX741" s="26"/>
      <c r="EY741" s="26"/>
      <c r="EZ741" s="26"/>
      <c r="FA741" s="26"/>
      <c r="FB741" s="26"/>
      <c r="FC741" s="26"/>
      <c r="FD741" s="26"/>
      <c r="FE741" s="26"/>
      <c r="FF741" s="26"/>
      <c r="FG741" s="26"/>
      <c r="FH741" s="26"/>
      <c r="FI741" s="26"/>
      <c r="FJ741" s="26"/>
      <c r="FK741" s="26"/>
      <c r="FL741" s="26"/>
      <c r="FM741" s="26"/>
      <c r="FN741" s="26"/>
      <c r="FO741" s="26"/>
      <c r="FP741" s="26"/>
      <c r="FQ741" s="26"/>
      <c r="FR741" s="26"/>
      <c r="FS741" s="26"/>
      <c r="FT741" s="26"/>
      <c r="FU741" s="26"/>
      <c r="FV741" s="26"/>
      <c r="FW741" s="26"/>
      <c r="FX741" s="26"/>
      <c r="FY741" s="26"/>
      <c r="FZ741" s="26"/>
      <c r="GA741" s="26"/>
      <c r="GB741" s="26"/>
      <c r="GC741" s="26"/>
      <c r="GD741" s="26"/>
      <c r="GE741" s="26"/>
      <c r="GF741" s="26"/>
      <c r="GG741" s="26"/>
      <c r="GH741" s="26"/>
      <c r="GI741" s="26"/>
      <c r="GJ741" s="26"/>
      <c r="GK741" s="26"/>
      <c r="GL741" s="26"/>
      <c r="GM741" s="26"/>
      <c r="GN741" s="26"/>
      <c r="GO741" s="26"/>
      <c r="GP741" s="26"/>
      <c r="GQ741" s="26"/>
      <c r="GR741" s="26"/>
      <c r="GS741" s="26"/>
      <c r="GT741" s="26"/>
      <c r="GU741" s="26"/>
      <c r="GV741" s="26"/>
      <c r="GW741" s="26"/>
      <c r="GX741" s="26"/>
      <c r="GY741" s="26"/>
      <c r="GZ741" s="26"/>
      <c r="HA741" s="26"/>
      <c r="HB741" s="26"/>
      <c r="HC741" s="26"/>
      <c r="HD741" s="26"/>
      <c r="HE741" s="26"/>
      <c r="HF741" s="26"/>
      <c r="HG741" s="26"/>
      <c r="HH741" s="26"/>
      <c r="HI741" s="26"/>
      <c r="HJ741" s="26"/>
      <c r="HK741" s="26"/>
      <c r="HL741" s="26"/>
      <c r="HM741" s="26"/>
      <c r="HN741" s="26"/>
      <c r="HO741" s="26"/>
      <c r="HP741" s="26"/>
      <c r="HQ741" s="26"/>
      <c r="HR741" s="26"/>
      <c r="HS741" s="26"/>
      <c r="HT741" s="26"/>
      <c r="HU741" s="26"/>
      <c r="HV741" s="26"/>
      <c r="HW741" s="26"/>
      <c r="HX741" s="26"/>
      <c r="HY741" s="26"/>
      <c r="HZ741" s="26"/>
      <c r="IA741" s="26"/>
      <c r="IB741" s="26"/>
      <c r="IC741" s="26"/>
      <c r="ID741" s="26"/>
      <c r="IE741" s="26"/>
      <c r="IF741" s="26"/>
      <c r="IG741" s="26"/>
      <c r="IH741" s="26"/>
      <c r="II741" s="26"/>
      <c r="IJ741" s="26"/>
      <c r="IK741" s="26"/>
      <c r="IL741" s="26"/>
      <c r="IM741" s="26"/>
      <c r="IN741" s="26"/>
      <c r="IO741" s="26"/>
      <c r="IP741" s="26"/>
      <c r="IQ741" s="26"/>
      <c r="IR741" s="26"/>
      <c r="IS741" s="26"/>
      <c r="IT741" s="26"/>
      <c r="IU741" s="26"/>
      <c r="IV741" s="26"/>
      <c r="IW741" s="26"/>
      <c r="IX741" s="26"/>
      <c r="IY741" s="26"/>
      <c r="IZ741" s="26"/>
      <c r="JA741" s="26"/>
      <c r="JB741" s="26"/>
      <c r="JC741" s="26"/>
      <c r="JD741" s="26"/>
      <c r="JE741" s="26"/>
      <c r="JF741" s="26"/>
      <c r="JG741" s="26"/>
      <c r="JH741" s="26"/>
      <c r="JI741" s="26"/>
      <c r="JJ741" s="26"/>
      <c r="JK741" s="26"/>
      <c r="JL741" s="26"/>
      <c r="JM741" s="26"/>
      <c r="JN741" s="26"/>
      <c r="JO741" s="26"/>
      <c r="JP741" s="26"/>
      <c r="JQ741" s="26"/>
      <c r="JR741" s="26"/>
      <c r="JS741" s="26"/>
      <c r="JT741" s="26"/>
      <c r="JU741" s="26"/>
      <c r="JV741" s="26"/>
      <c r="JW741" s="26"/>
      <c r="JX741" s="26"/>
      <c r="JY741" s="26"/>
      <c r="JZ741" s="26"/>
      <c r="KA741" s="26"/>
      <c r="KB741" s="26"/>
      <c r="KC741" s="26"/>
      <c r="KD741" s="26"/>
      <c r="KE741" s="26"/>
      <c r="KF741" s="26"/>
      <c r="KG741" s="26"/>
      <c r="KH741" s="26"/>
      <c r="KI741" s="26"/>
      <c r="KJ741" s="26"/>
      <c r="KK741" s="26"/>
      <c r="KL741" s="26"/>
      <c r="KM741" s="26"/>
      <c r="KN741" s="26"/>
      <c r="KO741" s="26"/>
      <c r="KP741" s="26"/>
      <c r="KQ741" s="26"/>
      <c r="KR741" s="26"/>
      <c r="KS741" s="26"/>
      <c r="KT741" s="26"/>
      <c r="KU741" s="26"/>
      <c r="KV741" s="26"/>
      <c r="KW741" s="26"/>
      <c r="KX741" s="26"/>
      <c r="KY741" s="26"/>
      <c r="KZ741" s="26"/>
      <c r="LA741" s="26"/>
      <c r="LB741" s="26"/>
      <c r="LC741" s="26"/>
      <c r="LD741" s="26" t="s">
        <v>8766</v>
      </c>
      <c r="LE741" s="26" t="s">
        <v>8767</v>
      </c>
      <c r="LF741" s="26"/>
      <c r="LG741" s="26"/>
      <c r="LH741" s="26"/>
      <c r="LI741" s="26"/>
      <c r="LJ741" s="26"/>
      <c r="LK741" s="26" t="s">
        <v>3302</v>
      </c>
      <c r="LL741" s="26"/>
      <c r="LM741" s="26"/>
      <c r="LN741" s="26"/>
      <c r="LO741" s="26"/>
      <c r="LP741" s="26"/>
      <c r="LQ741" s="26"/>
      <c r="LR741" s="26"/>
      <c r="LS741" s="26"/>
      <c r="LT741" s="26" t="s">
        <v>1735</v>
      </c>
      <c r="LU741" s="26"/>
      <c r="LV741" s="26"/>
      <c r="LW741" s="26"/>
      <c r="LX741" s="26"/>
      <c r="LY741" s="26"/>
      <c r="LZ741" s="26"/>
      <c r="MA741" s="26"/>
      <c r="MB741" s="26"/>
      <c r="MC741" s="26"/>
      <c r="MD741" s="26"/>
      <c r="ME741" s="26"/>
      <c r="MF741" s="26"/>
      <c r="MG741" s="26"/>
      <c r="MH741" s="26"/>
      <c r="MI741" s="26"/>
      <c r="MJ741" s="26"/>
      <c r="MK741" s="26"/>
      <c r="ML741" s="26"/>
      <c r="MM741" s="26"/>
      <c r="MN741" s="26"/>
      <c r="MO741" s="26"/>
      <c r="MP741" s="26"/>
      <c r="MQ741" s="26"/>
      <c r="MR741" s="26"/>
      <c r="MS741" s="26"/>
      <c r="MT741" s="26"/>
      <c r="MU741" s="26"/>
      <c r="MV741" s="26"/>
      <c r="MW741" s="26"/>
      <c r="MX741" s="26"/>
      <c r="MY741" s="26"/>
      <c r="MZ741" s="26"/>
      <c r="NA741" s="26"/>
      <c r="NB741" s="26"/>
      <c r="NC741" s="26"/>
      <c r="ND741" s="26"/>
      <c r="NE741" s="26"/>
      <c r="NF741" s="26"/>
      <c r="NG741" s="26"/>
      <c r="NH741" s="26"/>
      <c r="NI741" s="26"/>
      <c r="NJ741" s="26"/>
      <c r="NK741" s="26"/>
      <c r="NL741" s="26"/>
      <c r="NM741" s="26"/>
      <c r="NN741" s="26"/>
      <c r="NO741" s="26"/>
      <c r="NP741" s="26"/>
      <c r="NQ741" s="26"/>
      <c r="NR741" s="26"/>
      <c r="NS741" s="26"/>
      <c r="NT741" s="26"/>
      <c r="NU741" s="26"/>
      <c r="NV741" s="26"/>
      <c r="NW741" s="26"/>
      <c r="NX741" s="26" t="s">
        <v>8768</v>
      </c>
      <c r="NY741" s="26"/>
      <c r="NZ741" s="26"/>
      <c r="OA741" s="26"/>
      <c r="OB741" s="26"/>
      <c r="OC741" s="26"/>
      <c r="OD741" s="26"/>
      <c r="OE741" s="26"/>
      <c r="OF741" s="26"/>
      <c r="OG741" s="26"/>
      <c r="OH741" s="26"/>
      <c r="OI741" s="26"/>
      <c r="OJ741" s="26"/>
      <c r="OK741" s="26"/>
      <c r="OL741" s="26"/>
      <c r="OM741" s="26"/>
      <c r="ON741" s="26"/>
      <c r="OO741" s="26"/>
      <c r="OP741" s="26"/>
      <c r="OQ741" s="26"/>
      <c r="OR741" s="26"/>
      <c r="OS741" s="26"/>
      <c r="OT741" s="26"/>
      <c r="OU741" s="26"/>
      <c r="OV741" s="26"/>
      <c r="OW741" s="26"/>
      <c r="OX741" s="26"/>
      <c r="OY741" s="26"/>
      <c r="OZ741" s="26"/>
      <c r="PA741" s="26"/>
      <c r="PB741" s="26"/>
      <c r="PC741" s="26"/>
      <c r="PD741" s="26"/>
      <c r="PE741" s="26"/>
      <c r="PF741" s="26"/>
      <c r="PG741" s="26" t="s">
        <v>8769</v>
      </c>
      <c r="PH741" s="26"/>
      <c r="PI741" s="26"/>
      <c r="PJ741" s="26"/>
      <c r="PK741" s="26"/>
      <c r="PL741" s="26"/>
      <c r="PM741" s="26"/>
      <c r="PN741" s="26"/>
      <c r="PO741" s="26"/>
      <c r="PP741" s="26"/>
      <c r="PQ741" s="26"/>
      <c r="PR741" s="26"/>
      <c r="PS741" s="26"/>
      <c r="PT741" s="26"/>
      <c r="PU741" s="26"/>
      <c r="PV741" s="26"/>
      <c r="PW741" s="26"/>
      <c r="PX741" s="26"/>
      <c r="PY741" s="26"/>
      <c r="PZ741" s="26"/>
      <c r="QA741" s="26"/>
      <c r="QB741" s="26"/>
      <c r="QC741" s="26"/>
      <c r="QD741" s="26"/>
      <c r="QE741" s="26"/>
      <c r="QF741" s="26"/>
      <c r="QG741" s="26"/>
      <c r="QH741" s="26"/>
      <c r="QI741" s="26"/>
      <c r="QJ741" s="26"/>
      <c r="QK741" s="26"/>
      <c r="QL741" s="26"/>
      <c r="QM741" s="26"/>
      <c r="QN741" s="26"/>
      <c r="QO741" s="26"/>
      <c r="QP741" s="26"/>
      <c r="QQ741" s="26"/>
      <c r="QR741" s="26"/>
      <c r="QS741" s="26"/>
      <c r="QT741" s="26"/>
      <c r="QU741" s="26"/>
      <c r="QV741" s="26"/>
      <c r="QW741" s="26"/>
      <c r="QX741" s="26"/>
      <c r="QY741" s="26"/>
      <c r="QZ741" s="26"/>
      <c r="RA741" s="26"/>
      <c r="RB741" s="26"/>
      <c r="RC741" s="26"/>
      <c r="RD741" s="26"/>
      <c r="RE741" s="26"/>
      <c r="RF741" s="26"/>
      <c r="RG741" s="26"/>
      <c r="RH741" s="26"/>
      <c r="RI741" s="26"/>
      <c r="RJ741" s="26"/>
      <c r="RK741" s="26"/>
      <c r="RL741" s="26"/>
      <c r="RM741" s="26"/>
      <c r="RN741" s="26"/>
      <c r="RO741" s="26"/>
      <c r="RP741" s="26"/>
      <c r="RQ741" s="26"/>
      <c r="RR741" s="26"/>
      <c r="RS741" s="26"/>
      <c r="RT741" s="26"/>
      <c r="RU741" s="26"/>
      <c r="RV741" s="26"/>
      <c r="RW741" s="26"/>
      <c r="RX741" s="26"/>
      <c r="RY741" s="26"/>
      <c r="RZ741" s="26"/>
      <c r="SA741" s="26"/>
      <c r="SB741" s="26"/>
      <c r="SC741" s="26"/>
      <c r="SD741" s="26"/>
      <c r="SE741" s="26"/>
      <c r="SF741" s="26"/>
      <c r="SG741" s="26"/>
      <c r="SH741" s="26"/>
      <c r="SI741" s="26"/>
      <c r="SJ741" s="26"/>
      <c r="SK741" s="26"/>
      <c r="SL741" s="26"/>
      <c r="SM741" s="26"/>
      <c r="SN741" s="26"/>
      <c r="SO741" s="26"/>
      <c r="SP741" s="26"/>
      <c r="SQ741" s="26"/>
      <c r="SR741" s="26"/>
      <c r="SS741" s="26"/>
      <c r="ST741" s="26"/>
      <c r="SU741" s="26"/>
      <c r="SV741" s="26"/>
      <c r="SW741" s="26"/>
      <c r="SX741" s="26"/>
      <c r="SY741" s="26"/>
      <c r="SZ741" s="26"/>
      <c r="TA741" s="26"/>
      <c r="TB741" s="26"/>
      <c r="TC741" s="26"/>
      <c r="TD741" s="26"/>
      <c r="TE741" s="26"/>
      <c r="TF741" s="26"/>
      <c r="TG741" s="26"/>
      <c r="TH741" s="26"/>
      <c r="TI741" s="26"/>
      <c r="TJ741" s="26"/>
      <c r="TK741" s="26"/>
      <c r="TL741" s="26"/>
      <c r="TM741" s="26"/>
      <c r="TN741" s="26"/>
      <c r="TO741" s="26"/>
      <c r="TP741" s="26"/>
      <c r="TQ741" s="26"/>
      <c r="TR741" s="26"/>
      <c r="TS741" s="26"/>
      <c r="TT741" s="26"/>
      <c r="TU741" s="26"/>
      <c r="TV741" s="26"/>
      <c r="TW741" s="26"/>
      <c r="TX741" s="26"/>
      <c r="TY741" s="26"/>
      <c r="TZ741" s="26"/>
      <c r="UA741" s="26"/>
      <c r="UB741" s="26"/>
      <c r="UC741" s="26"/>
      <c r="UD741" s="26"/>
      <c r="UE741" s="26"/>
      <c r="UF741" s="26"/>
      <c r="UG741" s="26"/>
      <c r="UH741" s="26"/>
      <c r="UI741" s="26"/>
      <c r="UJ741" s="26"/>
      <c r="UK741" s="26"/>
      <c r="UL741" s="26"/>
      <c r="UM741" s="26"/>
      <c r="UN741" s="26"/>
      <c r="UO741" s="26"/>
      <c r="UP741" s="26"/>
      <c r="UQ741" s="26"/>
      <c r="UR741" s="26"/>
      <c r="US741" s="26"/>
      <c r="UT741" s="26"/>
      <c r="UU741" s="26"/>
      <c r="UV741" s="26"/>
      <c r="UW741" s="26"/>
      <c r="UX741" s="26"/>
      <c r="UY741" s="26"/>
      <c r="UZ741" s="26"/>
      <c r="VA741" s="26"/>
      <c r="VB741" s="26"/>
      <c r="VC741" s="26"/>
      <c r="VD741" s="26"/>
      <c r="VE741" s="26"/>
      <c r="VF741" s="26"/>
      <c r="VG741" s="26"/>
      <c r="VH741" s="26"/>
      <c r="VI741" s="26"/>
      <c r="VJ741" s="26"/>
      <c r="VK741" s="26"/>
      <c r="VL741" s="26"/>
      <c r="VM741" s="26"/>
      <c r="VN741" s="26"/>
      <c r="VO741" s="26"/>
      <c r="VP741" s="26"/>
      <c r="VQ741" s="26"/>
      <c r="VR741" s="26"/>
      <c r="VS741" s="26"/>
      <c r="VT741" s="26"/>
      <c r="VU741" s="26"/>
      <c r="VV741" s="26"/>
      <c r="VW741" s="26"/>
      <c r="VX741" s="26"/>
      <c r="VY741" s="26"/>
      <c r="VZ741" s="26"/>
      <c r="WA741" s="26"/>
      <c r="WB741" s="26"/>
      <c r="WC741" s="26"/>
      <c r="WD741" s="26"/>
      <c r="WE741" s="26"/>
      <c r="WF741" s="26"/>
      <c r="WG741" s="26"/>
      <c r="WH741" s="26"/>
      <c r="WI741" s="26"/>
      <c r="WJ741" s="26"/>
      <c r="WK741" s="26"/>
    </row>
    <row r="742" spans="1:609" x14ac:dyDescent="0.25">
      <c r="A742" s="26"/>
      <c r="B742" s="26"/>
      <c r="C742" s="26"/>
      <c r="D742" s="26"/>
      <c r="E742" s="26"/>
      <c r="F742" s="26"/>
      <c r="G742" s="26" t="s">
        <v>8770</v>
      </c>
      <c r="H742" s="26"/>
      <c r="I742" s="26"/>
      <c r="J742" s="26"/>
      <c r="K742" s="26"/>
      <c r="L742" s="26"/>
      <c r="M742" s="26"/>
      <c r="N742" s="26"/>
      <c r="O742" s="26"/>
      <c r="P742" s="26"/>
      <c r="Q742" s="26"/>
      <c r="R742" s="26"/>
      <c r="S742" s="26"/>
      <c r="T742" s="26" t="s">
        <v>8771</v>
      </c>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t="s">
        <v>8772</v>
      </c>
      <c r="CE742" s="26"/>
      <c r="CF742" s="26"/>
      <c r="CG742" s="26"/>
      <c r="CH742" s="26"/>
      <c r="CI742" s="26"/>
      <c r="CJ742" s="26"/>
      <c r="CK742" s="26"/>
      <c r="CL742" s="26"/>
      <c r="CM742" s="26"/>
      <c r="CN742" s="26"/>
      <c r="CO742" s="26"/>
      <c r="CP742" s="26"/>
      <c r="CQ742" s="26" t="s">
        <v>8773</v>
      </c>
      <c r="CR742" s="26"/>
      <c r="CS742" s="26"/>
      <c r="CT742" s="26"/>
      <c r="CU742" s="26"/>
      <c r="CV742" s="26"/>
      <c r="CW742" s="26"/>
      <c r="CX742" s="26"/>
      <c r="CY742" s="26"/>
      <c r="CZ742" s="26"/>
      <c r="DA742" s="26"/>
      <c r="DB742" s="26"/>
      <c r="DC742" s="26"/>
      <c r="DD742" s="26"/>
      <c r="DE742" s="26"/>
      <c r="DF742" s="26"/>
      <c r="DG742" s="26"/>
      <c r="DH742" s="26"/>
      <c r="DI742" s="26"/>
      <c r="DJ742" s="26"/>
      <c r="DK742" s="26"/>
      <c r="DL742" s="26"/>
      <c r="DM742" s="26"/>
      <c r="DN742" s="26"/>
      <c r="DO742" s="26"/>
      <c r="DP742" s="26"/>
      <c r="DQ742" s="26"/>
      <c r="DR742" s="26"/>
      <c r="DS742" s="26"/>
      <c r="DT742" s="26"/>
      <c r="DU742" s="26"/>
      <c r="DV742" s="26"/>
      <c r="DW742" s="26"/>
      <c r="DX742" s="26"/>
      <c r="DY742" s="26"/>
      <c r="DZ742" s="26"/>
      <c r="EA742" s="26"/>
      <c r="EB742" s="26"/>
      <c r="EC742" s="26"/>
      <c r="ED742" s="26" t="s">
        <v>8402</v>
      </c>
      <c r="EE742" s="26"/>
      <c r="EF742" s="26"/>
      <c r="EG742" s="26"/>
      <c r="EH742" s="26"/>
      <c r="EI742" s="26"/>
      <c r="EJ742" s="26"/>
      <c r="EK742" s="26"/>
      <c r="EL742" s="26"/>
      <c r="EM742" s="26"/>
      <c r="EN742" s="26" t="s">
        <v>1647</v>
      </c>
      <c r="EO742" s="26"/>
      <c r="EP742" s="26"/>
      <c r="EQ742" s="26"/>
      <c r="ER742" s="26"/>
      <c r="ES742" s="26"/>
      <c r="ET742" s="26"/>
      <c r="EU742" s="26"/>
      <c r="EV742" s="26"/>
      <c r="EW742" s="26"/>
      <c r="EX742" s="26"/>
      <c r="EY742" s="26"/>
      <c r="EZ742" s="26"/>
      <c r="FA742" s="26"/>
      <c r="FB742" s="26"/>
      <c r="FC742" s="26"/>
      <c r="FD742" s="26"/>
      <c r="FE742" s="26"/>
      <c r="FF742" s="26"/>
      <c r="FG742" s="26"/>
      <c r="FH742" s="26"/>
      <c r="FI742" s="26"/>
      <c r="FJ742" s="26"/>
      <c r="FK742" s="26"/>
      <c r="FL742" s="26"/>
      <c r="FM742" s="26"/>
      <c r="FN742" s="26"/>
      <c r="FO742" s="26"/>
      <c r="FP742" s="26"/>
      <c r="FQ742" s="26"/>
      <c r="FR742" s="26"/>
      <c r="FS742" s="26"/>
      <c r="FT742" s="26"/>
      <c r="FU742" s="26"/>
      <c r="FV742" s="26"/>
      <c r="FW742" s="26"/>
      <c r="FX742" s="26"/>
      <c r="FY742" s="26"/>
      <c r="FZ742" s="26"/>
      <c r="GA742" s="26"/>
      <c r="GB742" s="26"/>
      <c r="GC742" s="26"/>
      <c r="GD742" s="26"/>
      <c r="GE742" s="26"/>
      <c r="GF742" s="26"/>
      <c r="GG742" s="26"/>
      <c r="GH742" s="26"/>
      <c r="GI742" s="26"/>
      <c r="GJ742" s="26"/>
      <c r="GK742" s="26"/>
      <c r="GL742" s="26"/>
      <c r="GM742" s="26"/>
      <c r="GN742" s="26"/>
      <c r="GO742" s="26"/>
      <c r="GP742" s="26"/>
      <c r="GQ742" s="26"/>
      <c r="GR742" s="26"/>
      <c r="GS742" s="26"/>
      <c r="GT742" s="26"/>
      <c r="GU742" s="26"/>
      <c r="GV742" s="26"/>
      <c r="GW742" s="26"/>
      <c r="GX742" s="26"/>
      <c r="GY742" s="26"/>
      <c r="GZ742" s="26"/>
      <c r="HA742" s="26"/>
      <c r="HB742" s="26"/>
      <c r="HC742" s="26"/>
      <c r="HD742" s="26"/>
      <c r="HE742" s="26"/>
      <c r="HF742" s="26"/>
      <c r="HG742" s="26"/>
      <c r="HH742" s="26"/>
      <c r="HI742" s="26"/>
      <c r="HJ742" s="26"/>
      <c r="HK742" s="26"/>
      <c r="HL742" s="26"/>
      <c r="HM742" s="26"/>
      <c r="HN742" s="26"/>
      <c r="HO742" s="26"/>
      <c r="HP742" s="26"/>
      <c r="HQ742" s="26"/>
      <c r="HR742" s="26"/>
      <c r="HS742" s="26"/>
      <c r="HT742" s="26"/>
      <c r="HU742" s="26"/>
      <c r="HV742" s="26"/>
      <c r="HW742" s="26"/>
      <c r="HX742" s="26"/>
      <c r="HY742" s="26"/>
      <c r="HZ742" s="26"/>
      <c r="IA742" s="26"/>
      <c r="IB742" s="26"/>
      <c r="IC742" s="26"/>
      <c r="ID742" s="26"/>
      <c r="IE742" s="26"/>
      <c r="IF742" s="26"/>
      <c r="IG742" s="26"/>
      <c r="IH742" s="26"/>
      <c r="II742" s="26"/>
      <c r="IJ742" s="26"/>
      <c r="IK742" s="26"/>
      <c r="IL742" s="26"/>
      <c r="IM742" s="26"/>
      <c r="IN742" s="26"/>
      <c r="IO742" s="26"/>
      <c r="IP742" s="26"/>
      <c r="IQ742" s="26"/>
      <c r="IR742" s="26"/>
      <c r="IS742" s="26"/>
      <c r="IT742" s="26"/>
      <c r="IU742" s="26"/>
      <c r="IV742" s="26"/>
      <c r="IW742" s="26"/>
      <c r="IX742" s="26"/>
      <c r="IY742" s="26"/>
      <c r="IZ742" s="26"/>
      <c r="JA742" s="26"/>
      <c r="JB742" s="26"/>
      <c r="JC742" s="26"/>
      <c r="JD742" s="26"/>
      <c r="JE742" s="26"/>
      <c r="JF742" s="26"/>
      <c r="JG742" s="26"/>
      <c r="JH742" s="26"/>
      <c r="JI742" s="26"/>
      <c r="JJ742" s="26"/>
      <c r="JK742" s="26"/>
      <c r="JL742" s="26"/>
      <c r="JM742" s="26"/>
      <c r="JN742" s="26"/>
      <c r="JO742" s="26"/>
      <c r="JP742" s="26"/>
      <c r="JQ742" s="26"/>
      <c r="JR742" s="26"/>
      <c r="JS742" s="26"/>
      <c r="JT742" s="26"/>
      <c r="JU742" s="26"/>
      <c r="JV742" s="26"/>
      <c r="JW742" s="26"/>
      <c r="JX742" s="26"/>
      <c r="JY742" s="26"/>
      <c r="JZ742" s="26"/>
      <c r="KA742" s="26"/>
      <c r="KB742" s="26"/>
      <c r="KC742" s="26"/>
      <c r="KD742" s="26"/>
      <c r="KE742" s="26"/>
      <c r="KF742" s="26"/>
      <c r="KG742" s="26"/>
      <c r="KH742" s="26"/>
      <c r="KI742" s="26"/>
      <c r="KJ742" s="26"/>
      <c r="KK742" s="26"/>
      <c r="KL742" s="26"/>
      <c r="KM742" s="26"/>
      <c r="KN742" s="26"/>
      <c r="KO742" s="26"/>
      <c r="KP742" s="26"/>
      <c r="KQ742" s="26"/>
      <c r="KR742" s="26"/>
      <c r="KS742" s="26"/>
      <c r="KT742" s="26"/>
      <c r="KU742" s="26"/>
      <c r="KV742" s="26"/>
      <c r="KW742" s="26"/>
      <c r="KX742" s="26"/>
      <c r="KY742" s="26"/>
      <c r="KZ742" s="26"/>
      <c r="LA742" s="26"/>
      <c r="LB742" s="26"/>
      <c r="LC742" s="26"/>
      <c r="LD742" s="26" t="s">
        <v>8774</v>
      </c>
      <c r="LE742" s="26" t="s">
        <v>8069</v>
      </c>
      <c r="LF742" s="26"/>
      <c r="LG742" s="26"/>
      <c r="LH742" s="26"/>
      <c r="LI742" s="26"/>
      <c r="LJ742" s="26"/>
      <c r="LK742" s="26" t="s">
        <v>8775</v>
      </c>
      <c r="LL742" s="26"/>
      <c r="LM742" s="26"/>
      <c r="LN742" s="26"/>
      <c r="LO742" s="26"/>
      <c r="LP742" s="26"/>
      <c r="LQ742" s="26"/>
      <c r="LR742" s="26"/>
      <c r="LS742" s="26"/>
      <c r="LT742" s="26" t="s">
        <v>5186</v>
      </c>
      <c r="LU742" s="26"/>
      <c r="LV742" s="26"/>
      <c r="LW742" s="26"/>
      <c r="LX742" s="26"/>
      <c r="LY742" s="26"/>
      <c r="LZ742" s="26"/>
      <c r="MA742" s="26"/>
      <c r="MB742" s="26"/>
      <c r="MC742" s="26"/>
      <c r="MD742" s="26"/>
      <c r="ME742" s="26"/>
      <c r="MF742" s="26"/>
      <c r="MG742" s="26"/>
      <c r="MH742" s="26"/>
      <c r="MI742" s="26"/>
      <c r="MJ742" s="26"/>
      <c r="MK742" s="26"/>
      <c r="ML742" s="26"/>
      <c r="MM742" s="26"/>
      <c r="MN742" s="26"/>
      <c r="MO742" s="26"/>
      <c r="MP742" s="26"/>
      <c r="MQ742" s="26"/>
      <c r="MR742" s="26"/>
      <c r="MS742" s="26"/>
      <c r="MT742" s="26"/>
      <c r="MU742" s="26"/>
      <c r="MV742" s="26"/>
      <c r="MW742" s="26"/>
      <c r="MX742" s="26"/>
      <c r="MY742" s="26"/>
      <c r="MZ742" s="26"/>
      <c r="NA742" s="26"/>
      <c r="NB742" s="26"/>
      <c r="NC742" s="26"/>
      <c r="ND742" s="26"/>
      <c r="NE742" s="26"/>
      <c r="NF742" s="26"/>
      <c r="NG742" s="26"/>
      <c r="NH742" s="26"/>
      <c r="NI742" s="26"/>
      <c r="NJ742" s="26"/>
      <c r="NK742" s="26"/>
      <c r="NL742" s="26"/>
      <c r="NM742" s="26"/>
      <c r="NN742" s="26"/>
      <c r="NO742" s="26"/>
      <c r="NP742" s="26"/>
      <c r="NQ742" s="26"/>
      <c r="NR742" s="26"/>
      <c r="NS742" s="26"/>
      <c r="NT742" s="26"/>
      <c r="NU742" s="26"/>
      <c r="NV742" s="26"/>
      <c r="NW742" s="26"/>
      <c r="NX742" s="26" t="s">
        <v>4870</v>
      </c>
      <c r="NY742" s="26"/>
      <c r="NZ742" s="26"/>
      <c r="OA742" s="26"/>
      <c r="OB742" s="26"/>
      <c r="OC742" s="26"/>
      <c r="OD742" s="26"/>
      <c r="OE742" s="26"/>
      <c r="OF742" s="26"/>
      <c r="OG742" s="26"/>
      <c r="OH742" s="26"/>
      <c r="OI742" s="26"/>
      <c r="OJ742" s="26"/>
      <c r="OK742" s="26"/>
      <c r="OL742" s="26"/>
      <c r="OM742" s="26"/>
      <c r="ON742" s="26"/>
      <c r="OO742" s="26"/>
      <c r="OP742" s="26"/>
      <c r="OQ742" s="26"/>
      <c r="OR742" s="26"/>
      <c r="OS742" s="26"/>
      <c r="OT742" s="26"/>
      <c r="OU742" s="26"/>
      <c r="OV742" s="26"/>
      <c r="OW742" s="26"/>
      <c r="OX742" s="26"/>
      <c r="OY742" s="26"/>
      <c r="OZ742" s="26"/>
      <c r="PA742" s="26"/>
      <c r="PB742" s="26"/>
      <c r="PC742" s="26"/>
      <c r="PD742" s="26"/>
      <c r="PE742" s="26"/>
      <c r="PF742" s="26"/>
      <c r="PG742" s="26" t="s">
        <v>8776</v>
      </c>
      <c r="PH742" s="26"/>
      <c r="PI742" s="26"/>
      <c r="PJ742" s="26"/>
      <c r="PK742" s="26"/>
      <c r="PL742" s="26"/>
      <c r="PM742" s="26"/>
      <c r="PN742" s="26"/>
      <c r="PO742" s="26"/>
      <c r="PP742" s="26"/>
      <c r="PQ742" s="26"/>
      <c r="PR742" s="26"/>
      <c r="PS742" s="26"/>
      <c r="PT742" s="26"/>
      <c r="PU742" s="26"/>
      <c r="PV742" s="26"/>
      <c r="PW742" s="26"/>
      <c r="PX742" s="26"/>
      <c r="PY742" s="26"/>
      <c r="PZ742" s="26"/>
      <c r="QA742" s="26"/>
      <c r="QB742" s="26"/>
      <c r="QC742" s="26"/>
      <c r="QD742" s="26"/>
      <c r="QE742" s="26"/>
      <c r="QF742" s="26"/>
      <c r="QG742" s="26"/>
      <c r="QH742" s="26"/>
      <c r="QI742" s="26"/>
      <c r="QJ742" s="26"/>
      <c r="QK742" s="26"/>
      <c r="QL742" s="26"/>
      <c r="QM742" s="26"/>
      <c r="QN742" s="26"/>
      <c r="QO742" s="26"/>
      <c r="QP742" s="26"/>
      <c r="QQ742" s="26"/>
      <c r="QR742" s="26"/>
      <c r="QS742" s="26"/>
      <c r="QT742" s="26"/>
      <c r="QU742" s="26"/>
      <c r="QV742" s="26"/>
      <c r="QW742" s="26"/>
      <c r="QX742" s="26"/>
      <c r="QY742" s="26"/>
      <c r="QZ742" s="26"/>
      <c r="RA742" s="26"/>
      <c r="RB742" s="26"/>
      <c r="RC742" s="26"/>
      <c r="RD742" s="26"/>
      <c r="RE742" s="26"/>
      <c r="RF742" s="26"/>
      <c r="RG742" s="26"/>
      <c r="RH742" s="26"/>
      <c r="RI742" s="26"/>
      <c r="RJ742" s="26"/>
      <c r="RK742" s="26"/>
      <c r="RL742" s="26"/>
      <c r="RM742" s="26"/>
      <c r="RN742" s="26"/>
      <c r="RO742" s="26"/>
      <c r="RP742" s="26"/>
      <c r="RQ742" s="26"/>
      <c r="RR742" s="26"/>
      <c r="RS742" s="26"/>
      <c r="RT742" s="26"/>
      <c r="RU742" s="26"/>
      <c r="RV742" s="26"/>
      <c r="RW742" s="26"/>
      <c r="RX742" s="26"/>
      <c r="RY742" s="26"/>
      <c r="RZ742" s="26"/>
      <c r="SA742" s="26"/>
      <c r="SB742" s="26"/>
      <c r="SC742" s="26"/>
      <c r="SD742" s="26"/>
      <c r="SE742" s="26"/>
      <c r="SF742" s="26"/>
      <c r="SG742" s="26"/>
      <c r="SH742" s="26"/>
      <c r="SI742" s="26"/>
      <c r="SJ742" s="26"/>
      <c r="SK742" s="26"/>
      <c r="SL742" s="26"/>
      <c r="SM742" s="26"/>
      <c r="SN742" s="26"/>
      <c r="SO742" s="26"/>
      <c r="SP742" s="26"/>
      <c r="SQ742" s="26"/>
      <c r="SR742" s="26"/>
      <c r="SS742" s="26"/>
      <c r="ST742" s="26"/>
      <c r="SU742" s="26"/>
      <c r="SV742" s="26"/>
      <c r="SW742" s="26"/>
      <c r="SX742" s="26"/>
      <c r="SY742" s="26"/>
      <c r="SZ742" s="26"/>
      <c r="TA742" s="26"/>
      <c r="TB742" s="26"/>
      <c r="TC742" s="26"/>
      <c r="TD742" s="26"/>
      <c r="TE742" s="26"/>
      <c r="TF742" s="26"/>
      <c r="TG742" s="26"/>
      <c r="TH742" s="26"/>
      <c r="TI742" s="26"/>
      <c r="TJ742" s="26"/>
      <c r="TK742" s="26"/>
      <c r="TL742" s="26"/>
      <c r="TM742" s="26"/>
      <c r="TN742" s="26"/>
      <c r="TO742" s="26"/>
      <c r="TP742" s="26"/>
      <c r="TQ742" s="26"/>
      <c r="TR742" s="26"/>
      <c r="TS742" s="26"/>
      <c r="TT742" s="26"/>
      <c r="TU742" s="26"/>
      <c r="TV742" s="26"/>
      <c r="TW742" s="26"/>
      <c r="TX742" s="26"/>
      <c r="TY742" s="26"/>
      <c r="TZ742" s="26"/>
      <c r="UA742" s="26"/>
      <c r="UB742" s="26"/>
      <c r="UC742" s="26"/>
      <c r="UD742" s="26"/>
      <c r="UE742" s="26"/>
      <c r="UF742" s="26"/>
      <c r="UG742" s="26"/>
      <c r="UH742" s="26"/>
      <c r="UI742" s="26"/>
      <c r="UJ742" s="26"/>
      <c r="UK742" s="26"/>
      <c r="UL742" s="26"/>
      <c r="UM742" s="26"/>
      <c r="UN742" s="26"/>
      <c r="UO742" s="26"/>
      <c r="UP742" s="26"/>
      <c r="UQ742" s="26"/>
      <c r="UR742" s="26"/>
      <c r="US742" s="26"/>
      <c r="UT742" s="26"/>
      <c r="UU742" s="26"/>
      <c r="UV742" s="26"/>
      <c r="UW742" s="26"/>
      <c r="UX742" s="26"/>
      <c r="UY742" s="26"/>
      <c r="UZ742" s="26"/>
      <c r="VA742" s="26"/>
      <c r="VB742" s="26"/>
      <c r="VC742" s="26"/>
      <c r="VD742" s="26"/>
      <c r="VE742" s="26"/>
      <c r="VF742" s="26"/>
      <c r="VG742" s="26"/>
      <c r="VH742" s="26"/>
      <c r="VI742" s="26"/>
      <c r="VJ742" s="26"/>
      <c r="VK742" s="26"/>
      <c r="VL742" s="26"/>
      <c r="VM742" s="26"/>
      <c r="VN742" s="26"/>
      <c r="VO742" s="26"/>
      <c r="VP742" s="26"/>
      <c r="VQ742" s="26"/>
      <c r="VR742" s="26"/>
      <c r="VS742" s="26"/>
      <c r="VT742" s="26"/>
      <c r="VU742" s="26"/>
      <c r="VV742" s="26"/>
      <c r="VW742" s="26"/>
      <c r="VX742" s="26"/>
      <c r="VY742" s="26"/>
      <c r="VZ742" s="26"/>
      <c r="WA742" s="26"/>
      <c r="WB742" s="26"/>
      <c r="WC742" s="26"/>
      <c r="WD742" s="26"/>
      <c r="WE742" s="26"/>
      <c r="WF742" s="26"/>
      <c r="WG742" s="26"/>
      <c r="WH742" s="26"/>
      <c r="WI742" s="26"/>
      <c r="WJ742" s="26"/>
      <c r="WK742" s="26"/>
    </row>
    <row r="743" spans="1:609" x14ac:dyDescent="0.25">
      <c r="A743" s="26"/>
      <c r="B743" s="26"/>
      <c r="C743" s="26"/>
      <c r="D743" s="26"/>
      <c r="E743" s="26"/>
      <c r="F743" s="26"/>
      <c r="G743" s="26" t="s">
        <v>8777</v>
      </c>
      <c r="H743" s="26"/>
      <c r="I743" s="26"/>
      <c r="J743" s="26"/>
      <c r="K743" s="26"/>
      <c r="L743" s="26"/>
      <c r="M743" s="26"/>
      <c r="N743" s="26"/>
      <c r="O743" s="26"/>
      <c r="P743" s="26"/>
      <c r="Q743" s="26"/>
      <c r="R743" s="26"/>
      <c r="S743" s="26"/>
      <c r="T743" s="26" t="s">
        <v>3390</v>
      </c>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t="s">
        <v>2027</v>
      </c>
      <c r="CE743" s="26"/>
      <c r="CF743" s="26"/>
      <c r="CG743" s="26"/>
      <c r="CH743" s="26"/>
      <c r="CI743" s="26"/>
      <c r="CJ743" s="26"/>
      <c r="CK743" s="26"/>
      <c r="CL743" s="26"/>
      <c r="CM743" s="26"/>
      <c r="CN743" s="26"/>
      <c r="CO743" s="26"/>
      <c r="CP743" s="26"/>
      <c r="CQ743" s="26" t="s">
        <v>8778</v>
      </c>
      <c r="CR743" s="26"/>
      <c r="CS743" s="26"/>
      <c r="CT743" s="26"/>
      <c r="CU743" s="26"/>
      <c r="CV743" s="26"/>
      <c r="CW743" s="26"/>
      <c r="CX743" s="26"/>
      <c r="CY743" s="26"/>
      <c r="CZ743" s="26"/>
      <c r="DA743" s="26"/>
      <c r="DB743" s="26"/>
      <c r="DC743" s="26"/>
      <c r="DD743" s="26"/>
      <c r="DE743" s="26"/>
      <c r="DF743" s="26"/>
      <c r="DG743" s="26"/>
      <c r="DH743" s="26"/>
      <c r="DI743" s="26"/>
      <c r="DJ743" s="26"/>
      <c r="DK743" s="26"/>
      <c r="DL743" s="26"/>
      <c r="DM743" s="26"/>
      <c r="DN743" s="26"/>
      <c r="DO743" s="26"/>
      <c r="DP743" s="26"/>
      <c r="DQ743" s="26"/>
      <c r="DR743" s="26"/>
      <c r="DS743" s="26"/>
      <c r="DT743" s="26"/>
      <c r="DU743" s="26"/>
      <c r="DV743" s="26"/>
      <c r="DW743" s="26"/>
      <c r="DX743" s="26"/>
      <c r="DY743" s="26"/>
      <c r="DZ743" s="26"/>
      <c r="EA743" s="26"/>
      <c r="EB743" s="26"/>
      <c r="EC743" s="26"/>
      <c r="ED743" s="26" t="s">
        <v>8779</v>
      </c>
      <c r="EE743" s="26"/>
      <c r="EF743" s="26"/>
      <c r="EG743" s="26"/>
      <c r="EH743" s="26"/>
      <c r="EI743" s="26"/>
      <c r="EJ743" s="26"/>
      <c r="EK743" s="26"/>
      <c r="EL743" s="26"/>
      <c r="EM743" s="26"/>
      <c r="EN743" s="26" t="s">
        <v>5948</v>
      </c>
      <c r="EO743" s="26"/>
      <c r="EP743" s="26"/>
      <c r="EQ743" s="26"/>
      <c r="ER743" s="26"/>
      <c r="ES743" s="26"/>
      <c r="ET743" s="26"/>
      <c r="EU743" s="26"/>
      <c r="EV743" s="26"/>
      <c r="EW743" s="26"/>
      <c r="EX743" s="26"/>
      <c r="EY743" s="26"/>
      <c r="EZ743" s="26"/>
      <c r="FA743" s="26"/>
      <c r="FB743" s="26"/>
      <c r="FC743" s="26"/>
      <c r="FD743" s="26"/>
      <c r="FE743" s="26"/>
      <c r="FF743" s="26"/>
      <c r="FG743" s="26"/>
      <c r="FH743" s="26"/>
      <c r="FI743" s="26"/>
      <c r="FJ743" s="26"/>
      <c r="FK743" s="26"/>
      <c r="FL743" s="26"/>
      <c r="FM743" s="26"/>
      <c r="FN743" s="26"/>
      <c r="FO743" s="26"/>
      <c r="FP743" s="26"/>
      <c r="FQ743" s="26"/>
      <c r="FR743" s="26"/>
      <c r="FS743" s="26"/>
      <c r="FT743" s="26"/>
      <c r="FU743" s="26"/>
      <c r="FV743" s="26"/>
      <c r="FW743" s="26"/>
      <c r="FX743" s="26"/>
      <c r="FY743" s="26"/>
      <c r="FZ743" s="26"/>
      <c r="GA743" s="26"/>
      <c r="GB743" s="26"/>
      <c r="GC743" s="26"/>
      <c r="GD743" s="26"/>
      <c r="GE743" s="26"/>
      <c r="GF743" s="26"/>
      <c r="GG743" s="26"/>
      <c r="GH743" s="26"/>
      <c r="GI743" s="26"/>
      <c r="GJ743" s="26"/>
      <c r="GK743" s="26"/>
      <c r="GL743" s="26"/>
      <c r="GM743" s="26"/>
      <c r="GN743" s="26"/>
      <c r="GO743" s="26"/>
      <c r="GP743" s="26"/>
      <c r="GQ743" s="26"/>
      <c r="GR743" s="26"/>
      <c r="GS743" s="26"/>
      <c r="GT743" s="26"/>
      <c r="GU743" s="26"/>
      <c r="GV743" s="26"/>
      <c r="GW743" s="26"/>
      <c r="GX743" s="26"/>
      <c r="GY743" s="26"/>
      <c r="GZ743" s="26"/>
      <c r="HA743" s="26"/>
      <c r="HB743" s="26"/>
      <c r="HC743" s="26"/>
      <c r="HD743" s="26"/>
      <c r="HE743" s="26"/>
      <c r="HF743" s="26"/>
      <c r="HG743" s="26"/>
      <c r="HH743" s="26"/>
      <c r="HI743" s="26"/>
      <c r="HJ743" s="26"/>
      <c r="HK743" s="26"/>
      <c r="HL743" s="26"/>
      <c r="HM743" s="26"/>
      <c r="HN743" s="26"/>
      <c r="HO743" s="26"/>
      <c r="HP743" s="26"/>
      <c r="HQ743" s="26"/>
      <c r="HR743" s="26"/>
      <c r="HS743" s="26"/>
      <c r="HT743" s="26"/>
      <c r="HU743" s="26"/>
      <c r="HV743" s="26"/>
      <c r="HW743" s="26"/>
      <c r="HX743" s="26"/>
      <c r="HY743" s="26"/>
      <c r="HZ743" s="26"/>
      <c r="IA743" s="26"/>
      <c r="IB743" s="26"/>
      <c r="IC743" s="26"/>
      <c r="ID743" s="26"/>
      <c r="IE743" s="26"/>
      <c r="IF743" s="26"/>
      <c r="IG743" s="26"/>
      <c r="IH743" s="26"/>
      <c r="II743" s="26"/>
      <c r="IJ743" s="26"/>
      <c r="IK743" s="26"/>
      <c r="IL743" s="26"/>
      <c r="IM743" s="26"/>
      <c r="IN743" s="26"/>
      <c r="IO743" s="26"/>
      <c r="IP743" s="26"/>
      <c r="IQ743" s="26"/>
      <c r="IR743" s="26"/>
      <c r="IS743" s="26"/>
      <c r="IT743" s="26"/>
      <c r="IU743" s="26"/>
      <c r="IV743" s="26"/>
      <c r="IW743" s="26"/>
      <c r="IX743" s="26"/>
      <c r="IY743" s="26"/>
      <c r="IZ743" s="26"/>
      <c r="JA743" s="26"/>
      <c r="JB743" s="26"/>
      <c r="JC743" s="26"/>
      <c r="JD743" s="26"/>
      <c r="JE743" s="26"/>
      <c r="JF743" s="26"/>
      <c r="JG743" s="26"/>
      <c r="JH743" s="26"/>
      <c r="JI743" s="26"/>
      <c r="JJ743" s="26"/>
      <c r="JK743" s="26"/>
      <c r="JL743" s="26"/>
      <c r="JM743" s="26"/>
      <c r="JN743" s="26"/>
      <c r="JO743" s="26"/>
      <c r="JP743" s="26"/>
      <c r="JQ743" s="26"/>
      <c r="JR743" s="26"/>
      <c r="JS743" s="26"/>
      <c r="JT743" s="26"/>
      <c r="JU743" s="26"/>
      <c r="JV743" s="26"/>
      <c r="JW743" s="26"/>
      <c r="JX743" s="26"/>
      <c r="JY743" s="26"/>
      <c r="JZ743" s="26"/>
      <c r="KA743" s="26"/>
      <c r="KB743" s="26"/>
      <c r="KC743" s="26"/>
      <c r="KD743" s="26"/>
      <c r="KE743" s="26"/>
      <c r="KF743" s="26"/>
      <c r="KG743" s="26"/>
      <c r="KH743" s="26"/>
      <c r="KI743" s="26"/>
      <c r="KJ743" s="26"/>
      <c r="KK743" s="26"/>
      <c r="KL743" s="26"/>
      <c r="KM743" s="26"/>
      <c r="KN743" s="26"/>
      <c r="KO743" s="26"/>
      <c r="KP743" s="26"/>
      <c r="KQ743" s="26"/>
      <c r="KR743" s="26"/>
      <c r="KS743" s="26"/>
      <c r="KT743" s="26"/>
      <c r="KU743" s="26"/>
      <c r="KV743" s="26"/>
      <c r="KW743" s="26"/>
      <c r="KX743" s="26"/>
      <c r="KY743" s="26"/>
      <c r="KZ743" s="26"/>
      <c r="LA743" s="26"/>
      <c r="LB743" s="26"/>
      <c r="LC743" s="26"/>
      <c r="LD743" s="26" t="s">
        <v>8780</v>
      </c>
      <c r="LE743" s="26" t="s">
        <v>1742</v>
      </c>
      <c r="LF743" s="26"/>
      <c r="LG743" s="26"/>
      <c r="LH743" s="26"/>
      <c r="LI743" s="26"/>
      <c r="LJ743" s="26"/>
      <c r="LK743" s="26" t="s">
        <v>8781</v>
      </c>
      <c r="LL743" s="26"/>
      <c r="LM743" s="26"/>
      <c r="LN743" s="26"/>
      <c r="LO743" s="26"/>
      <c r="LP743" s="26"/>
      <c r="LQ743" s="26"/>
      <c r="LR743" s="26"/>
      <c r="LS743" s="26"/>
      <c r="LT743" s="26" t="s">
        <v>8782</v>
      </c>
      <c r="LU743" s="26"/>
      <c r="LV743" s="26"/>
      <c r="LW743" s="26"/>
      <c r="LX743" s="26"/>
      <c r="LY743" s="26"/>
      <c r="LZ743" s="26"/>
      <c r="MA743" s="26"/>
      <c r="MB743" s="26"/>
      <c r="MC743" s="26"/>
      <c r="MD743" s="26"/>
      <c r="ME743" s="26"/>
      <c r="MF743" s="26"/>
      <c r="MG743" s="26"/>
      <c r="MH743" s="26"/>
      <c r="MI743" s="26"/>
      <c r="MJ743" s="26"/>
      <c r="MK743" s="26"/>
      <c r="ML743" s="26"/>
      <c r="MM743" s="26"/>
      <c r="MN743" s="26"/>
      <c r="MO743" s="26"/>
      <c r="MP743" s="26"/>
      <c r="MQ743" s="26"/>
      <c r="MR743" s="26"/>
      <c r="MS743" s="26"/>
      <c r="MT743" s="26"/>
      <c r="MU743" s="26"/>
      <c r="MV743" s="26"/>
      <c r="MW743" s="26"/>
      <c r="MX743" s="26"/>
      <c r="MY743" s="26"/>
      <c r="MZ743" s="26"/>
      <c r="NA743" s="26"/>
      <c r="NB743" s="26"/>
      <c r="NC743" s="26"/>
      <c r="ND743" s="26"/>
      <c r="NE743" s="26"/>
      <c r="NF743" s="26"/>
      <c r="NG743" s="26"/>
      <c r="NH743" s="26"/>
      <c r="NI743" s="26"/>
      <c r="NJ743" s="26"/>
      <c r="NK743" s="26"/>
      <c r="NL743" s="26"/>
      <c r="NM743" s="26"/>
      <c r="NN743" s="26"/>
      <c r="NO743" s="26"/>
      <c r="NP743" s="26"/>
      <c r="NQ743" s="26"/>
      <c r="NR743" s="26"/>
      <c r="NS743" s="26"/>
      <c r="NT743" s="26"/>
      <c r="NU743" s="26"/>
      <c r="NV743" s="26"/>
      <c r="NW743" s="26"/>
      <c r="NX743" s="26" t="s">
        <v>8783</v>
      </c>
      <c r="NY743" s="26"/>
      <c r="NZ743" s="26"/>
      <c r="OA743" s="26"/>
      <c r="OB743" s="26"/>
      <c r="OC743" s="26"/>
      <c r="OD743" s="26"/>
      <c r="OE743" s="26"/>
      <c r="OF743" s="26"/>
      <c r="OG743" s="26"/>
      <c r="OH743" s="26"/>
      <c r="OI743" s="26"/>
      <c r="OJ743" s="26"/>
      <c r="OK743" s="26"/>
      <c r="OL743" s="26"/>
      <c r="OM743" s="26"/>
      <c r="ON743" s="26"/>
      <c r="OO743" s="26"/>
      <c r="OP743" s="26"/>
      <c r="OQ743" s="26"/>
      <c r="OR743" s="26"/>
      <c r="OS743" s="26"/>
      <c r="OT743" s="26"/>
      <c r="OU743" s="26"/>
      <c r="OV743" s="26"/>
      <c r="OW743" s="26"/>
      <c r="OX743" s="26"/>
      <c r="OY743" s="26"/>
      <c r="OZ743" s="26"/>
      <c r="PA743" s="26"/>
      <c r="PB743" s="26"/>
      <c r="PC743" s="26"/>
      <c r="PD743" s="26"/>
      <c r="PE743" s="26"/>
      <c r="PF743" s="26"/>
      <c r="PG743" s="26" t="s">
        <v>2350</v>
      </c>
      <c r="PH743" s="26"/>
      <c r="PI743" s="26"/>
      <c r="PJ743" s="26"/>
      <c r="PK743" s="26"/>
      <c r="PL743" s="26"/>
      <c r="PM743" s="26"/>
      <c r="PN743" s="26"/>
      <c r="PO743" s="26"/>
      <c r="PP743" s="26"/>
      <c r="PQ743" s="26"/>
      <c r="PR743" s="26"/>
      <c r="PS743" s="26"/>
      <c r="PT743" s="26"/>
      <c r="PU743" s="26"/>
      <c r="PV743" s="26"/>
      <c r="PW743" s="26"/>
      <c r="PX743" s="26"/>
      <c r="PY743" s="26"/>
      <c r="PZ743" s="26"/>
      <c r="QA743" s="26"/>
      <c r="QB743" s="26"/>
      <c r="QC743" s="26"/>
      <c r="QD743" s="26"/>
      <c r="QE743" s="26"/>
      <c r="QF743" s="26"/>
      <c r="QG743" s="26"/>
      <c r="QH743" s="26"/>
      <c r="QI743" s="26"/>
      <c r="QJ743" s="26"/>
      <c r="QK743" s="26"/>
      <c r="QL743" s="26"/>
      <c r="QM743" s="26"/>
      <c r="QN743" s="26"/>
      <c r="QO743" s="26"/>
      <c r="QP743" s="26"/>
      <c r="QQ743" s="26"/>
      <c r="QR743" s="26"/>
      <c r="QS743" s="26"/>
      <c r="QT743" s="26"/>
      <c r="QU743" s="26"/>
      <c r="QV743" s="26"/>
      <c r="QW743" s="26"/>
      <c r="QX743" s="26"/>
      <c r="QY743" s="26"/>
      <c r="QZ743" s="26"/>
      <c r="RA743" s="26"/>
      <c r="RB743" s="26"/>
      <c r="RC743" s="26"/>
      <c r="RD743" s="26"/>
      <c r="RE743" s="26"/>
      <c r="RF743" s="26"/>
      <c r="RG743" s="26"/>
      <c r="RH743" s="26"/>
      <c r="RI743" s="26"/>
      <c r="RJ743" s="26"/>
      <c r="RK743" s="26"/>
      <c r="RL743" s="26"/>
      <c r="RM743" s="26"/>
      <c r="RN743" s="26"/>
      <c r="RO743" s="26"/>
      <c r="RP743" s="26"/>
      <c r="RQ743" s="26"/>
      <c r="RR743" s="26"/>
      <c r="RS743" s="26"/>
      <c r="RT743" s="26"/>
      <c r="RU743" s="26"/>
      <c r="RV743" s="26"/>
      <c r="RW743" s="26"/>
      <c r="RX743" s="26"/>
      <c r="RY743" s="26"/>
      <c r="RZ743" s="26"/>
      <c r="SA743" s="26"/>
      <c r="SB743" s="26"/>
      <c r="SC743" s="26"/>
      <c r="SD743" s="26"/>
      <c r="SE743" s="26"/>
      <c r="SF743" s="26"/>
      <c r="SG743" s="26"/>
      <c r="SH743" s="26"/>
      <c r="SI743" s="26"/>
      <c r="SJ743" s="26"/>
      <c r="SK743" s="26"/>
      <c r="SL743" s="26"/>
      <c r="SM743" s="26"/>
      <c r="SN743" s="26"/>
      <c r="SO743" s="26"/>
      <c r="SP743" s="26"/>
      <c r="SQ743" s="26"/>
      <c r="SR743" s="26"/>
      <c r="SS743" s="26"/>
      <c r="ST743" s="26"/>
      <c r="SU743" s="26"/>
      <c r="SV743" s="26"/>
      <c r="SW743" s="26"/>
      <c r="SX743" s="26"/>
      <c r="SY743" s="26"/>
      <c r="SZ743" s="26"/>
      <c r="TA743" s="26"/>
      <c r="TB743" s="26"/>
      <c r="TC743" s="26"/>
      <c r="TD743" s="26"/>
      <c r="TE743" s="26"/>
      <c r="TF743" s="26"/>
      <c r="TG743" s="26"/>
      <c r="TH743" s="26"/>
      <c r="TI743" s="26"/>
      <c r="TJ743" s="26"/>
      <c r="TK743" s="26"/>
      <c r="TL743" s="26"/>
      <c r="TM743" s="26"/>
      <c r="TN743" s="26"/>
      <c r="TO743" s="26"/>
      <c r="TP743" s="26"/>
      <c r="TQ743" s="26"/>
      <c r="TR743" s="26"/>
      <c r="TS743" s="26"/>
      <c r="TT743" s="26"/>
      <c r="TU743" s="26"/>
      <c r="TV743" s="26"/>
      <c r="TW743" s="26"/>
      <c r="TX743" s="26"/>
      <c r="TY743" s="26"/>
      <c r="TZ743" s="26"/>
      <c r="UA743" s="26"/>
      <c r="UB743" s="26"/>
      <c r="UC743" s="26"/>
      <c r="UD743" s="26"/>
      <c r="UE743" s="26"/>
      <c r="UF743" s="26"/>
      <c r="UG743" s="26"/>
      <c r="UH743" s="26"/>
      <c r="UI743" s="26"/>
      <c r="UJ743" s="26"/>
      <c r="UK743" s="26"/>
      <c r="UL743" s="26"/>
      <c r="UM743" s="26"/>
      <c r="UN743" s="26"/>
      <c r="UO743" s="26"/>
      <c r="UP743" s="26"/>
      <c r="UQ743" s="26"/>
      <c r="UR743" s="26"/>
      <c r="US743" s="26"/>
      <c r="UT743" s="26"/>
      <c r="UU743" s="26"/>
      <c r="UV743" s="26"/>
      <c r="UW743" s="26"/>
      <c r="UX743" s="26"/>
      <c r="UY743" s="26"/>
      <c r="UZ743" s="26"/>
      <c r="VA743" s="26"/>
      <c r="VB743" s="26"/>
      <c r="VC743" s="26"/>
      <c r="VD743" s="26"/>
      <c r="VE743" s="26"/>
      <c r="VF743" s="26"/>
      <c r="VG743" s="26"/>
      <c r="VH743" s="26"/>
      <c r="VI743" s="26"/>
      <c r="VJ743" s="26"/>
      <c r="VK743" s="26"/>
      <c r="VL743" s="26"/>
      <c r="VM743" s="26"/>
      <c r="VN743" s="26"/>
      <c r="VO743" s="26"/>
      <c r="VP743" s="26"/>
      <c r="VQ743" s="26"/>
      <c r="VR743" s="26"/>
      <c r="VS743" s="26"/>
      <c r="VT743" s="26"/>
      <c r="VU743" s="26"/>
      <c r="VV743" s="26"/>
      <c r="VW743" s="26"/>
      <c r="VX743" s="26"/>
      <c r="VY743" s="26"/>
      <c r="VZ743" s="26"/>
      <c r="WA743" s="26"/>
      <c r="WB743" s="26"/>
      <c r="WC743" s="26"/>
      <c r="WD743" s="26"/>
      <c r="WE743" s="26"/>
      <c r="WF743" s="26"/>
      <c r="WG743" s="26"/>
      <c r="WH743" s="26"/>
      <c r="WI743" s="26"/>
      <c r="WJ743" s="26"/>
      <c r="WK743" s="26"/>
    </row>
    <row r="744" spans="1:609" x14ac:dyDescent="0.25">
      <c r="A744" s="26"/>
      <c r="B744" s="26"/>
      <c r="C744" s="26"/>
      <c r="D744" s="26"/>
      <c r="E744" s="26"/>
      <c r="F744" s="26"/>
      <c r="G744" s="26" t="s">
        <v>8784</v>
      </c>
      <c r="H744" s="26"/>
      <c r="I744" s="26"/>
      <c r="J744" s="26"/>
      <c r="K744" s="26"/>
      <c r="L744" s="26"/>
      <c r="M744" s="26"/>
      <c r="N744" s="26"/>
      <c r="O744" s="26"/>
      <c r="P744" s="26"/>
      <c r="Q744" s="26"/>
      <c r="R744" s="26"/>
      <c r="S744" s="26"/>
      <c r="T744" s="26" t="s">
        <v>596</v>
      </c>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t="s">
        <v>220</v>
      </c>
      <c r="CE744" s="26"/>
      <c r="CF744" s="26"/>
      <c r="CG744" s="26"/>
      <c r="CH744" s="26"/>
      <c r="CI744" s="26"/>
      <c r="CJ744" s="26"/>
      <c r="CK744" s="26"/>
      <c r="CL744" s="26"/>
      <c r="CM744" s="26"/>
      <c r="CN744" s="26"/>
      <c r="CO744" s="26"/>
      <c r="CP744" s="26"/>
      <c r="CQ744" s="26" t="s">
        <v>8785</v>
      </c>
      <c r="CR744" s="26"/>
      <c r="CS744" s="26"/>
      <c r="CT744" s="26"/>
      <c r="CU744" s="26"/>
      <c r="CV744" s="26"/>
      <c r="CW744" s="26"/>
      <c r="CX744" s="26"/>
      <c r="CY744" s="26"/>
      <c r="CZ744" s="26"/>
      <c r="DA744" s="26"/>
      <c r="DB744" s="26"/>
      <c r="DC744" s="26"/>
      <c r="DD744" s="26"/>
      <c r="DE744" s="26"/>
      <c r="DF744" s="26"/>
      <c r="DG744" s="26"/>
      <c r="DH744" s="26"/>
      <c r="DI744" s="26"/>
      <c r="DJ744" s="26"/>
      <c r="DK744" s="26"/>
      <c r="DL744" s="26"/>
      <c r="DM744" s="26"/>
      <c r="DN744" s="26"/>
      <c r="DO744" s="26"/>
      <c r="DP744" s="26"/>
      <c r="DQ744" s="26"/>
      <c r="DR744" s="26"/>
      <c r="DS744" s="26"/>
      <c r="DT744" s="26"/>
      <c r="DU744" s="26"/>
      <c r="DV744" s="26"/>
      <c r="DW744" s="26"/>
      <c r="DX744" s="26"/>
      <c r="DY744" s="26"/>
      <c r="DZ744" s="26"/>
      <c r="EA744" s="26"/>
      <c r="EB744" s="26"/>
      <c r="EC744" s="26"/>
      <c r="ED744" s="26" t="s">
        <v>8786</v>
      </c>
      <c r="EE744" s="26"/>
      <c r="EF744" s="26"/>
      <c r="EG744" s="26"/>
      <c r="EH744" s="26"/>
      <c r="EI744" s="26"/>
      <c r="EJ744" s="26"/>
      <c r="EK744" s="26"/>
      <c r="EL744" s="26"/>
      <c r="EM744" s="26"/>
      <c r="EN744" s="26" t="s">
        <v>1681</v>
      </c>
      <c r="EO744" s="26"/>
      <c r="EP744" s="26"/>
      <c r="EQ744" s="26"/>
      <c r="ER744" s="26"/>
      <c r="ES744" s="26"/>
      <c r="ET744" s="26"/>
      <c r="EU744" s="26"/>
      <c r="EV744" s="26"/>
      <c r="EW744" s="26"/>
      <c r="EX744" s="26"/>
      <c r="EY744" s="26"/>
      <c r="EZ744" s="26"/>
      <c r="FA744" s="26"/>
      <c r="FB744" s="26"/>
      <c r="FC744" s="26"/>
      <c r="FD744" s="26"/>
      <c r="FE744" s="26"/>
      <c r="FF744" s="26"/>
      <c r="FG744" s="26"/>
      <c r="FH744" s="26"/>
      <c r="FI744" s="26"/>
      <c r="FJ744" s="26"/>
      <c r="FK744" s="26"/>
      <c r="FL744" s="26"/>
      <c r="FM744" s="26"/>
      <c r="FN744" s="26"/>
      <c r="FO744" s="26"/>
      <c r="FP744" s="26"/>
      <c r="FQ744" s="26"/>
      <c r="FR744" s="26"/>
      <c r="FS744" s="26"/>
      <c r="FT744" s="26"/>
      <c r="FU744" s="26"/>
      <c r="FV744" s="26"/>
      <c r="FW744" s="26"/>
      <c r="FX744" s="26"/>
      <c r="FY744" s="26"/>
      <c r="FZ744" s="26"/>
      <c r="GA744" s="26"/>
      <c r="GB744" s="26"/>
      <c r="GC744" s="26"/>
      <c r="GD744" s="26"/>
      <c r="GE744" s="26"/>
      <c r="GF744" s="26"/>
      <c r="GG744" s="26"/>
      <c r="GH744" s="26"/>
      <c r="GI744" s="26"/>
      <c r="GJ744" s="26"/>
      <c r="GK744" s="26"/>
      <c r="GL744" s="26"/>
      <c r="GM744" s="26"/>
      <c r="GN744" s="26"/>
      <c r="GO744" s="26"/>
      <c r="GP744" s="26"/>
      <c r="GQ744" s="26"/>
      <c r="GR744" s="26"/>
      <c r="GS744" s="26"/>
      <c r="GT744" s="26"/>
      <c r="GU744" s="26"/>
      <c r="GV744" s="26"/>
      <c r="GW744" s="26"/>
      <c r="GX744" s="26"/>
      <c r="GY744" s="26"/>
      <c r="GZ744" s="26"/>
      <c r="HA744" s="26"/>
      <c r="HB744" s="26"/>
      <c r="HC744" s="26"/>
      <c r="HD744" s="26"/>
      <c r="HE744" s="26"/>
      <c r="HF744" s="26"/>
      <c r="HG744" s="26"/>
      <c r="HH744" s="26"/>
      <c r="HI744" s="26"/>
      <c r="HJ744" s="26"/>
      <c r="HK744" s="26"/>
      <c r="HL744" s="26"/>
      <c r="HM744" s="26"/>
      <c r="HN744" s="26"/>
      <c r="HO744" s="26"/>
      <c r="HP744" s="26"/>
      <c r="HQ744" s="26"/>
      <c r="HR744" s="26"/>
      <c r="HS744" s="26"/>
      <c r="HT744" s="26"/>
      <c r="HU744" s="26"/>
      <c r="HV744" s="26"/>
      <c r="HW744" s="26"/>
      <c r="HX744" s="26"/>
      <c r="HY744" s="26"/>
      <c r="HZ744" s="26"/>
      <c r="IA744" s="26"/>
      <c r="IB744" s="26"/>
      <c r="IC744" s="26"/>
      <c r="ID744" s="26"/>
      <c r="IE744" s="26"/>
      <c r="IF744" s="26"/>
      <c r="IG744" s="26"/>
      <c r="IH744" s="26"/>
      <c r="II744" s="26"/>
      <c r="IJ744" s="26"/>
      <c r="IK744" s="26"/>
      <c r="IL744" s="26"/>
      <c r="IM744" s="26"/>
      <c r="IN744" s="26"/>
      <c r="IO744" s="26"/>
      <c r="IP744" s="26"/>
      <c r="IQ744" s="26"/>
      <c r="IR744" s="26"/>
      <c r="IS744" s="26"/>
      <c r="IT744" s="26"/>
      <c r="IU744" s="26"/>
      <c r="IV744" s="26"/>
      <c r="IW744" s="26"/>
      <c r="IX744" s="26"/>
      <c r="IY744" s="26"/>
      <c r="IZ744" s="26"/>
      <c r="JA744" s="26"/>
      <c r="JB744" s="26"/>
      <c r="JC744" s="26"/>
      <c r="JD744" s="26"/>
      <c r="JE744" s="26"/>
      <c r="JF744" s="26"/>
      <c r="JG744" s="26"/>
      <c r="JH744" s="26"/>
      <c r="JI744" s="26"/>
      <c r="JJ744" s="26"/>
      <c r="JK744" s="26"/>
      <c r="JL744" s="26"/>
      <c r="JM744" s="26"/>
      <c r="JN744" s="26"/>
      <c r="JO744" s="26"/>
      <c r="JP744" s="26"/>
      <c r="JQ744" s="26"/>
      <c r="JR744" s="26"/>
      <c r="JS744" s="26"/>
      <c r="JT744" s="26"/>
      <c r="JU744" s="26"/>
      <c r="JV744" s="26"/>
      <c r="JW744" s="26"/>
      <c r="JX744" s="26"/>
      <c r="JY744" s="26"/>
      <c r="JZ744" s="26"/>
      <c r="KA744" s="26"/>
      <c r="KB744" s="26"/>
      <c r="KC744" s="26"/>
      <c r="KD744" s="26"/>
      <c r="KE744" s="26"/>
      <c r="KF744" s="26"/>
      <c r="KG744" s="26"/>
      <c r="KH744" s="26"/>
      <c r="KI744" s="26"/>
      <c r="KJ744" s="26"/>
      <c r="KK744" s="26"/>
      <c r="KL744" s="26"/>
      <c r="KM744" s="26"/>
      <c r="KN744" s="26"/>
      <c r="KO744" s="26"/>
      <c r="KP744" s="26"/>
      <c r="KQ744" s="26"/>
      <c r="KR744" s="26"/>
      <c r="KS744" s="26"/>
      <c r="KT744" s="26"/>
      <c r="KU744" s="26"/>
      <c r="KV744" s="26"/>
      <c r="KW744" s="26"/>
      <c r="KX744" s="26"/>
      <c r="KY744" s="26"/>
      <c r="KZ744" s="26"/>
      <c r="LA744" s="26"/>
      <c r="LB744" s="26"/>
      <c r="LC744" s="26"/>
      <c r="LD744" s="26" t="s">
        <v>8787</v>
      </c>
      <c r="LE744" s="26" t="s">
        <v>2211</v>
      </c>
      <c r="LF744" s="26"/>
      <c r="LG744" s="26"/>
      <c r="LH744" s="26"/>
      <c r="LI744" s="26"/>
      <c r="LJ744" s="26"/>
      <c r="LK744" s="26" t="s">
        <v>8788</v>
      </c>
      <c r="LL744" s="26"/>
      <c r="LM744" s="26"/>
      <c r="LN744" s="26"/>
      <c r="LO744" s="26"/>
      <c r="LP744" s="26"/>
      <c r="LQ744" s="26"/>
      <c r="LR744" s="26"/>
      <c r="LS744" s="26"/>
      <c r="LT744" s="26" t="s">
        <v>8789</v>
      </c>
      <c r="LU744" s="26"/>
      <c r="LV744" s="26"/>
      <c r="LW744" s="26"/>
      <c r="LX744" s="26"/>
      <c r="LY744" s="26"/>
      <c r="LZ744" s="26"/>
      <c r="MA744" s="26"/>
      <c r="MB744" s="26"/>
      <c r="MC744" s="26"/>
      <c r="MD744" s="26"/>
      <c r="ME744" s="26"/>
      <c r="MF744" s="26"/>
      <c r="MG744" s="26"/>
      <c r="MH744" s="26"/>
      <c r="MI744" s="26"/>
      <c r="MJ744" s="26"/>
      <c r="MK744" s="26"/>
      <c r="ML744" s="26"/>
      <c r="MM744" s="26"/>
      <c r="MN744" s="26"/>
      <c r="MO744" s="26"/>
      <c r="MP744" s="26"/>
      <c r="MQ744" s="26"/>
      <c r="MR744" s="26"/>
      <c r="MS744" s="26"/>
      <c r="MT744" s="26"/>
      <c r="MU744" s="26"/>
      <c r="MV744" s="26"/>
      <c r="MW744" s="26"/>
      <c r="MX744" s="26"/>
      <c r="MY744" s="26"/>
      <c r="MZ744" s="26"/>
      <c r="NA744" s="26"/>
      <c r="NB744" s="26"/>
      <c r="NC744" s="26"/>
      <c r="ND744" s="26"/>
      <c r="NE744" s="26"/>
      <c r="NF744" s="26"/>
      <c r="NG744" s="26"/>
      <c r="NH744" s="26"/>
      <c r="NI744" s="26"/>
      <c r="NJ744" s="26"/>
      <c r="NK744" s="26"/>
      <c r="NL744" s="26"/>
      <c r="NM744" s="26"/>
      <c r="NN744" s="26"/>
      <c r="NO744" s="26"/>
      <c r="NP744" s="26"/>
      <c r="NQ744" s="26"/>
      <c r="NR744" s="26"/>
      <c r="NS744" s="26"/>
      <c r="NT744" s="26"/>
      <c r="NU744" s="26"/>
      <c r="NV744" s="26"/>
      <c r="NW744" s="26"/>
      <c r="NX744" s="26" t="s">
        <v>6520</v>
      </c>
      <c r="NY744" s="26"/>
      <c r="NZ744" s="26"/>
      <c r="OA744" s="26"/>
      <c r="OB744" s="26"/>
      <c r="OC744" s="26"/>
      <c r="OD744" s="26"/>
      <c r="OE744" s="26"/>
      <c r="OF744" s="26"/>
      <c r="OG744" s="26"/>
      <c r="OH744" s="26"/>
      <c r="OI744" s="26"/>
      <c r="OJ744" s="26"/>
      <c r="OK744" s="26"/>
      <c r="OL744" s="26"/>
      <c r="OM744" s="26"/>
      <c r="ON744" s="26"/>
      <c r="OO744" s="26"/>
      <c r="OP744" s="26"/>
      <c r="OQ744" s="26"/>
      <c r="OR744" s="26"/>
      <c r="OS744" s="26"/>
      <c r="OT744" s="26"/>
      <c r="OU744" s="26"/>
      <c r="OV744" s="26"/>
      <c r="OW744" s="26"/>
      <c r="OX744" s="26"/>
      <c r="OY744" s="26"/>
      <c r="OZ744" s="26"/>
      <c r="PA744" s="26"/>
      <c r="PB744" s="26"/>
      <c r="PC744" s="26"/>
      <c r="PD744" s="26"/>
      <c r="PE744" s="26"/>
      <c r="PF744" s="26"/>
      <c r="PG744" s="26" t="s">
        <v>8790</v>
      </c>
      <c r="PH744" s="26"/>
      <c r="PI744" s="26"/>
      <c r="PJ744" s="26"/>
      <c r="PK744" s="26"/>
      <c r="PL744" s="26"/>
      <c r="PM744" s="26"/>
      <c r="PN744" s="26"/>
      <c r="PO744" s="26"/>
      <c r="PP744" s="26"/>
      <c r="PQ744" s="26"/>
      <c r="PR744" s="26"/>
      <c r="PS744" s="26"/>
      <c r="PT744" s="26"/>
      <c r="PU744" s="26"/>
      <c r="PV744" s="26"/>
      <c r="PW744" s="26"/>
      <c r="PX744" s="26"/>
      <c r="PY744" s="26"/>
      <c r="PZ744" s="26"/>
      <c r="QA744" s="26"/>
      <c r="QB744" s="26"/>
      <c r="QC744" s="26"/>
      <c r="QD744" s="26"/>
      <c r="QE744" s="26"/>
      <c r="QF744" s="26"/>
      <c r="QG744" s="26"/>
      <c r="QH744" s="26"/>
      <c r="QI744" s="26"/>
      <c r="QJ744" s="26"/>
      <c r="QK744" s="26"/>
      <c r="QL744" s="26"/>
      <c r="QM744" s="26"/>
      <c r="QN744" s="26"/>
      <c r="QO744" s="26"/>
      <c r="QP744" s="26"/>
      <c r="QQ744" s="26"/>
      <c r="QR744" s="26"/>
      <c r="QS744" s="26"/>
      <c r="QT744" s="26"/>
      <c r="QU744" s="26"/>
      <c r="QV744" s="26"/>
      <c r="QW744" s="26"/>
      <c r="QX744" s="26"/>
      <c r="QY744" s="26"/>
      <c r="QZ744" s="26"/>
      <c r="RA744" s="26"/>
      <c r="RB744" s="26"/>
      <c r="RC744" s="26"/>
      <c r="RD744" s="26"/>
      <c r="RE744" s="26"/>
      <c r="RF744" s="26"/>
      <c r="RG744" s="26"/>
      <c r="RH744" s="26"/>
      <c r="RI744" s="26"/>
      <c r="RJ744" s="26"/>
      <c r="RK744" s="26"/>
      <c r="RL744" s="26"/>
      <c r="RM744" s="26"/>
      <c r="RN744" s="26"/>
      <c r="RO744" s="26"/>
      <c r="RP744" s="26"/>
      <c r="RQ744" s="26"/>
      <c r="RR744" s="26"/>
      <c r="RS744" s="26"/>
      <c r="RT744" s="26"/>
      <c r="RU744" s="26"/>
      <c r="RV744" s="26"/>
      <c r="RW744" s="26"/>
      <c r="RX744" s="26"/>
      <c r="RY744" s="26"/>
      <c r="RZ744" s="26"/>
      <c r="SA744" s="26"/>
      <c r="SB744" s="26"/>
      <c r="SC744" s="26"/>
      <c r="SD744" s="26"/>
      <c r="SE744" s="26"/>
      <c r="SF744" s="26"/>
      <c r="SG744" s="26"/>
      <c r="SH744" s="26"/>
      <c r="SI744" s="26"/>
      <c r="SJ744" s="26"/>
      <c r="SK744" s="26"/>
      <c r="SL744" s="26"/>
      <c r="SM744" s="26"/>
      <c r="SN744" s="26"/>
      <c r="SO744" s="26"/>
      <c r="SP744" s="26"/>
      <c r="SQ744" s="26"/>
      <c r="SR744" s="26"/>
      <c r="SS744" s="26"/>
      <c r="ST744" s="26"/>
      <c r="SU744" s="26"/>
      <c r="SV744" s="26"/>
      <c r="SW744" s="26"/>
      <c r="SX744" s="26"/>
      <c r="SY744" s="26"/>
      <c r="SZ744" s="26"/>
      <c r="TA744" s="26"/>
      <c r="TB744" s="26"/>
      <c r="TC744" s="26"/>
      <c r="TD744" s="26"/>
      <c r="TE744" s="26"/>
      <c r="TF744" s="26"/>
      <c r="TG744" s="26"/>
      <c r="TH744" s="26"/>
      <c r="TI744" s="26"/>
      <c r="TJ744" s="26"/>
      <c r="TK744" s="26"/>
      <c r="TL744" s="26"/>
      <c r="TM744" s="26"/>
      <c r="TN744" s="26"/>
      <c r="TO744" s="26"/>
      <c r="TP744" s="26"/>
      <c r="TQ744" s="26"/>
      <c r="TR744" s="26"/>
      <c r="TS744" s="26"/>
      <c r="TT744" s="26"/>
      <c r="TU744" s="26"/>
      <c r="TV744" s="26"/>
      <c r="TW744" s="26"/>
      <c r="TX744" s="26"/>
      <c r="TY744" s="26"/>
      <c r="TZ744" s="26"/>
      <c r="UA744" s="26"/>
      <c r="UB744" s="26"/>
      <c r="UC744" s="26"/>
      <c r="UD744" s="26"/>
      <c r="UE744" s="26"/>
      <c r="UF744" s="26"/>
      <c r="UG744" s="26"/>
      <c r="UH744" s="26"/>
      <c r="UI744" s="26"/>
      <c r="UJ744" s="26"/>
      <c r="UK744" s="26"/>
      <c r="UL744" s="26"/>
      <c r="UM744" s="26"/>
      <c r="UN744" s="26"/>
      <c r="UO744" s="26"/>
      <c r="UP744" s="26"/>
      <c r="UQ744" s="26"/>
      <c r="UR744" s="26"/>
      <c r="US744" s="26"/>
      <c r="UT744" s="26"/>
      <c r="UU744" s="26"/>
      <c r="UV744" s="26"/>
      <c r="UW744" s="26"/>
      <c r="UX744" s="26"/>
      <c r="UY744" s="26"/>
      <c r="UZ744" s="26"/>
      <c r="VA744" s="26"/>
      <c r="VB744" s="26"/>
      <c r="VC744" s="26"/>
      <c r="VD744" s="26"/>
      <c r="VE744" s="26"/>
      <c r="VF744" s="26"/>
      <c r="VG744" s="26"/>
      <c r="VH744" s="26"/>
      <c r="VI744" s="26"/>
      <c r="VJ744" s="26"/>
      <c r="VK744" s="26"/>
      <c r="VL744" s="26"/>
      <c r="VM744" s="26"/>
      <c r="VN744" s="26"/>
      <c r="VO744" s="26"/>
      <c r="VP744" s="26"/>
      <c r="VQ744" s="26"/>
      <c r="VR744" s="26"/>
      <c r="VS744" s="26"/>
      <c r="VT744" s="26"/>
      <c r="VU744" s="26"/>
      <c r="VV744" s="26"/>
      <c r="VW744" s="26"/>
      <c r="VX744" s="26"/>
      <c r="VY744" s="26"/>
      <c r="VZ744" s="26"/>
      <c r="WA744" s="26"/>
      <c r="WB744" s="26"/>
      <c r="WC744" s="26"/>
      <c r="WD744" s="26"/>
      <c r="WE744" s="26"/>
      <c r="WF744" s="26"/>
      <c r="WG744" s="26"/>
      <c r="WH744" s="26"/>
      <c r="WI744" s="26"/>
      <c r="WJ744" s="26"/>
      <c r="WK744" s="26"/>
    </row>
    <row r="745" spans="1:609" x14ac:dyDescent="0.25">
      <c r="A745" s="26"/>
      <c r="B745" s="26"/>
      <c r="C745" s="26"/>
      <c r="D745" s="26"/>
      <c r="E745" s="26"/>
      <c r="F745" s="26"/>
      <c r="G745" s="26" t="s">
        <v>8791</v>
      </c>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t="s">
        <v>2065</v>
      </c>
      <c r="CE745" s="26"/>
      <c r="CF745" s="26"/>
      <c r="CG745" s="26"/>
      <c r="CH745" s="26"/>
      <c r="CI745" s="26"/>
      <c r="CJ745" s="26"/>
      <c r="CK745" s="26"/>
      <c r="CL745" s="26"/>
      <c r="CM745" s="26"/>
      <c r="CN745" s="26"/>
      <c r="CO745" s="26"/>
      <c r="CP745" s="26"/>
      <c r="CQ745" s="26" t="s">
        <v>8792</v>
      </c>
      <c r="CR745" s="26"/>
      <c r="CS745" s="26"/>
      <c r="CT745" s="26"/>
      <c r="CU745" s="26"/>
      <c r="CV745" s="26"/>
      <c r="CW745" s="26"/>
      <c r="CX745" s="26"/>
      <c r="CY745" s="26"/>
      <c r="CZ745" s="26"/>
      <c r="DA745" s="26"/>
      <c r="DB745" s="26"/>
      <c r="DC745" s="26"/>
      <c r="DD745" s="26"/>
      <c r="DE745" s="26"/>
      <c r="DF745" s="26"/>
      <c r="DG745" s="26"/>
      <c r="DH745" s="26"/>
      <c r="DI745" s="26"/>
      <c r="DJ745" s="26"/>
      <c r="DK745" s="26"/>
      <c r="DL745" s="26"/>
      <c r="DM745" s="26"/>
      <c r="DN745" s="26"/>
      <c r="DO745" s="26"/>
      <c r="DP745" s="26"/>
      <c r="DQ745" s="26"/>
      <c r="DR745" s="26"/>
      <c r="DS745" s="26"/>
      <c r="DT745" s="26"/>
      <c r="DU745" s="26"/>
      <c r="DV745" s="26"/>
      <c r="DW745" s="26"/>
      <c r="DX745" s="26"/>
      <c r="DY745" s="26"/>
      <c r="DZ745" s="26"/>
      <c r="EA745" s="26"/>
      <c r="EB745" s="26"/>
      <c r="EC745" s="26"/>
      <c r="ED745" s="26" t="s">
        <v>4792</v>
      </c>
      <c r="EE745" s="26"/>
      <c r="EF745" s="26"/>
      <c r="EG745" s="26"/>
      <c r="EH745" s="26"/>
      <c r="EI745" s="26"/>
      <c r="EJ745" s="26"/>
      <c r="EK745" s="26"/>
      <c r="EL745" s="26"/>
      <c r="EM745" s="26"/>
      <c r="EN745" s="26" t="s">
        <v>2712</v>
      </c>
      <c r="EO745" s="26"/>
      <c r="EP745" s="26"/>
      <c r="EQ745" s="26"/>
      <c r="ER745" s="26"/>
      <c r="ES745" s="26"/>
      <c r="ET745" s="26"/>
      <c r="EU745" s="26"/>
      <c r="EV745" s="26"/>
      <c r="EW745" s="26"/>
      <c r="EX745" s="26"/>
      <c r="EY745" s="26"/>
      <c r="EZ745" s="26"/>
      <c r="FA745" s="26"/>
      <c r="FB745" s="26"/>
      <c r="FC745" s="26"/>
      <c r="FD745" s="26"/>
      <c r="FE745" s="26"/>
      <c r="FF745" s="26"/>
      <c r="FG745" s="26"/>
      <c r="FH745" s="26"/>
      <c r="FI745" s="26"/>
      <c r="FJ745" s="26"/>
      <c r="FK745" s="26"/>
      <c r="FL745" s="26"/>
      <c r="FM745" s="26"/>
      <c r="FN745" s="26"/>
      <c r="FO745" s="26"/>
      <c r="FP745" s="26"/>
      <c r="FQ745" s="26"/>
      <c r="FR745" s="26"/>
      <c r="FS745" s="26"/>
      <c r="FT745" s="26"/>
      <c r="FU745" s="26"/>
      <c r="FV745" s="26"/>
      <c r="FW745" s="26"/>
      <c r="FX745" s="26"/>
      <c r="FY745" s="26"/>
      <c r="FZ745" s="26"/>
      <c r="GA745" s="26"/>
      <c r="GB745" s="26"/>
      <c r="GC745" s="26"/>
      <c r="GD745" s="26"/>
      <c r="GE745" s="26"/>
      <c r="GF745" s="26"/>
      <c r="GG745" s="26"/>
      <c r="GH745" s="26"/>
      <c r="GI745" s="26"/>
      <c r="GJ745" s="26"/>
      <c r="GK745" s="26"/>
      <c r="GL745" s="26"/>
      <c r="GM745" s="26"/>
      <c r="GN745" s="26"/>
      <c r="GO745" s="26"/>
      <c r="GP745" s="26"/>
      <c r="GQ745" s="26"/>
      <c r="GR745" s="26"/>
      <c r="GS745" s="26"/>
      <c r="GT745" s="26"/>
      <c r="GU745" s="26"/>
      <c r="GV745" s="26"/>
      <c r="GW745" s="26"/>
      <c r="GX745" s="26"/>
      <c r="GY745" s="26"/>
      <c r="GZ745" s="26"/>
      <c r="HA745" s="26"/>
      <c r="HB745" s="26"/>
      <c r="HC745" s="26"/>
      <c r="HD745" s="26"/>
      <c r="HE745" s="26"/>
      <c r="HF745" s="26"/>
      <c r="HG745" s="26"/>
      <c r="HH745" s="26"/>
      <c r="HI745" s="26"/>
      <c r="HJ745" s="26"/>
      <c r="HK745" s="26"/>
      <c r="HL745" s="26"/>
      <c r="HM745" s="26"/>
      <c r="HN745" s="26"/>
      <c r="HO745" s="26"/>
      <c r="HP745" s="26"/>
      <c r="HQ745" s="26"/>
      <c r="HR745" s="26"/>
      <c r="HS745" s="26"/>
      <c r="HT745" s="26"/>
      <c r="HU745" s="26"/>
      <c r="HV745" s="26"/>
      <c r="HW745" s="26"/>
      <c r="HX745" s="26"/>
      <c r="HY745" s="26"/>
      <c r="HZ745" s="26"/>
      <c r="IA745" s="26"/>
      <c r="IB745" s="26"/>
      <c r="IC745" s="26"/>
      <c r="ID745" s="26"/>
      <c r="IE745" s="26"/>
      <c r="IF745" s="26"/>
      <c r="IG745" s="26"/>
      <c r="IH745" s="26"/>
      <c r="II745" s="26"/>
      <c r="IJ745" s="26"/>
      <c r="IK745" s="26"/>
      <c r="IL745" s="26"/>
      <c r="IM745" s="26"/>
      <c r="IN745" s="26"/>
      <c r="IO745" s="26"/>
      <c r="IP745" s="26"/>
      <c r="IQ745" s="26"/>
      <c r="IR745" s="26"/>
      <c r="IS745" s="26"/>
      <c r="IT745" s="26"/>
      <c r="IU745" s="26"/>
      <c r="IV745" s="26"/>
      <c r="IW745" s="26"/>
      <c r="IX745" s="26"/>
      <c r="IY745" s="26"/>
      <c r="IZ745" s="26"/>
      <c r="JA745" s="26"/>
      <c r="JB745" s="26"/>
      <c r="JC745" s="26"/>
      <c r="JD745" s="26"/>
      <c r="JE745" s="26"/>
      <c r="JF745" s="26"/>
      <c r="JG745" s="26"/>
      <c r="JH745" s="26"/>
      <c r="JI745" s="26"/>
      <c r="JJ745" s="26"/>
      <c r="JK745" s="26"/>
      <c r="JL745" s="26"/>
      <c r="JM745" s="26"/>
      <c r="JN745" s="26"/>
      <c r="JO745" s="26"/>
      <c r="JP745" s="26"/>
      <c r="JQ745" s="26"/>
      <c r="JR745" s="26"/>
      <c r="JS745" s="26"/>
      <c r="JT745" s="26"/>
      <c r="JU745" s="26"/>
      <c r="JV745" s="26"/>
      <c r="JW745" s="26"/>
      <c r="JX745" s="26"/>
      <c r="JY745" s="26"/>
      <c r="JZ745" s="26"/>
      <c r="KA745" s="26"/>
      <c r="KB745" s="26"/>
      <c r="KC745" s="26"/>
      <c r="KD745" s="26"/>
      <c r="KE745" s="26"/>
      <c r="KF745" s="26"/>
      <c r="KG745" s="26"/>
      <c r="KH745" s="26"/>
      <c r="KI745" s="26"/>
      <c r="KJ745" s="26"/>
      <c r="KK745" s="26"/>
      <c r="KL745" s="26"/>
      <c r="KM745" s="26"/>
      <c r="KN745" s="26"/>
      <c r="KO745" s="26"/>
      <c r="KP745" s="26"/>
      <c r="KQ745" s="26"/>
      <c r="KR745" s="26"/>
      <c r="KS745" s="26"/>
      <c r="KT745" s="26"/>
      <c r="KU745" s="26"/>
      <c r="KV745" s="26"/>
      <c r="KW745" s="26"/>
      <c r="KX745" s="26"/>
      <c r="KY745" s="26"/>
      <c r="KZ745" s="26"/>
      <c r="LA745" s="26"/>
      <c r="LB745" s="26"/>
      <c r="LC745" s="26"/>
      <c r="LD745" s="26" t="s">
        <v>8793</v>
      </c>
      <c r="LE745" s="26" t="s">
        <v>7615</v>
      </c>
      <c r="LF745" s="26"/>
      <c r="LG745" s="26"/>
      <c r="LH745" s="26"/>
      <c r="LI745" s="26"/>
      <c r="LJ745" s="26"/>
      <c r="LK745" s="26" t="s">
        <v>8794</v>
      </c>
      <c r="LL745" s="26"/>
      <c r="LM745" s="26"/>
      <c r="LN745" s="26"/>
      <c r="LO745" s="26"/>
      <c r="LP745" s="26"/>
      <c r="LQ745" s="26"/>
      <c r="LR745" s="26"/>
      <c r="LS745" s="26"/>
      <c r="LT745" s="26" t="s">
        <v>1990</v>
      </c>
      <c r="LU745" s="26"/>
      <c r="LV745" s="26"/>
      <c r="LW745" s="26"/>
      <c r="LX745" s="26"/>
      <c r="LY745" s="26"/>
      <c r="LZ745" s="26"/>
      <c r="MA745" s="26"/>
      <c r="MB745" s="26"/>
      <c r="MC745" s="26"/>
      <c r="MD745" s="26"/>
      <c r="ME745" s="26"/>
      <c r="MF745" s="26"/>
      <c r="MG745" s="26"/>
      <c r="MH745" s="26"/>
      <c r="MI745" s="26"/>
      <c r="MJ745" s="26"/>
      <c r="MK745" s="26"/>
      <c r="ML745" s="26"/>
      <c r="MM745" s="26"/>
      <c r="MN745" s="26"/>
      <c r="MO745" s="26"/>
      <c r="MP745" s="26"/>
      <c r="MQ745" s="26"/>
      <c r="MR745" s="26"/>
      <c r="MS745" s="26"/>
      <c r="MT745" s="26"/>
      <c r="MU745" s="26"/>
      <c r="MV745" s="26"/>
      <c r="MW745" s="26"/>
      <c r="MX745" s="26"/>
      <c r="MY745" s="26"/>
      <c r="MZ745" s="26"/>
      <c r="NA745" s="26"/>
      <c r="NB745" s="26"/>
      <c r="NC745" s="26"/>
      <c r="ND745" s="26"/>
      <c r="NE745" s="26"/>
      <c r="NF745" s="26"/>
      <c r="NG745" s="26"/>
      <c r="NH745" s="26"/>
      <c r="NI745" s="26"/>
      <c r="NJ745" s="26"/>
      <c r="NK745" s="26"/>
      <c r="NL745" s="26"/>
      <c r="NM745" s="26"/>
      <c r="NN745" s="26"/>
      <c r="NO745" s="26"/>
      <c r="NP745" s="26"/>
      <c r="NQ745" s="26"/>
      <c r="NR745" s="26"/>
      <c r="NS745" s="26"/>
      <c r="NT745" s="26"/>
      <c r="NU745" s="26"/>
      <c r="NV745" s="26"/>
      <c r="NW745" s="26"/>
      <c r="NX745" s="26" t="s">
        <v>8795</v>
      </c>
      <c r="NY745" s="26"/>
      <c r="NZ745" s="26"/>
      <c r="OA745" s="26"/>
      <c r="OB745" s="26"/>
      <c r="OC745" s="26"/>
      <c r="OD745" s="26"/>
      <c r="OE745" s="26"/>
      <c r="OF745" s="26"/>
      <c r="OG745" s="26"/>
      <c r="OH745" s="26"/>
      <c r="OI745" s="26"/>
      <c r="OJ745" s="26"/>
      <c r="OK745" s="26"/>
      <c r="OL745" s="26"/>
      <c r="OM745" s="26"/>
      <c r="ON745" s="26"/>
      <c r="OO745" s="26"/>
      <c r="OP745" s="26"/>
      <c r="OQ745" s="26"/>
      <c r="OR745" s="26"/>
      <c r="OS745" s="26"/>
      <c r="OT745" s="26"/>
      <c r="OU745" s="26"/>
      <c r="OV745" s="26"/>
      <c r="OW745" s="26"/>
      <c r="OX745" s="26"/>
      <c r="OY745" s="26"/>
      <c r="OZ745" s="26"/>
      <c r="PA745" s="26"/>
      <c r="PB745" s="26"/>
      <c r="PC745" s="26"/>
      <c r="PD745" s="26"/>
      <c r="PE745" s="26"/>
      <c r="PF745" s="26"/>
      <c r="PG745" s="26" t="s">
        <v>8796</v>
      </c>
      <c r="PH745" s="26"/>
      <c r="PI745" s="26"/>
      <c r="PJ745" s="26"/>
      <c r="PK745" s="26"/>
      <c r="PL745" s="26"/>
      <c r="PM745" s="26"/>
      <c r="PN745" s="26"/>
      <c r="PO745" s="26"/>
      <c r="PP745" s="26"/>
      <c r="PQ745" s="26"/>
      <c r="PR745" s="26"/>
      <c r="PS745" s="26"/>
      <c r="PT745" s="26"/>
      <c r="PU745" s="26"/>
      <c r="PV745" s="26"/>
      <c r="PW745" s="26"/>
      <c r="PX745" s="26"/>
      <c r="PY745" s="26"/>
      <c r="PZ745" s="26"/>
      <c r="QA745" s="26"/>
      <c r="QB745" s="26"/>
      <c r="QC745" s="26"/>
      <c r="QD745" s="26"/>
      <c r="QE745" s="26"/>
      <c r="QF745" s="26"/>
      <c r="QG745" s="26"/>
      <c r="QH745" s="26"/>
      <c r="QI745" s="26"/>
      <c r="QJ745" s="26"/>
      <c r="QK745" s="26"/>
      <c r="QL745" s="26"/>
      <c r="QM745" s="26"/>
      <c r="QN745" s="26"/>
      <c r="QO745" s="26"/>
      <c r="QP745" s="26"/>
      <c r="QQ745" s="26"/>
      <c r="QR745" s="26"/>
      <c r="QS745" s="26"/>
      <c r="QT745" s="26"/>
      <c r="QU745" s="26"/>
      <c r="QV745" s="26"/>
      <c r="QW745" s="26"/>
      <c r="QX745" s="26"/>
      <c r="QY745" s="26"/>
      <c r="QZ745" s="26"/>
      <c r="RA745" s="26"/>
      <c r="RB745" s="26"/>
      <c r="RC745" s="26"/>
      <c r="RD745" s="26"/>
      <c r="RE745" s="26"/>
      <c r="RF745" s="26"/>
      <c r="RG745" s="26"/>
      <c r="RH745" s="26"/>
      <c r="RI745" s="26"/>
      <c r="RJ745" s="26"/>
      <c r="RK745" s="26"/>
      <c r="RL745" s="26"/>
      <c r="RM745" s="26"/>
      <c r="RN745" s="26"/>
      <c r="RO745" s="26"/>
      <c r="RP745" s="26"/>
      <c r="RQ745" s="26"/>
      <c r="RR745" s="26"/>
      <c r="RS745" s="26"/>
      <c r="RT745" s="26"/>
      <c r="RU745" s="26"/>
      <c r="RV745" s="26"/>
      <c r="RW745" s="26"/>
      <c r="RX745" s="26"/>
      <c r="RY745" s="26"/>
      <c r="RZ745" s="26"/>
      <c r="SA745" s="26"/>
      <c r="SB745" s="26"/>
      <c r="SC745" s="26"/>
      <c r="SD745" s="26"/>
      <c r="SE745" s="26"/>
      <c r="SF745" s="26"/>
      <c r="SG745" s="26"/>
      <c r="SH745" s="26"/>
      <c r="SI745" s="26"/>
      <c r="SJ745" s="26"/>
      <c r="SK745" s="26"/>
      <c r="SL745" s="26"/>
      <c r="SM745" s="26"/>
      <c r="SN745" s="26"/>
      <c r="SO745" s="26"/>
      <c r="SP745" s="26"/>
      <c r="SQ745" s="26"/>
      <c r="SR745" s="26"/>
      <c r="SS745" s="26"/>
      <c r="ST745" s="26"/>
      <c r="SU745" s="26"/>
      <c r="SV745" s="26"/>
      <c r="SW745" s="26"/>
      <c r="SX745" s="26"/>
      <c r="SY745" s="26"/>
      <c r="SZ745" s="26"/>
      <c r="TA745" s="26"/>
      <c r="TB745" s="26"/>
      <c r="TC745" s="26"/>
      <c r="TD745" s="26"/>
      <c r="TE745" s="26"/>
      <c r="TF745" s="26"/>
      <c r="TG745" s="26"/>
      <c r="TH745" s="26"/>
      <c r="TI745" s="26"/>
      <c r="TJ745" s="26"/>
      <c r="TK745" s="26"/>
      <c r="TL745" s="26"/>
      <c r="TM745" s="26"/>
      <c r="TN745" s="26"/>
      <c r="TO745" s="26"/>
      <c r="TP745" s="26"/>
      <c r="TQ745" s="26"/>
      <c r="TR745" s="26"/>
      <c r="TS745" s="26"/>
      <c r="TT745" s="26"/>
      <c r="TU745" s="26"/>
      <c r="TV745" s="26"/>
      <c r="TW745" s="26"/>
      <c r="TX745" s="26"/>
      <c r="TY745" s="26"/>
      <c r="TZ745" s="26"/>
      <c r="UA745" s="26"/>
      <c r="UB745" s="26"/>
      <c r="UC745" s="26"/>
      <c r="UD745" s="26"/>
      <c r="UE745" s="26"/>
      <c r="UF745" s="26"/>
      <c r="UG745" s="26"/>
      <c r="UH745" s="26"/>
      <c r="UI745" s="26"/>
      <c r="UJ745" s="26"/>
      <c r="UK745" s="26"/>
      <c r="UL745" s="26"/>
      <c r="UM745" s="26"/>
      <c r="UN745" s="26"/>
      <c r="UO745" s="26"/>
      <c r="UP745" s="26"/>
      <c r="UQ745" s="26"/>
      <c r="UR745" s="26"/>
      <c r="US745" s="26"/>
      <c r="UT745" s="26"/>
      <c r="UU745" s="26"/>
      <c r="UV745" s="26"/>
      <c r="UW745" s="26"/>
      <c r="UX745" s="26"/>
      <c r="UY745" s="26"/>
      <c r="UZ745" s="26"/>
      <c r="VA745" s="26"/>
      <c r="VB745" s="26"/>
      <c r="VC745" s="26"/>
      <c r="VD745" s="26"/>
      <c r="VE745" s="26"/>
      <c r="VF745" s="26"/>
      <c r="VG745" s="26"/>
      <c r="VH745" s="26"/>
      <c r="VI745" s="26"/>
      <c r="VJ745" s="26"/>
      <c r="VK745" s="26"/>
      <c r="VL745" s="26"/>
      <c r="VM745" s="26"/>
      <c r="VN745" s="26"/>
      <c r="VO745" s="26"/>
      <c r="VP745" s="26"/>
      <c r="VQ745" s="26"/>
      <c r="VR745" s="26"/>
      <c r="VS745" s="26"/>
      <c r="VT745" s="26"/>
      <c r="VU745" s="26"/>
      <c r="VV745" s="26"/>
      <c r="VW745" s="26"/>
      <c r="VX745" s="26"/>
      <c r="VY745" s="26"/>
      <c r="VZ745" s="26"/>
      <c r="WA745" s="26"/>
      <c r="WB745" s="26"/>
      <c r="WC745" s="26"/>
      <c r="WD745" s="26"/>
      <c r="WE745" s="26"/>
      <c r="WF745" s="26"/>
      <c r="WG745" s="26"/>
      <c r="WH745" s="26"/>
      <c r="WI745" s="26"/>
      <c r="WJ745" s="26"/>
      <c r="WK745" s="26"/>
    </row>
    <row r="746" spans="1:609" x14ac:dyDescent="0.25">
      <c r="A746" s="26"/>
      <c r="B746" s="26"/>
      <c r="C746" s="26"/>
      <c r="D746" s="26"/>
      <c r="E746" s="26"/>
      <c r="F746" s="26"/>
      <c r="G746" s="26" t="s">
        <v>2644</v>
      </c>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t="s">
        <v>8797</v>
      </c>
      <c r="CE746" s="26"/>
      <c r="CF746" s="26"/>
      <c r="CG746" s="26"/>
      <c r="CH746" s="26"/>
      <c r="CI746" s="26"/>
      <c r="CJ746" s="26"/>
      <c r="CK746" s="26"/>
      <c r="CL746" s="26"/>
      <c r="CM746" s="26"/>
      <c r="CN746" s="26"/>
      <c r="CO746" s="26"/>
      <c r="CP746" s="26"/>
      <c r="CQ746" s="26" t="s">
        <v>7139</v>
      </c>
      <c r="CR746" s="26"/>
      <c r="CS746" s="26"/>
      <c r="CT746" s="26"/>
      <c r="CU746" s="26"/>
      <c r="CV746" s="26"/>
      <c r="CW746" s="26"/>
      <c r="CX746" s="26"/>
      <c r="CY746" s="26"/>
      <c r="CZ746" s="26"/>
      <c r="DA746" s="26"/>
      <c r="DB746" s="26"/>
      <c r="DC746" s="26"/>
      <c r="DD746" s="26"/>
      <c r="DE746" s="26"/>
      <c r="DF746" s="26"/>
      <c r="DG746" s="26"/>
      <c r="DH746" s="26"/>
      <c r="DI746" s="26"/>
      <c r="DJ746" s="26"/>
      <c r="DK746" s="26"/>
      <c r="DL746" s="26"/>
      <c r="DM746" s="26"/>
      <c r="DN746" s="26"/>
      <c r="DO746" s="26"/>
      <c r="DP746" s="26"/>
      <c r="DQ746" s="26"/>
      <c r="DR746" s="26"/>
      <c r="DS746" s="26"/>
      <c r="DT746" s="26"/>
      <c r="DU746" s="26"/>
      <c r="DV746" s="26"/>
      <c r="DW746" s="26"/>
      <c r="DX746" s="26"/>
      <c r="DY746" s="26"/>
      <c r="DZ746" s="26"/>
      <c r="EA746" s="26"/>
      <c r="EB746" s="26"/>
      <c r="EC746" s="26"/>
      <c r="ED746" s="26" t="s">
        <v>8798</v>
      </c>
      <c r="EE746" s="26"/>
      <c r="EF746" s="26"/>
      <c r="EG746" s="26"/>
      <c r="EH746" s="26"/>
      <c r="EI746" s="26"/>
      <c r="EJ746" s="26"/>
      <c r="EK746" s="26"/>
      <c r="EL746" s="26"/>
      <c r="EM746" s="26"/>
      <c r="EN746" s="26" t="s">
        <v>8799</v>
      </c>
      <c r="EO746" s="26"/>
      <c r="EP746" s="26"/>
      <c r="EQ746" s="26"/>
      <c r="ER746" s="26"/>
      <c r="ES746" s="26"/>
      <c r="ET746" s="26"/>
      <c r="EU746" s="26"/>
      <c r="EV746" s="26"/>
      <c r="EW746" s="26"/>
      <c r="EX746" s="26"/>
      <c r="EY746" s="26"/>
      <c r="EZ746" s="26"/>
      <c r="FA746" s="26"/>
      <c r="FB746" s="26"/>
      <c r="FC746" s="26"/>
      <c r="FD746" s="26"/>
      <c r="FE746" s="26"/>
      <c r="FF746" s="26"/>
      <c r="FG746" s="26"/>
      <c r="FH746" s="26"/>
      <c r="FI746" s="26"/>
      <c r="FJ746" s="26"/>
      <c r="FK746" s="26"/>
      <c r="FL746" s="26"/>
      <c r="FM746" s="26"/>
      <c r="FN746" s="26"/>
      <c r="FO746" s="26"/>
      <c r="FP746" s="26"/>
      <c r="FQ746" s="26"/>
      <c r="FR746" s="26"/>
      <c r="FS746" s="26"/>
      <c r="FT746" s="26"/>
      <c r="FU746" s="26"/>
      <c r="FV746" s="26"/>
      <c r="FW746" s="26"/>
      <c r="FX746" s="26"/>
      <c r="FY746" s="26"/>
      <c r="FZ746" s="26"/>
      <c r="GA746" s="26"/>
      <c r="GB746" s="26"/>
      <c r="GC746" s="26"/>
      <c r="GD746" s="26"/>
      <c r="GE746" s="26"/>
      <c r="GF746" s="26"/>
      <c r="GG746" s="26"/>
      <c r="GH746" s="26"/>
      <c r="GI746" s="26"/>
      <c r="GJ746" s="26"/>
      <c r="GK746" s="26"/>
      <c r="GL746" s="26"/>
      <c r="GM746" s="26"/>
      <c r="GN746" s="26"/>
      <c r="GO746" s="26"/>
      <c r="GP746" s="26"/>
      <c r="GQ746" s="26"/>
      <c r="GR746" s="26"/>
      <c r="GS746" s="26"/>
      <c r="GT746" s="26"/>
      <c r="GU746" s="26"/>
      <c r="GV746" s="26"/>
      <c r="GW746" s="26"/>
      <c r="GX746" s="26"/>
      <c r="GY746" s="26"/>
      <c r="GZ746" s="26"/>
      <c r="HA746" s="26"/>
      <c r="HB746" s="26"/>
      <c r="HC746" s="26"/>
      <c r="HD746" s="26"/>
      <c r="HE746" s="26"/>
      <c r="HF746" s="26"/>
      <c r="HG746" s="26"/>
      <c r="HH746" s="26"/>
      <c r="HI746" s="26"/>
      <c r="HJ746" s="26"/>
      <c r="HK746" s="26"/>
      <c r="HL746" s="26"/>
      <c r="HM746" s="26"/>
      <c r="HN746" s="26"/>
      <c r="HO746" s="26"/>
      <c r="HP746" s="26"/>
      <c r="HQ746" s="26"/>
      <c r="HR746" s="26"/>
      <c r="HS746" s="26"/>
      <c r="HT746" s="26"/>
      <c r="HU746" s="26"/>
      <c r="HV746" s="26"/>
      <c r="HW746" s="26"/>
      <c r="HX746" s="26"/>
      <c r="HY746" s="26"/>
      <c r="HZ746" s="26"/>
      <c r="IA746" s="26"/>
      <c r="IB746" s="26"/>
      <c r="IC746" s="26"/>
      <c r="ID746" s="26"/>
      <c r="IE746" s="26"/>
      <c r="IF746" s="26"/>
      <c r="IG746" s="26"/>
      <c r="IH746" s="26"/>
      <c r="II746" s="26"/>
      <c r="IJ746" s="26"/>
      <c r="IK746" s="26"/>
      <c r="IL746" s="26"/>
      <c r="IM746" s="26"/>
      <c r="IN746" s="26"/>
      <c r="IO746" s="26"/>
      <c r="IP746" s="26"/>
      <c r="IQ746" s="26"/>
      <c r="IR746" s="26"/>
      <c r="IS746" s="26"/>
      <c r="IT746" s="26"/>
      <c r="IU746" s="26"/>
      <c r="IV746" s="26"/>
      <c r="IW746" s="26"/>
      <c r="IX746" s="26"/>
      <c r="IY746" s="26"/>
      <c r="IZ746" s="26"/>
      <c r="JA746" s="26"/>
      <c r="JB746" s="26"/>
      <c r="JC746" s="26"/>
      <c r="JD746" s="26"/>
      <c r="JE746" s="26"/>
      <c r="JF746" s="26"/>
      <c r="JG746" s="26"/>
      <c r="JH746" s="26"/>
      <c r="JI746" s="26"/>
      <c r="JJ746" s="26"/>
      <c r="JK746" s="26"/>
      <c r="JL746" s="26"/>
      <c r="JM746" s="26"/>
      <c r="JN746" s="26"/>
      <c r="JO746" s="26"/>
      <c r="JP746" s="26"/>
      <c r="JQ746" s="26"/>
      <c r="JR746" s="26"/>
      <c r="JS746" s="26"/>
      <c r="JT746" s="26"/>
      <c r="JU746" s="26"/>
      <c r="JV746" s="26"/>
      <c r="JW746" s="26"/>
      <c r="JX746" s="26"/>
      <c r="JY746" s="26"/>
      <c r="JZ746" s="26"/>
      <c r="KA746" s="26"/>
      <c r="KB746" s="26"/>
      <c r="KC746" s="26"/>
      <c r="KD746" s="26"/>
      <c r="KE746" s="26"/>
      <c r="KF746" s="26"/>
      <c r="KG746" s="26"/>
      <c r="KH746" s="26"/>
      <c r="KI746" s="26"/>
      <c r="KJ746" s="26"/>
      <c r="KK746" s="26"/>
      <c r="KL746" s="26"/>
      <c r="KM746" s="26"/>
      <c r="KN746" s="26"/>
      <c r="KO746" s="26"/>
      <c r="KP746" s="26"/>
      <c r="KQ746" s="26"/>
      <c r="KR746" s="26"/>
      <c r="KS746" s="26"/>
      <c r="KT746" s="26"/>
      <c r="KU746" s="26"/>
      <c r="KV746" s="26"/>
      <c r="KW746" s="26"/>
      <c r="KX746" s="26"/>
      <c r="KY746" s="26"/>
      <c r="KZ746" s="26"/>
      <c r="LA746" s="26"/>
      <c r="LB746" s="26"/>
      <c r="LC746" s="26"/>
      <c r="LD746" s="26" t="s">
        <v>1696</v>
      </c>
      <c r="LE746" s="26" t="s">
        <v>8800</v>
      </c>
      <c r="LF746" s="26"/>
      <c r="LG746" s="26"/>
      <c r="LH746" s="26"/>
      <c r="LI746" s="26"/>
      <c r="LJ746" s="26"/>
      <c r="LK746" s="26" t="s">
        <v>6420</v>
      </c>
      <c r="LL746" s="26"/>
      <c r="LM746" s="26"/>
      <c r="LN746" s="26"/>
      <c r="LO746" s="26"/>
      <c r="LP746" s="26"/>
      <c r="LQ746" s="26"/>
      <c r="LR746" s="26"/>
      <c r="LS746" s="26"/>
      <c r="LT746" s="26" t="s">
        <v>8801</v>
      </c>
      <c r="LU746" s="26"/>
      <c r="LV746" s="26"/>
      <c r="LW746" s="26"/>
      <c r="LX746" s="26"/>
      <c r="LY746" s="26"/>
      <c r="LZ746" s="26"/>
      <c r="MA746" s="26"/>
      <c r="MB746" s="26"/>
      <c r="MC746" s="26"/>
      <c r="MD746" s="26"/>
      <c r="ME746" s="26"/>
      <c r="MF746" s="26"/>
      <c r="MG746" s="26"/>
      <c r="MH746" s="26"/>
      <c r="MI746" s="26"/>
      <c r="MJ746" s="26"/>
      <c r="MK746" s="26"/>
      <c r="ML746" s="26"/>
      <c r="MM746" s="26"/>
      <c r="MN746" s="26"/>
      <c r="MO746" s="26"/>
      <c r="MP746" s="26"/>
      <c r="MQ746" s="26"/>
      <c r="MR746" s="26"/>
      <c r="MS746" s="26"/>
      <c r="MT746" s="26"/>
      <c r="MU746" s="26"/>
      <c r="MV746" s="26"/>
      <c r="MW746" s="26"/>
      <c r="MX746" s="26"/>
      <c r="MY746" s="26"/>
      <c r="MZ746" s="26"/>
      <c r="NA746" s="26"/>
      <c r="NB746" s="26"/>
      <c r="NC746" s="26"/>
      <c r="ND746" s="26"/>
      <c r="NE746" s="26"/>
      <c r="NF746" s="26"/>
      <c r="NG746" s="26"/>
      <c r="NH746" s="26"/>
      <c r="NI746" s="26"/>
      <c r="NJ746" s="26"/>
      <c r="NK746" s="26"/>
      <c r="NL746" s="26"/>
      <c r="NM746" s="26"/>
      <c r="NN746" s="26"/>
      <c r="NO746" s="26"/>
      <c r="NP746" s="26"/>
      <c r="NQ746" s="26"/>
      <c r="NR746" s="26"/>
      <c r="NS746" s="26"/>
      <c r="NT746" s="26"/>
      <c r="NU746" s="26"/>
      <c r="NV746" s="26"/>
      <c r="NW746" s="26"/>
      <c r="NX746" s="26" t="s">
        <v>8802</v>
      </c>
      <c r="NY746" s="26"/>
      <c r="NZ746" s="26"/>
      <c r="OA746" s="26"/>
      <c r="OB746" s="26"/>
      <c r="OC746" s="26"/>
      <c r="OD746" s="26"/>
      <c r="OE746" s="26"/>
      <c r="OF746" s="26"/>
      <c r="OG746" s="26"/>
      <c r="OH746" s="26"/>
      <c r="OI746" s="26"/>
      <c r="OJ746" s="26"/>
      <c r="OK746" s="26"/>
      <c r="OL746" s="26"/>
      <c r="OM746" s="26"/>
      <c r="ON746" s="26"/>
      <c r="OO746" s="26"/>
      <c r="OP746" s="26"/>
      <c r="OQ746" s="26"/>
      <c r="OR746" s="26"/>
      <c r="OS746" s="26"/>
      <c r="OT746" s="26"/>
      <c r="OU746" s="26"/>
      <c r="OV746" s="26"/>
      <c r="OW746" s="26"/>
      <c r="OX746" s="26"/>
      <c r="OY746" s="26"/>
      <c r="OZ746" s="26"/>
      <c r="PA746" s="26"/>
      <c r="PB746" s="26"/>
      <c r="PC746" s="26"/>
      <c r="PD746" s="26"/>
      <c r="PE746" s="26"/>
      <c r="PF746" s="26"/>
      <c r="PG746" s="26" t="s">
        <v>8803</v>
      </c>
      <c r="PH746" s="26"/>
      <c r="PI746" s="26"/>
      <c r="PJ746" s="26"/>
      <c r="PK746" s="26"/>
      <c r="PL746" s="26"/>
      <c r="PM746" s="26"/>
      <c r="PN746" s="26"/>
      <c r="PO746" s="26"/>
      <c r="PP746" s="26"/>
      <c r="PQ746" s="26"/>
      <c r="PR746" s="26"/>
      <c r="PS746" s="26"/>
      <c r="PT746" s="26"/>
      <c r="PU746" s="26"/>
      <c r="PV746" s="26"/>
      <c r="PW746" s="26"/>
      <c r="PX746" s="26"/>
      <c r="PY746" s="26"/>
      <c r="PZ746" s="26"/>
      <c r="QA746" s="26"/>
      <c r="QB746" s="26"/>
      <c r="QC746" s="26"/>
      <c r="QD746" s="26"/>
      <c r="QE746" s="26"/>
      <c r="QF746" s="26"/>
      <c r="QG746" s="26"/>
      <c r="QH746" s="26"/>
      <c r="QI746" s="26"/>
      <c r="QJ746" s="26"/>
      <c r="QK746" s="26"/>
      <c r="QL746" s="26"/>
      <c r="QM746" s="26"/>
      <c r="QN746" s="26"/>
      <c r="QO746" s="26"/>
      <c r="QP746" s="26"/>
      <c r="QQ746" s="26"/>
      <c r="QR746" s="26"/>
      <c r="QS746" s="26"/>
      <c r="QT746" s="26"/>
      <c r="QU746" s="26"/>
      <c r="QV746" s="26"/>
      <c r="QW746" s="26"/>
      <c r="QX746" s="26"/>
      <c r="QY746" s="26"/>
      <c r="QZ746" s="26"/>
      <c r="RA746" s="26"/>
      <c r="RB746" s="26"/>
      <c r="RC746" s="26"/>
      <c r="RD746" s="26"/>
      <c r="RE746" s="26"/>
      <c r="RF746" s="26"/>
      <c r="RG746" s="26"/>
      <c r="RH746" s="26"/>
      <c r="RI746" s="26"/>
      <c r="RJ746" s="26"/>
      <c r="RK746" s="26"/>
      <c r="RL746" s="26"/>
      <c r="RM746" s="26"/>
      <c r="RN746" s="26"/>
      <c r="RO746" s="26"/>
      <c r="RP746" s="26"/>
      <c r="RQ746" s="26"/>
      <c r="RR746" s="26"/>
      <c r="RS746" s="26"/>
      <c r="RT746" s="26"/>
      <c r="RU746" s="26"/>
      <c r="RV746" s="26"/>
      <c r="RW746" s="26"/>
      <c r="RX746" s="26"/>
      <c r="RY746" s="26"/>
      <c r="RZ746" s="26"/>
      <c r="SA746" s="26"/>
      <c r="SB746" s="26"/>
      <c r="SC746" s="26"/>
      <c r="SD746" s="26"/>
      <c r="SE746" s="26"/>
      <c r="SF746" s="26"/>
      <c r="SG746" s="26"/>
      <c r="SH746" s="26"/>
      <c r="SI746" s="26"/>
      <c r="SJ746" s="26"/>
      <c r="SK746" s="26"/>
      <c r="SL746" s="26"/>
      <c r="SM746" s="26"/>
      <c r="SN746" s="26"/>
      <c r="SO746" s="26"/>
      <c r="SP746" s="26"/>
      <c r="SQ746" s="26"/>
      <c r="SR746" s="26"/>
      <c r="SS746" s="26"/>
      <c r="ST746" s="26"/>
      <c r="SU746" s="26"/>
      <c r="SV746" s="26"/>
      <c r="SW746" s="26"/>
      <c r="SX746" s="26"/>
      <c r="SY746" s="26"/>
      <c r="SZ746" s="26"/>
      <c r="TA746" s="26"/>
      <c r="TB746" s="26"/>
      <c r="TC746" s="26"/>
      <c r="TD746" s="26"/>
      <c r="TE746" s="26"/>
      <c r="TF746" s="26"/>
      <c r="TG746" s="26"/>
      <c r="TH746" s="26"/>
      <c r="TI746" s="26"/>
      <c r="TJ746" s="26"/>
      <c r="TK746" s="26"/>
      <c r="TL746" s="26"/>
      <c r="TM746" s="26"/>
      <c r="TN746" s="26"/>
      <c r="TO746" s="26"/>
      <c r="TP746" s="26"/>
      <c r="TQ746" s="26"/>
      <c r="TR746" s="26"/>
      <c r="TS746" s="26"/>
      <c r="TT746" s="26"/>
      <c r="TU746" s="26"/>
      <c r="TV746" s="26"/>
      <c r="TW746" s="26"/>
      <c r="TX746" s="26"/>
      <c r="TY746" s="26"/>
      <c r="TZ746" s="26"/>
      <c r="UA746" s="26"/>
      <c r="UB746" s="26"/>
      <c r="UC746" s="26"/>
      <c r="UD746" s="26"/>
      <c r="UE746" s="26"/>
      <c r="UF746" s="26"/>
      <c r="UG746" s="26"/>
      <c r="UH746" s="26"/>
      <c r="UI746" s="26"/>
      <c r="UJ746" s="26"/>
      <c r="UK746" s="26"/>
      <c r="UL746" s="26"/>
      <c r="UM746" s="26"/>
      <c r="UN746" s="26"/>
      <c r="UO746" s="26"/>
      <c r="UP746" s="26"/>
      <c r="UQ746" s="26"/>
      <c r="UR746" s="26"/>
      <c r="US746" s="26"/>
      <c r="UT746" s="26"/>
      <c r="UU746" s="26"/>
      <c r="UV746" s="26"/>
      <c r="UW746" s="26"/>
      <c r="UX746" s="26"/>
      <c r="UY746" s="26"/>
      <c r="UZ746" s="26"/>
      <c r="VA746" s="26"/>
      <c r="VB746" s="26"/>
      <c r="VC746" s="26"/>
      <c r="VD746" s="26"/>
      <c r="VE746" s="26"/>
      <c r="VF746" s="26"/>
      <c r="VG746" s="26"/>
      <c r="VH746" s="26"/>
      <c r="VI746" s="26"/>
      <c r="VJ746" s="26"/>
      <c r="VK746" s="26"/>
      <c r="VL746" s="26"/>
      <c r="VM746" s="26"/>
      <c r="VN746" s="26"/>
      <c r="VO746" s="26"/>
      <c r="VP746" s="26"/>
      <c r="VQ746" s="26"/>
      <c r="VR746" s="26"/>
      <c r="VS746" s="26"/>
      <c r="VT746" s="26"/>
      <c r="VU746" s="26"/>
      <c r="VV746" s="26"/>
      <c r="VW746" s="26"/>
      <c r="VX746" s="26"/>
      <c r="VY746" s="26"/>
      <c r="VZ746" s="26"/>
      <c r="WA746" s="26"/>
      <c r="WB746" s="26"/>
      <c r="WC746" s="26"/>
      <c r="WD746" s="26"/>
      <c r="WE746" s="26"/>
      <c r="WF746" s="26"/>
      <c r="WG746" s="26"/>
      <c r="WH746" s="26"/>
      <c r="WI746" s="26"/>
      <c r="WJ746" s="26"/>
      <c r="WK746" s="26"/>
    </row>
    <row r="747" spans="1:609" x14ac:dyDescent="0.25">
      <c r="A747" s="26"/>
      <c r="B747" s="26"/>
      <c r="C747" s="26"/>
      <c r="D747" s="26"/>
      <c r="E747" s="26"/>
      <c r="F747" s="26"/>
      <c r="G747" s="26" t="s">
        <v>8804</v>
      </c>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t="s">
        <v>1798</v>
      </c>
      <c r="CE747" s="26"/>
      <c r="CF747" s="26"/>
      <c r="CG747" s="26"/>
      <c r="CH747" s="26"/>
      <c r="CI747" s="26"/>
      <c r="CJ747" s="26"/>
      <c r="CK747" s="26"/>
      <c r="CL747" s="26"/>
      <c r="CM747" s="26"/>
      <c r="CN747" s="26"/>
      <c r="CO747" s="26"/>
      <c r="CP747" s="26"/>
      <c r="CQ747" s="26" t="s">
        <v>8805</v>
      </c>
      <c r="CR747" s="26"/>
      <c r="CS747" s="26"/>
      <c r="CT747" s="26"/>
      <c r="CU747" s="26"/>
      <c r="CV747" s="26"/>
      <c r="CW747" s="26"/>
      <c r="CX747" s="26"/>
      <c r="CY747" s="26"/>
      <c r="CZ747" s="26"/>
      <c r="DA747" s="26"/>
      <c r="DB747" s="26"/>
      <c r="DC747" s="26"/>
      <c r="DD747" s="26"/>
      <c r="DE747" s="26"/>
      <c r="DF747" s="26"/>
      <c r="DG747" s="26"/>
      <c r="DH747" s="26"/>
      <c r="DI747" s="26"/>
      <c r="DJ747" s="26"/>
      <c r="DK747" s="26"/>
      <c r="DL747" s="26"/>
      <c r="DM747" s="26"/>
      <c r="DN747" s="26"/>
      <c r="DO747" s="26"/>
      <c r="DP747" s="26"/>
      <c r="DQ747" s="26"/>
      <c r="DR747" s="26"/>
      <c r="DS747" s="26"/>
      <c r="DT747" s="26"/>
      <c r="DU747" s="26"/>
      <c r="DV747" s="26"/>
      <c r="DW747" s="26"/>
      <c r="DX747" s="26"/>
      <c r="DY747" s="26"/>
      <c r="DZ747" s="26"/>
      <c r="EA747" s="26"/>
      <c r="EB747" s="26"/>
      <c r="EC747" s="26"/>
      <c r="ED747" s="26" t="s">
        <v>8806</v>
      </c>
      <c r="EE747" s="26"/>
      <c r="EF747" s="26"/>
      <c r="EG747" s="26"/>
      <c r="EH747" s="26"/>
      <c r="EI747" s="26"/>
      <c r="EJ747" s="26"/>
      <c r="EK747" s="26"/>
      <c r="EL747" s="26"/>
      <c r="EM747" s="26"/>
      <c r="EN747" s="26" t="s">
        <v>8807</v>
      </c>
      <c r="EO747" s="26"/>
      <c r="EP747" s="26"/>
      <c r="EQ747" s="26"/>
      <c r="ER747" s="26"/>
      <c r="ES747" s="26"/>
      <c r="ET747" s="26"/>
      <c r="EU747" s="26"/>
      <c r="EV747" s="26"/>
      <c r="EW747" s="26"/>
      <c r="EX747" s="26"/>
      <c r="EY747" s="26"/>
      <c r="EZ747" s="26"/>
      <c r="FA747" s="26"/>
      <c r="FB747" s="26"/>
      <c r="FC747" s="26"/>
      <c r="FD747" s="26"/>
      <c r="FE747" s="26"/>
      <c r="FF747" s="26"/>
      <c r="FG747" s="26"/>
      <c r="FH747" s="26"/>
      <c r="FI747" s="26"/>
      <c r="FJ747" s="26"/>
      <c r="FK747" s="26"/>
      <c r="FL747" s="26"/>
      <c r="FM747" s="26"/>
      <c r="FN747" s="26"/>
      <c r="FO747" s="26"/>
      <c r="FP747" s="26"/>
      <c r="FQ747" s="26"/>
      <c r="FR747" s="26"/>
      <c r="FS747" s="26"/>
      <c r="FT747" s="26"/>
      <c r="FU747" s="26"/>
      <c r="FV747" s="26"/>
      <c r="FW747" s="26"/>
      <c r="FX747" s="26"/>
      <c r="FY747" s="26"/>
      <c r="FZ747" s="26"/>
      <c r="GA747" s="26"/>
      <c r="GB747" s="26"/>
      <c r="GC747" s="26"/>
      <c r="GD747" s="26"/>
      <c r="GE747" s="26"/>
      <c r="GF747" s="26"/>
      <c r="GG747" s="26"/>
      <c r="GH747" s="26"/>
      <c r="GI747" s="26"/>
      <c r="GJ747" s="26"/>
      <c r="GK747" s="26"/>
      <c r="GL747" s="26"/>
      <c r="GM747" s="26"/>
      <c r="GN747" s="26"/>
      <c r="GO747" s="26"/>
      <c r="GP747" s="26"/>
      <c r="GQ747" s="26"/>
      <c r="GR747" s="26"/>
      <c r="GS747" s="26"/>
      <c r="GT747" s="26"/>
      <c r="GU747" s="26"/>
      <c r="GV747" s="26"/>
      <c r="GW747" s="26"/>
      <c r="GX747" s="26"/>
      <c r="GY747" s="26"/>
      <c r="GZ747" s="26"/>
      <c r="HA747" s="26"/>
      <c r="HB747" s="26"/>
      <c r="HC747" s="26"/>
      <c r="HD747" s="26"/>
      <c r="HE747" s="26"/>
      <c r="HF747" s="26"/>
      <c r="HG747" s="26"/>
      <c r="HH747" s="26"/>
      <c r="HI747" s="26"/>
      <c r="HJ747" s="26"/>
      <c r="HK747" s="26"/>
      <c r="HL747" s="26"/>
      <c r="HM747" s="26"/>
      <c r="HN747" s="26"/>
      <c r="HO747" s="26"/>
      <c r="HP747" s="26"/>
      <c r="HQ747" s="26"/>
      <c r="HR747" s="26"/>
      <c r="HS747" s="26"/>
      <c r="HT747" s="26"/>
      <c r="HU747" s="26"/>
      <c r="HV747" s="26"/>
      <c r="HW747" s="26"/>
      <c r="HX747" s="26"/>
      <c r="HY747" s="26"/>
      <c r="HZ747" s="26"/>
      <c r="IA747" s="26"/>
      <c r="IB747" s="26"/>
      <c r="IC747" s="26"/>
      <c r="ID747" s="26"/>
      <c r="IE747" s="26"/>
      <c r="IF747" s="26"/>
      <c r="IG747" s="26"/>
      <c r="IH747" s="26"/>
      <c r="II747" s="26"/>
      <c r="IJ747" s="26"/>
      <c r="IK747" s="26"/>
      <c r="IL747" s="26"/>
      <c r="IM747" s="26"/>
      <c r="IN747" s="26"/>
      <c r="IO747" s="26"/>
      <c r="IP747" s="26"/>
      <c r="IQ747" s="26"/>
      <c r="IR747" s="26"/>
      <c r="IS747" s="26"/>
      <c r="IT747" s="26"/>
      <c r="IU747" s="26"/>
      <c r="IV747" s="26"/>
      <c r="IW747" s="26"/>
      <c r="IX747" s="26"/>
      <c r="IY747" s="26"/>
      <c r="IZ747" s="26"/>
      <c r="JA747" s="26"/>
      <c r="JB747" s="26"/>
      <c r="JC747" s="26"/>
      <c r="JD747" s="26"/>
      <c r="JE747" s="26"/>
      <c r="JF747" s="26"/>
      <c r="JG747" s="26"/>
      <c r="JH747" s="26"/>
      <c r="JI747" s="26"/>
      <c r="JJ747" s="26"/>
      <c r="JK747" s="26"/>
      <c r="JL747" s="26"/>
      <c r="JM747" s="26"/>
      <c r="JN747" s="26"/>
      <c r="JO747" s="26"/>
      <c r="JP747" s="26"/>
      <c r="JQ747" s="26"/>
      <c r="JR747" s="26"/>
      <c r="JS747" s="26"/>
      <c r="JT747" s="26"/>
      <c r="JU747" s="26"/>
      <c r="JV747" s="26"/>
      <c r="JW747" s="26"/>
      <c r="JX747" s="26"/>
      <c r="JY747" s="26"/>
      <c r="JZ747" s="26"/>
      <c r="KA747" s="26"/>
      <c r="KB747" s="26"/>
      <c r="KC747" s="26"/>
      <c r="KD747" s="26"/>
      <c r="KE747" s="26"/>
      <c r="KF747" s="26"/>
      <c r="KG747" s="26"/>
      <c r="KH747" s="26"/>
      <c r="KI747" s="26"/>
      <c r="KJ747" s="26"/>
      <c r="KK747" s="26"/>
      <c r="KL747" s="26"/>
      <c r="KM747" s="26"/>
      <c r="KN747" s="26"/>
      <c r="KO747" s="26"/>
      <c r="KP747" s="26"/>
      <c r="KQ747" s="26"/>
      <c r="KR747" s="26"/>
      <c r="KS747" s="26"/>
      <c r="KT747" s="26"/>
      <c r="KU747" s="26"/>
      <c r="KV747" s="26"/>
      <c r="KW747" s="26"/>
      <c r="KX747" s="26"/>
      <c r="KY747" s="26"/>
      <c r="KZ747" s="26"/>
      <c r="LA747" s="26"/>
      <c r="LB747" s="26"/>
      <c r="LC747" s="26"/>
      <c r="LD747" s="26" t="s">
        <v>8808</v>
      </c>
      <c r="LE747" s="26" t="s">
        <v>8809</v>
      </c>
      <c r="LF747" s="26"/>
      <c r="LG747" s="26"/>
      <c r="LH747" s="26"/>
      <c r="LI747" s="26"/>
      <c r="LJ747" s="26"/>
      <c r="LK747" s="26" t="s">
        <v>8810</v>
      </c>
      <c r="LL747" s="26"/>
      <c r="LM747" s="26"/>
      <c r="LN747" s="26"/>
      <c r="LO747" s="26"/>
      <c r="LP747" s="26"/>
      <c r="LQ747" s="26"/>
      <c r="LR747" s="26"/>
      <c r="LS747" s="26"/>
      <c r="LT747" s="26" t="s">
        <v>8811</v>
      </c>
      <c r="LU747" s="26"/>
      <c r="LV747" s="26"/>
      <c r="LW747" s="26"/>
      <c r="LX747" s="26"/>
      <c r="LY747" s="26"/>
      <c r="LZ747" s="26"/>
      <c r="MA747" s="26"/>
      <c r="MB747" s="26"/>
      <c r="MC747" s="26"/>
      <c r="MD747" s="26"/>
      <c r="ME747" s="26"/>
      <c r="MF747" s="26"/>
      <c r="MG747" s="26"/>
      <c r="MH747" s="26"/>
      <c r="MI747" s="26"/>
      <c r="MJ747" s="26"/>
      <c r="MK747" s="26"/>
      <c r="ML747" s="26"/>
      <c r="MM747" s="26"/>
      <c r="MN747" s="26"/>
      <c r="MO747" s="26"/>
      <c r="MP747" s="26"/>
      <c r="MQ747" s="26"/>
      <c r="MR747" s="26"/>
      <c r="MS747" s="26"/>
      <c r="MT747" s="26"/>
      <c r="MU747" s="26"/>
      <c r="MV747" s="26"/>
      <c r="MW747" s="26"/>
      <c r="MX747" s="26"/>
      <c r="MY747" s="26"/>
      <c r="MZ747" s="26"/>
      <c r="NA747" s="26"/>
      <c r="NB747" s="26"/>
      <c r="NC747" s="26"/>
      <c r="ND747" s="26"/>
      <c r="NE747" s="26"/>
      <c r="NF747" s="26"/>
      <c r="NG747" s="26"/>
      <c r="NH747" s="26"/>
      <c r="NI747" s="26"/>
      <c r="NJ747" s="26"/>
      <c r="NK747" s="26"/>
      <c r="NL747" s="26"/>
      <c r="NM747" s="26"/>
      <c r="NN747" s="26"/>
      <c r="NO747" s="26"/>
      <c r="NP747" s="26"/>
      <c r="NQ747" s="26"/>
      <c r="NR747" s="26"/>
      <c r="NS747" s="26"/>
      <c r="NT747" s="26"/>
      <c r="NU747" s="26"/>
      <c r="NV747" s="26"/>
      <c r="NW747" s="26"/>
      <c r="NX747" s="26"/>
      <c r="NY747" s="26"/>
      <c r="NZ747" s="26"/>
      <c r="OA747" s="26"/>
      <c r="OB747" s="26"/>
      <c r="OC747" s="26"/>
      <c r="OD747" s="26"/>
      <c r="OE747" s="26"/>
      <c r="OF747" s="26"/>
      <c r="OG747" s="26"/>
      <c r="OH747" s="26"/>
      <c r="OI747" s="26"/>
      <c r="OJ747" s="26"/>
      <c r="OK747" s="26"/>
      <c r="OL747" s="26"/>
      <c r="OM747" s="26"/>
      <c r="ON747" s="26"/>
      <c r="OO747" s="26"/>
      <c r="OP747" s="26"/>
      <c r="OQ747" s="26"/>
      <c r="OR747" s="26"/>
      <c r="OS747" s="26"/>
      <c r="OT747" s="26"/>
      <c r="OU747" s="26"/>
      <c r="OV747" s="26"/>
      <c r="OW747" s="26"/>
      <c r="OX747" s="26"/>
      <c r="OY747" s="26"/>
      <c r="OZ747" s="26"/>
      <c r="PA747" s="26"/>
      <c r="PB747" s="26"/>
      <c r="PC747" s="26"/>
      <c r="PD747" s="26"/>
      <c r="PE747" s="26"/>
      <c r="PF747" s="26"/>
      <c r="PG747" s="26" t="s">
        <v>8812</v>
      </c>
      <c r="PH747" s="26"/>
      <c r="PI747" s="26"/>
      <c r="PJ747" s="26"/>
      <c r="PK747" s="26"/>
      <c r="PL747" s="26"/>
      <c r="PM747" s="26"/>
      <c r="PN747" s="26"/>
      <c r="PO747" s="26"/>
      <c r="PP747" s="26"/>
      <c r="PQ747" s="26"/>
      <c r="PR747" s="26"/>
      <c r="PS747" s="26"/>
      <c r="PT747" s="26"/>
      <c r="PU747" s="26"/>
      <c r="PV747" s="26"/>
      <c r="PW747" s="26"/>
      <c r="PX747" s="26"/>
      <c r="PY747" s="26"/>
      <c r="PZ747" s="26"/>
      <c r="QA747" s="26"/>
      <c r="QB747" s="26"/>
      <c r="QC747" s="26"/>
      <c r="QD747" s="26"/>
      <c r="QE747" s="26"/>
      <c r="QF747" s="26"/>
      <c r="QG747" s="26"/>
      <c r="QH747" s="26"/>
      <c r="QI747" s="26"/>
      <c r="QJ747" s="26"/>
      <c r="QK747" s="26"/>
      <c r="QL747" s="26"/>
      <c r="QM747" s="26"/>
      <c r="QN747" s="26"/>
      <c r="QO747" s="26"/>
      <c r="QP747" s="26"/>
      <c r="QQ747" s="26"/>
      <c r="QR747" s="26"/>
      <c r="QS747" s="26"/>
      <c r="QT747" s="26"/>
      <c r="QU747" s="26"/>
      <c r="QV747" s="26"/>
      <c r="QW747" s="26"/>
      <c r="QX747" s="26"/>
      <c r="QY747" s="26"/>
      <c r="QZ747" s="26"/>
      <c r="RA747" s="26"/>
      <c r="RB747" s="26"/>
      <c r="RC747" s="26"/>
      <c r="RD747" s="26"/>
      <c r="RE747" s="26"/>
      <c r="RF747" s="26"/>
      <c r="RG747" s="26"/>
      <c r="RH747" s="26"/>
      <c r="RI747" s="26"/>
      <c r="RJ747" s="26"/>
      <c r="RK747" s="26"/>
      <c r="RL747" s="26"/>
      <c r="RM747" s="26"/>
      <c r="RN747" s="26"/>
      <c r="RO747" s="26"/>
      <c r="RP747" s="26"/>
      <c r="RQ747" s="26"/>
      <c r="RR747" s="26"/>
      <c r="RS747" s="26"/>
      <c r="RT747" s="26"/>
      <c r="RU747" s="26"/>
      <c r="RV747" s="26"/>
      <c r="RW747" s="26"/>
      <c r="RX747" s="26"/>
      <c r="RY747" s="26"/>
      <c r="RZ747" s="26"/>
      <c r="SA747" s="26"/>
      <c r="SB747" s="26"/>
      <c r="SC747" s="26"/>
      <c r="SD747" s="26"/>
      <c r="SE747" s="26"/>
      <c r="SF747" s="26"/>
      <c r="SG747" s="26"/>
      <c r="SH747" s="26"/>
      <c r="SI747" s="26"/>
      <c r="SJ747" s="26"/>
      <c r="SK747" s="26"/>
      <c r="SL747" s="26"/>
      <c r="SM747" s="26"/>
      <c r="SN747" s="26"/>
      <c r="SO747" s="26"/>
      <c r="SP747" s="26"/>
      <c r="SQ747" s="26"/>
      <c r="SR747" s="26"/>
      <c r="SS747" s="26"/>
      <c r="ST747" s="26"/>
      <c r="SU747" s="26"/>
      <c r="SV747" s="26"/>
      <c r="SW747" s="26"/>
      <c r="SX747" s="26"/>
      <c r="SY747" s="26"/>
      <c r="SZ747" s="26"/>
      <c r="TA747" s="26"/>
      <c r="TB747" s="26"/>
      <c r="TC747" s="26"/>
      <c r="TD747" s="26"/>
      <c r="TE747" s="26"/>
      <c r="TF747" s="26"/>
      <c r="TG747" s="26"/>
      <c r="TH747" s="26"/>
      <c r="TI747" s="26"/>
      <c r="TJ747" s="26"/>
      <c r="TK747" s="26"/>
      <c r="TL747" s="26"/>
      <c r="TM747" s="26"/>
      <c r="TN747" s="26"/>
      <c r="TO747" s="26"/>
      <c r="TP747" s="26"/>
      <c r="TQ747" s="26"/>
      <c r="TR747" s="26"/>
      <c r="TS747" s="26"/>
      <c r="TT747" s="26"/>
      <c r="TU747" s="26"/>
      <c r="TV747" s="26"/>
      <c r="TW747" s="26"/>
      <c r="TX747" s="26"/>
      <c r="TY747" s="26"/>
      <c r="TZ747" s="26"/>
      <c r="UA747" s="26"/>
      <c r="UB747" s="26"/>
      <c r="UC747" s="26"/>
      <c r="UD747" s="26"/>
      <c r="UE747" s="26"/>
      <c r="UF747" s="26"/>
      <c r="UG747" s="26"/>
      <c r="UH747" s="26"/>
      <c r="UI747" s="26"/>
      <c r="UJ747" s="26"/>
      <c r="UK747" s="26"/>
      <c r="UL747" s="26"/>
      <c r="UM747" s="26"/>
      <c r="UN747" s="26"/>
      <c r="UO747" s="26"/>
      <c r="UP747" s="26"/>
      <c r="UQ747" s="26"/>
      <c r="UR747" s="26"/>
      <c r="US747" s="26"/>
      <c r="UT747" s="26"/>
      <c r="UU747" s="26"/>
      <c r="UV747" s="26"/>
      <c r="UW747" s="26"/>
      <c r="UX747" s="26"/>
      <c r="UY747" s="26"/>
      <c r="UZ747" s="26"/>
      <c r="VA747" s="26"/>
      <c r="VB747" s="26"/>
      <c r="VC747" s="26"/>
      <c r="VD747" s="26"/>
      <c r="VE747" s="26"/>
      <c r="VF747" s="26"/>
      <c r="VG747" s="26"/>
      <c r="VH747" s="26"/>
      <c r="VI747" s="26"/>
      <c r="VJ747" s="26"/>
      <c r="VK747" s="26"/>
      <c r="VL747" s="26"/>
      <c r="VM747" s="26"/>
      <c r="VN747" s="26"/>
      <c r="VO747" s="26"/>
      <c r="VP747" s="26"/>
      <c r="VQ747" s="26"/>
      <c r="VR747" s="26"/>
      <c r="VS747" s="26"/>
      <c r="VT747" s="26"/>
      <c r="VU747" s="26"/>
      <c r="VV747" s="26"/>
      <c r="VW747" s="26"/>
      <c r="VX747" s="26"/>
      <c r="VY747" s="26"/>
      <c r="VZ747" s="26"/>
      <c r="WA747" s="26"/>
      <c r="WB747" s="26"/>
      <c r="WC747" s="26"/>
      <c r="WD747" s="26"/>
      <c r="WE747" s="26"/>
      <c r="WF747" s="26"/>
      <c r="WG747" s="26"/>
      <c r="WH747" s="26"/>
      <c r="WI747" s="26"/>
      <c r="WJ747" s="26"/>
      <c r="WK747" s="26"/>
    </row>
    <row r="748" spans="1:609" x14ac:dyDescent="0.25">
      <c r="A748" s="26"/>
      <c r="B748" s="26"/>
      <c r="C748" s="26"/>
      <c r="D748" s="26"/>
      <c r="E748" s="26"/>
      <c r="F748" s="26"/>
      <c r="G748" s="26" t="s">
        <v>2333</v>
      </c>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t="s">
        <v>1622</v>
      </c>
      <c r="CE748" s="26"/>
      <c r="CF748" s="26"/>
      <c r="CG748" s="26"/>
      <c r="CH748" s="26"/>
      <c r="CI748" s="26"/>
      <c r="CJ748" s="26"/>
      <c r="CK748" s="26"/>
      <c r="CL748" s="26"/>
      <c r="CM748" s="26"/>
      <c r="CN748" s="26"/>
      <c r="CO748" s="26"/>
      <c r="CP748" s="26"/>
      <c r="CQ748" s="26" t="s">
        <v>8813</v>
      </c>
      <c r="CR748" s="26"/>
      <c r="CS748" s="26"/>
      <c r="CT748" s="26"/>
      <c r="CU748" s="26"/>
      <c r="CV748" s="26"/>
      <c r="CW748" s="26"/>
      <c r="CX748" s="26"/>
      <c r="CY748" s="26"/>
      <c r="CZ748" s="26"/>
      <c r="DA748" s="26"/>
      <c r="DB748" s="26"/>
      <c r="DC748" s="26"/>
      <c r="DD748" s="26"/>
      <c r="DE748" s="26"/>
      <c r="DF748" s="26"/>
      <c r="DG748" s="26"/>
      <c r="DH748" s="26"/>
      <c r="DI748" s="26"/>
      <c r="DJ748" s="26"/>
      <c r="DK748" s="26"/>
      <c r="DL748" s="26"/>
      <c r="DM748" s="26"/>
      <c r="DN748" s="26"/>
      <c r="DO748" s="26"/>
      <c r="DP748" s="26"/>
      <c r="DQ748" s="26"/>
      <c r="DR748" s="26"/>
      <c r="DS748" s="26"/>
      <c r="DT748" s="26"/>
      <c r="DU748" s="26"/>
      <c r="DV748" s="26"/>
      <c r="DW748" s="26"/>
      <c r="DX748" s="26"/>
      <c r="DY748" s="26"/>
      <c r="DZ748" s="26"/>
      <c r="EA748" s="26"/>
      <c r="EB748" s="26"/>
      <c r="EC748" s="26"/>
      <c r="ED748" s="26" t="s">
        <v>8814</v>
      </c>
      <c r="EE748" s="26"/>
      <c r="EF748" s="26"/>
      <c r="EG748" s="26"/>
      <c r="EH748" s="26"/>
      <c r="EI748" s="26"/>
      <c r="EJ748" s="26"/>
      <c r="EK748" s="26"/>
      <c r="EL748" s="26"/>
      <c r="EM748" s="26"/>
      <c r="EN748" s="26" t="s">
        <v>2592</v>
      </c>
      <c r="EO748" s="26"/>
      <c r="EP748" s="26"/>
      <c r="EQ748" s="26"/>
      <c r="ER748" s="26"/>
      <c r="ES748" s="26"/>
      <c r="ET748" s="26"/>
      <c r="EU748" s="26"/>
      <c r="EV748" s="26"/>
      <c r="EW748" s="26"/>
      <c r="EX748" s="26"/>
      <c r="EY748" s="26"/>
      <c r="EZ748" s="26"/>
      <c r="FA748" s="26"/>
      <c r="FB748" s="26"/>
      <c r="FC748" s="26"/>
      <c r="FD748" s="26"/>
      <c r="FE748" s="26"/>
      <c r="FF748" s="26"/>
      <c r="FG748" s="26"/>
      <c r="FH748" s="26"/>
      <c r="FI748" s="26"/>
      <c r="FJ748" s="26"/>
      <c r="FK748" s="26"/>
      <c r="FL748" s="26"/>
      <c r="FM748" s="26"/>
      <c r="FN748" s="26"/>
      <c r="FO748" s="26"/>
      <c r="FP748" s="26"/>
      <c r="FQ748" s="26"/>
      <c r="FR748" s="26"/>
      <c r="FS748" s="26"/>
      <c r="FT748" s="26"/>
      <c r="FU748" s="26"/>
      <c r="FV748" s="26"/>
      <c r="FW748" s="26"/>
      <c r="FX748" s="26"/>
      <c r="FY748" s="26"/>
      <c r="FZ748" s="26"/>
      <c r="GA748" s="26"/>
      <c r="GB748" s="26"/>
      <c r="GC748" s="26"/>
      <c r="GD748" s="26"/>
      <c r="GE748" s="26"/>
      <c r="GF748" s="26"/>
      <c r="GG748" s="26"/>
      <c r="GH748" s="26"/>
      <c r="GI748" s="26"/>
      <c r="GJ748" s="26"/>
      <c r="GK748" s="26"/>
      <c r="GL748" s="26"/>
      <c r="GM748" s="26"/>
      <c r="GN748" s="26"/>
      <c r="GO748" s="26"/>
      <c r="GP748" s="26"/>
      <c r="GQ748" s="26"/>
      <c r="GR748" s="26"/>
      <c r="GS748" s="26"/>
      <c r="GT748" s="26"/>
      <c r="GU748" s="26"/>
      <c r="GV748" s="26"/>
      <c r="GW748" s="26"/>
      <c r="GX748" s="26"/>
      <c r="GY748" s="26"/>
      <c r="GZ748" s="26"/>
      <c r="HA748" s="26"/>
      <c r="HB748" s="26"/>
      <c r="HC748" s="26"/>
      <c r="HD748" s="26"/>
      <c r="HE748" s="26"/>
      <c r="HF748" s="26"/>
      <c r="HG748" s="26"/>
      <c r="HH748" s="26"/>
      <c r="HI748" s="26"/>
      <c r="HJ748" s="26"/>
      <c r="HK748" s="26"/>
      <c r="HL748" s="26"/>
      <c r="HM748" s="26"/>
      <c r="HN748" s="26"/>
      <c r="HO748" s="26"/>
      <c r="HP748" s="26"/>
      <c r="HQ748" s="26"/>
      <c r="HR748" s="26"/>
      <c r="HS748" s="26"/>
      <c r="HT748" s="26"/>
      <c r="HU748" s="26"/>
      <c r="HV748" s="26"/>
      <c r="HW748" s="26"/>
      <c r="HX748" s="26"/>
      <c r="HY748" s="26"/>
      <c r="HZ748" s="26"/>
      <c r="IA748" s="26"/>
      <c r="IB748" s="26"/>
      <c r="IC748" s="26"/>
      <c r="ID748" s="26"/>
      <c r="IE748" s="26"/>
      <c r="IF748" s="26"/>
      <c r="IG748" s="26"/>
      <c r="IH748" s="26"/>
      <c r="II748" s="26"/>
      <c r="IJ748" s="26"/>
      <c r="IK748" s="26"/>
      <c r="IL748" s="26"/>
      <c r="IM748" s="26"/>
      <c r="IN748" s="26"/>
      <c r="IO748" s="26"/>
      <c r="IP748" s="26"/>
      <c r="IQ748" s="26"/>
      <c r="IR748" s="26"/>
      <c r="IS748" s="26"/>
      <c r="IT748" s="26"/>
      <c r="IU748" s="26"/>
      <c r="IV748" s="26"/>
      <c r="IW748" s="26"/>
      <c r="IX748" s="26"/>
      <c r="IY748" s="26"/>
      <c r="IZ748" s="26"/>
      <c r="JA748" s="26"/>
      <c r="JB748" s="26"/>
      <c r="JC748" s="26"/>
      <c r="JD748" s="26"/>
      <c r="JE748" s="26"/>
      <c r="JF748" s="26"/>
      <c r="JG748" s="26"/>
      <c r="JH748" s="26"/>
      <c r="JI748" s="26"/>
      <c r="JJ748" s="26"/>
      <c r="JK748" s="26"/>
      <c r="JL748" s="26"/>
      <c r="JM748" s="26"/>
      <c r="JN748" s="26"/>
      <c r="JO748" s="26"/>
      <c r="JP748" s="26"/>
      <c r="JQ748" s="26"/>
      <c r="JR748" s="26"/>
      <c r="JS748" s="26"/>
      <c r="JT748" s="26"/>
      <c r="JU748" s="26"/>
      <c r="JV748" s="26"/>
      <c r="JW748" s="26"/>
      <c r="JX748" s="26"/>
      <c r="JY748" s="26"/>
      <c r="JZ748" s="26"/>
      <c r="KA748" s="26"/>
      <c r="KB748" s="26"/>
      <c r="KC748" s="26"/>
      <c r="KD748" s="26"/>
      <c r="KE748" s="26"/>
      <c r="KF748" s="26"/>
      <c r="KG748" s="26"/>
      <c r="KH748" s="26"/>
      <c r="KI748" s="26"/>
      <c r="KJ748" s="26"/>
      <c r="KK748" s="26"/>
      <c r="KL748" s="26"/>
      <c r="KM748" s="26"/>
      <c r="KN748" s="26"/>
      <c r="KO748" s="26"/>
      <c r="KP748" s="26"/>
      <c r="KQ748" s="26"/>
      <c r="KR748" s="26"/>
      <c r="KS748" s="26"/>
      <c r="KT748" s="26"/>
      <c r="KU748" s="26"/>
      <c r="KV748" s="26"/>
      <c r="KW748" s="26"/>
      <c r="KX748" s="26"/>
      <c r="KY748" s="26"/>
      <c r="KZ748" s="26"/>
      <c r="LA748" s="26"/>
      <c r="LB748" s="26"/>
      <c r="LC748" s="26"/>
      <c r="LD748" s="26" t="s">
        <v>3885</v>
      </c>
      <c r="LE748" s="26" t="s">
        <v>8815</v>
      </c>
      <c r="LF748" s="26"/>
      <c r="LG748" s="26"/>
      <c r="LH748" s="26"/>
      <c r="LI748" s="26"/>
      <c r="LJ748" s="26"/>
      <c r="LK748" s="26" t="s">
        <v>8816</v>
      </c>
      <c r="LL748" s="26"/>
      <c r="LM748" s="26"/>
      <c r="LN748" s="26"/>
      <c r="LO748" s="26"/>
      <c r="LP748" s="26"/>
      <c r="LQ748" s="26"/>
      <c r="LR748" s="26"/>
      <c r="LS748" s="26"/>
      <c r="LT748" s="26" t="s">
        <v>2029</v>
      </c>
      <c r="LU748" s="26"/>
      <c r="LV748" s="26"/>
      <c r="LW748" s="26"/>
      <c r="LX748" s="26"/>
      <c r="LY748" s="26"/>
      <c r="LZ748" s="26"/>
      <c r="MA748" s="26"/>
      <c r="MB748" s="26"/>
      <c r="MC748" s="26"/>
      <c r="MD748" s="26"/>
      <c r="ME748" s="26"/>
      <c r="MF748" s="26"/>
      <c r="MG748" s="26"/>
      <c r="MH748" s="26"/>
      <c r="MI748" s="26"/>
      <c r="MJ748" s="26"/>
      <c r="MK748" s="26"/>
      <c r="ML748" s="26"/>
      <c r="MM748" s="26"/>
      <c r="MN748" s="26"/>
      <c r="MO748" s="26"/>
      <c r="MP748" s="26"/>
      <c r="MQ748" s="26"/>
      <c r="MR748" s="26"/>
      <c r="MS748" s="26"/>
      <c r="MT748" s="26"/>
      <c r="MU748" s="26"/>
      <c r="MV748" s="26"/>
      <c r="MW748" s="26"/>
      <c r="MX748" s="26"/>
      <c r="MY748" s="26"/>
      <c r="MZ748" s="26"/>
      <c r="NA748" s="26"/>
      <c r="NB748" s="26"/>
      <c r="NC748" s="26"/>
      <c r="ND748" s="26"/>
      <c r="NE748" s="26"/>
      <c r="NF748" s="26"/>
      <c r="NG748" s="26"/>
      <c r="NH748" s="26"/>
      <c r="NI748" s="26"/>
      <c r="NJ748" s="26"/>
      <c r="NK748" s="26"/>
      <c r="NL748" s="26"/>
      <c r="NM748" s="26"/>
      <c r="NN748" s="26"/>
      <c r="NO748" s="26"/>
      <c r="NP748" s="26"/>
      <c r="NQ748" s="26"/>
      <c r="NR748" s="26"/>
      <c r="NS748" s="26"/>
      <c r="NT748" s="26"/>
      <c r="NU748" s="26"/>
      <c r="NV748" s="26"/>
      <c r="NW748" s="26"/>
      <c r="NX748" s="26"/>
      <c r="NY748" s="26"/>
      <c r="NZ748" s="26"/>
      <c r="OA748" s="26"/>
      <c r="OB748" s="26"/>
      <c r="OC748" s="26"/>
      <c r="OD748" s="26"/>
      <c r="OE748" s="26"/>
      <c r="OF748" s="26"/>
      <c r="OG748" s="26"/>
      <c r="OH748" s="26"/>
      <c r="OI748" s="26"/>
      <c r="OJ748" s="26"/>
      <c r="OK748" s="26"/>
      <c r="OL748" s="26"/>
      <c r="OM748" s="26"/>
      <c r="ON748" s="26"/>
      <c r="OO748" s="26"/>
      <c r="OP748" s="26"/>
      <c r="OQ748" s="26"/>
      <c r="OR748" s="26"/>
      <c r="OS748" s="26"/>
      <c r="OT748" s="26"/>
      <c r="OU748" s="26"/>
      <c r="OV748" s="26"/>
      <c r="OW748" s="26"/>
      <c r="OX748" s="26"/>
      <c r="OY748" s="26"/>
      <c r="OZ748" s="26"/>
      <c r="PA748" s="26"/>
      <c r="PB748" s="26"/>
      <c r="PC748" s="26"/>
      <c r="PD748" s="26"/>
      <c r="PE748" s="26"/>
      <c r="PF748" s="26"/>
      <c r="PG748" s="26" t="s">
        <v>8817</v>
      </c>
      <c r="PH748" s="26"/>
      <c r="PI748" s="26"/>
      <c r="PJ748" s="26"/>
      <c r="PK748" s="26"/>
      <c r="PL748" s="26"/>
      <c r="PM748" s="26"/>
      <c r="PN748" s="26"/>
      <c r="PO748" s="26"/>
      <c r="PP748" s="26"/>
      <c r="PQ748" s="26"/>
      <c r="PR748" s="26"/>
      <c r="PS748" s="26"/>
      <c r="PT748" s="26"/>
      <c r="PU748" s="26"/>
      <c r="PV748" s="26"/>
      <c r="PW748" s="26"/>
      <c r="PX748" s="26"/>
      <c r="PY748" s="26"/>
      <c r="PZ748" s="26"/>
      <c r="QA748" s="26"/>
      <c r="QB748" s="26"/>
      <c r="QC748" s="26"/>
      <c r="QD748" s="26"/>
      <c r="QE748" s="26"/>
      <c r="QF748" s="26"/>
      <c r="QG748" s="26"/>
      <c r="QH748" s="26"/>
      <c r="QI748" s="26"/>
      <c r="QJ748" s="26"/>
      <c r="QK748" s="26"/>
      <c r="QL748" s="26"/>
      <c r="QM748" s="26"/>
      <c r="QN748" s="26"/>
      <c r="QO748" s="26"/>
      <c r="QP748" s="26"/>
      <c r="QQ748" s="26"/>
      <c r="QR748" s="26"/>
      <c r="QS748" s="26"/>
      <c r="QT748" s="26"/>
      <c r="QU748" s="26"/>
      <c r="QV748" s="26"/>
      <c r="QW748" s="26"/>
      <c r="QX748" s="26"/>
      <c r="QY748" s="26"/>
      <c r="QZ748" s="26"/>
      <c r="RA748" s="26"/>
      <c r="RB748" s="26"/>
      <c r="RC748" s="26"/>
      <c r="RD748" s="26"/>
      <c r="RE748" s="26"/>
      <c r="RF748" s="26"/>
      <c r="RG748" s="26"/>
      <c r="RH748" s="26"/>
      <c r="RI748" s="26"/>
      <c r="RJ748" s="26"/>
      <c r="RK748" s="26"/>
      <c r="RL748" s="26"/>
      <c r="RM748" s="26"/>
      <c r="RN748" s="26"/>
      <c r="RO748" s="26"/>
      <c r="RP748" s="26"/>
      <c r="RQ748" s="26"/>
      <c r="RR748" s="26"/>
      <c r="RS748" s="26"/>
      <c r="RT748" s="26"/>
      <c r="RU748" s="26"/>
      <c r="RV748" s="26"/>
      <c r="RW748" s="26"/>
      <c r="RX748" s="26"/>
      <c r="RY748" s="26"/>
      <c r="RZ748" s="26"/>
      <c r="SA748" s="26"/>
      <c r="SB748" s="26"/>
      <c r="SC748" s="26"/>
      <c r="SD748" s="26"/>
      <c r="SE748" s="26"/>
      <c r="SF748" s="26"/>
      <c r="SG748" s="26"/>
      <c r="SH748" s="26"/>
      <c r="SI748" s="26"/>
      <c r="SJ748" s="26"/>
      <c r="SK748" s="26"/>
      <c r="SL748" s="26"/>
      <c r="SM748" s="26"/>
      <c r="SN748" s="26"/>
      <c r="SO748" s="26"/>
      <c r="SP748" s="26"/>
      <c r="SQ748" s="26"/>
      <c r="SR748" s="26"/>
      <c r="SS748" s="26"/>
      <c r="ST748" s="26"/>
      <c r="SU748" s="26"/>
      <c r="SV748" s="26"/>
      <c r="SW748" s="26"/>
      <c r="SX748" s="26"/>
      <c r="SY748" s="26"/>
      <c r="SZ748" s="26"/>
      <c r="TA748" s="26"/>
      <c r="TB748" s="26"/>
      <c r="TC748" s="26"/>
      <c r="TD748" s="26"/>
      <c r="TE748" s="26"/>
      <c r="TF748" s="26"/>
      <c r="TG748" s="26"/>
      <c r="TH748" s="26"/>
      <c r="TI748" s="26"/>
      <c r="TJ748" s="26"/>
      <c r="TK748" s="26"/>
      <c r="TL748" s="26"/>
      <c r="TM748" s="26"/>
      <c r="TN748" s="26"/>
      <c r="TO748" s="26"/>
      <c r="TP748" s="26"/>
      <c r="TQ748" s="26"/>
      <c r="TR748" s="26"/>
      <c r="TS748" s="26"/>
      <c r="TT748" s="26"/>
      <c r="TU748" s="26"/>
      <c r="TV748" s="26"/>
      <c r="TW748" s="26"/>
      <c r="TX748" s="26"/>
      <c r="TY748" s="26"/>
      <c r="TZ748" s="26"/>
      <c r="UA748" s="26"/>
      <c r="UB748" s="26"/>
      <c r="UC748" s="26"/>
      <c r="UD748" s="26"/>
      <c r="UE748" s="26"/>
      <c r="UF748" s="26"/>
      <c r="UG748" s="26"/>
      <c r="UH748" s="26"/>
      <c r="UI748" s="26"/>
      <c r="UJ748" s="26"/>
      <c r="UK748" s="26"/>
      <c r="UL748" s="26"/>
      <c r="UM748" s="26"/>
      <c r="UN748" s="26"/>
      <c r="UO748" s="26"/>
      <c r="UP748" s="26"/>
      <c r="UQ748" s="26"/>
      <c r="UR748" s="26"/>
      <c r="US748" s="26"/>
      <c r="UT748" s="26"/>
      <c r="UU748" s="26"/>
      <c r="UV748" s="26"/>
      <c r="UW748" s="26"/>
      <c r="UX748" s="26"/>
      <c r="UY748" s="26"/>
      <c r="UZ748" s="26"/>
      <c r="VA748" s="26"/>
      <c r="VB748" s="26"/>
      <c r="VC748" s="26"/>
      <c r="VD748" s="26"/>
      <c r="VE748" s="26"/>
      <c r="VF748" s="26"/>
      <c r="VG748" s="26"/>
      <c r="VH748" s="26"/>
      <c r="VI748" s="26"/>
      <c r="VJ748" s="26"/>
      <c r="VK748" s="26"/>
      <c r="VL748" s="26"/>
      <c r="VM748" s="26"/>
      <c r="VN748" s="26"/>
      <c r="VO748" s="26"/>
      <c r="VP748" s="26"/>
      <c r="VQ748" s="26"/>
      <c r="VR748" s="26"/>
      <c r="VS748" s="26"/>
      <c r="VT748" s="26"/>
      <c r="VU748" s="26"/>
      <c r="VV748" s="26"/>
      <c r="VW748" s="26"/>
      <c r="VX748" s="26"/>
      <c r="VY748" s="26"/>
      <c r="VZ748" s="26"/>
      <c r="WA748" s="26"/>
      <c r="WB748" s="26"/>
      <c r="WC748" s="26"/>
      <c r="WD748" s="26"/>
      <c r="WE748" s="26"/>
      <c r="WF748" s="26"/>
      <c r="WG748" s="26"/>
      <c r="WH748" s="26"/>
      <c r="WI748" s="26"/>
      <c r="WJ748" s="26"/>
      <c r="WK748" s="26"/>
    </row>
    <row r="749" spans="1:609" x14ac:dyDescent="0.25">
      <c r="A749" s="26"/>
      <c r="B749" s="26"/>
      <c r="C749" s="26"/>
      <c r="D749" s="26"/>
      <c r="E749" s="26"/>
      <c r="F749" s="26"/>
      <c r="G749" s="26" t="s">
        <v>8818</v>
      </c>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t="s">
        <v>4938</v>
      </c>
      <c r="CE749" s="26"/>
      <c r="CF749" s="26"/>
      <c r="CG749" s="26"/>
      <c r="CH749" s="26"/>
      <c r="CI749" s="26"/>
      <c r="CJ749" s="26"/>
      <c r="CK749" s="26"/>
      <c r="CL749" s="26"/>
      <c r="CM749" s="26"/>
      <c r="CN749" s="26"/>
      <c r="CO749" s="26"/>
      <c r="CP749" s="26"/>
      <c r="CQ749" s="26" t="s">
        <v>8819</v>
      </c>
      <c r="CR749" s="26"/>
      <c r="CS749" s="26"/>
      <c r="CT749" s="26"/>
      <c r="CU749" s="26"/>
      <c r="CV749" s="26"/>
      <c r="CW749" s="26"/>
      <c r="CX749" s="26"/>
      <c r="CY749" s="26"/>
      <c r="CZ749" s="26"/>
      <c r="DA749" s="26"/>
      <c r="DB749" s="26"/>
      <c r="DC749" s="26"/>
      <c r="DD749" s="26"/>
      <c r="DE749" s="26"/>
      <c r="DF749" s="26"/>
      <c r="DG749" s="26"/>
      <c r="DH749" s="26"/>
      <c r="DI749" s="26"/>
      <c r="DJ749" s="26"/>
      <c r="DK749" s="26"/>
      <c r="DL749" s="26"/>
      <c r="DM749" s="26"/>
      <c r="DN749" s="26"/>
      <c r="DO749" s="26"/>
      <c r="DP749" s="26"/>
      <c r="DQ749" s="26"/>
      <c r="DR749" s="26"/>
      <c r="DS749" s="26"/>
      <c r="DT749" s="26"/>
      <c r="DU749" s="26"/>
      <c r="DV749" s="26"/>
      <c r="DW749" s="26"/>
      <c r="DX749" s="26"/>
      <c r="DY749" s="26"/>
      <c r="DZ749" s="26"/>
      <c r="EA749" s="26"/>
      <c r="EB749" s="26"/>
      <c r="EC749" s="26"/>
      <c r="ED749" s="26" t="s">
        <v>8820</v>
      </c>
      <c r="EE749" s="26"/>
      <c r="EF749" s="26"/>
      <c r="EG749" s="26"/>
      <c r="EH749" s="26"/>
      <c r="EI749" s="26"/>
      <c r="EJ749" s="26"/>
      <c r="EK749" s="26"/>
      <c r="EL749" s="26"/>
      <c r="EM749" s="26"/>
      <c r="EN749" s="26" t="s">
        <v>3949</v>
      </c>
      <c r="EO749" s="26"/>
      <c r="EP749" s="26"/>
      <c r="EQ749" s="26"/>
      <c r="ER749" s="26"/>
      <c r="ES749" s="26"/>
      <c r="ET749" s="26"/>
      <c r="EU749" s="26"/>
      <c r="EV749" s="26"/>
      <c r="EW749" s="26"/>
      <c r="EX749" s="26"/>
      <c r="EY749" s="26"/>
      <c r="EZ749" s="26"/>
      <c r="FA749" s="26"/>
      <c r="FB749" s="26"/>
      <c r="FC749" s="26"/>
      <c r="FD749" s="26"/>
      <c r="FE749" s="26"/>
      <c r="FF749" s="26"/>
      <c r="FG749" s="26"/>
      <c r="FH749" s="26"/>
      <c r="FI749" s="26"/>
      <c r="FJ749" s="26"/>
      <c r="FK749" s="26"/>
      <c r="FL749" s="26"/>
      <c r="FM749" s="26"/>
      <c r="FN749" s="26"/>
      <c r="FO749" s="26"/>
      <c r="FP749" s="26"/>
      <c r="FQ749" s="26"/>
      <c r="FR749" s="26"/>
      <c r="FS749" s="26"/>
      <c r="FT749" s="26"/>
      <c r="FU749" s="26"/>
      <c r="FV749" s="26"/>
      <c r="FW749" s="26"/>
      <c r="FX749" s="26"/>
      <c r="FY749" s="26"/>
      <c r="FZ749" s="26"/>
      <c r="GA749" s="26"/>
      <c r="GB749" s="26"/>
      <c r="GC749" s="26"/>
      <c r="GD749" s="26"/>
      <c r="GE749" s="26"/>
      <c r="GF749" s="26"/>
      <c r="GG749" s="26"/>
      <c r="GH749" s="26"/>
      <c r="GI749" s="26"/>
      <c r="GJ749" s="26"/>
      <c r="GK749" s="26"/>
      <c r="GL749" s="26"/>
      <c r="GM749" s="26"/>
      <c r="GN749" s="26"/>
      <c r="GO749" s="26"/>
      <c r="GP749" s="26"/>
      <c r="GQ749" s="26"/>
      <c r="GR749" s="26"/>
      <c r="GS749" s="26"/>
      <c r="GT749" s="26"/>
      <c r="GU749" s="26"/>
      <c r="GV749" s="26"/>
      <c r="GW749" s="26"/>
      <c r="GX749" s="26"/>
      <c r="GY749" s="26"/>
      <c r="GZ749" s="26"/>
      <c r="HA749" s="26"/>
      <c r="HB749" s="26"/>
      <c r="HC749" s="26"/>
      <c r="HD749" s="26"/>
      <c r="HE749" s="26"/>
      <c r="HF749" s="26"/>
      <c r="HG749" s="26"/>
      <c r="HH749" s="26"/>
      <c r="HI749" s="26"/>
      <c r="HJ749" s="26"/>
      <c r="HK749" s="26"/>
      <c r="HL749" s="26"/>
      <c r="HM749" s="26"/>
      <c r="HN749" s="26"/>
      <c r="HO749" s="26"/>
      <c r="HP749" s="26"/>
      <c r="HQ749" s="26"/>
      <c r="HR749" s="26"/>
      <c r="HS749" s="26"/>
      <c r="HT749" s="26"/>
      <c r="HU749" s="26"/>
      <c r="HV749" s="26"/>
      <c r="HW749" s="26"/>
      <c r="HX749" s="26"/>
      <c r="HY749" s="26"/>
      <c r="HZ749" s="26"/>
      <c r="IA749" s="26"/>
      <c r="IB749" s="26"/>
      <c r="IC749" s="26"/>
      <c r="ID749" s="26"/>
      <c r="IE749" s="26"/>
      <c r="IF749" s="26"/>
      <c r="IG749" s="26"/>
      <c r="IH749" s="26"/>
      <c r="II749" s="26"/>
      <c r="IJ749" s="26"/>
      <c r="IK749" s="26"/>
      <c r="IL749" s="26"/>
      <c r="IM749" s="26"/>
      <c r="IN749" s="26"/>
      <c r="IO749" s="26"/>
      <c r="IP749" s="26"/>
      <c r="IQ749" s="26"/>
      <c r="IR749" s="26"/>
      <c r="IS749" s="26"/>
      <c r="IT749" s="26"/>
      <c r="IU749" s="26"/>
      <c r="IV749" s="26"/>
      <c r="IW749" s="26"/>
      <c r="IX749" s="26"/>
      <c r="IY749" s="26"/>
      <c r="IZ749" s="26"/>
      <c r="JA749" s="26"/>
      <c r="JB749" s="26"/>
      <c r="JC749" s="26"/>
      <c r="JD749" s="26"/>
      <c r="JE749" s="26"/>
      <c r="JF749" s="26"/>
      <c r="JG749" s="26"/>
      <c r="JH749" s="26"/>
      <c r="JI749" s="26"/>
      <c r="JJ749" s="26"/>
      <c r="JK749" s="26"/>
      <c r="JL749" s="26"/>
      <c r="JM749" s="26"/>
      <c r="JN749" s="26"/>
      <c r="JO749" s="26"/>
      <c r="JP749" s="26"/>
      <c r="JQ749" s="26"/>
      <c r="JR749" s="26"/>
      <c r="JS749" s="26"/>
      <c r="JT749" s="26"/>
      <c r="JU749" s="26"/>
      <c r="JV749" s="26"/>
      <c r="JW749" s="26"/>
      <c r="JX749" s="26"/>
      <c r="JY749" s="26"/>
      <c r="JZ749" s="26"/>
      <c r="KA749" s="26"/>
      <c r="KB749" s="26"/>
      <c r="KC749" s="26"/>
      <c r="KD749" s="26"/>
      <c r="KE749" s="26"/>
      <c r="KF749" s="26"/>
      <c r="KG749" s="26"/>
      <c r="KH749" s="26"/>
      <c r="KI749" s="26"/>
      <c r="KJ749" s="26"/>
      <c r="KK749" s="26"/>
      <c r="KL749" s="26"/>
      <c r="KM749" s="26"/>
      <c r="KN749" s="26"/>
      <c r="KO749" s="26"/>
      <c r="KP749" s="26"/>
      <c r="KQ749" s="26"/>
      <c r="KR749" s="26"/>
      <c r="KS749" s="26"/>
      <c r="KT749" s="26"/>
      <c r="KU749" s="26"/>
      <c r="KV749" s="26"/>
      <c r="KW749" s="26"/>
      <c r="KX749" s="26"/>
      <c r="KY749" s="26"/>
      <c r="KZ749" s="26"/>
      <c r="LA749" s="26"/>
      <c r="LB749" s="26"/>
      <c r="LC749" s="26"/>
      <c r="LD749" s="26" t="s">
        <v>8821</v>
      </c>
      <c r="LE749" s="26" t="s">
        <v>8822</v>
      </c>
      <c r="LF749" s="26"/>
      <c r="LG749" s="26"/>
      <c r="LH749" s="26"/>
      <c r="LI749" s="26"/>
      <c r="LJ749" s="26"/>
      <c r="LK749" s="26" t="s">
        <v>1975</v>
      </c>
      <c r="LL749" s="26"/>
      <c r="LM749" s="26"/>
      <c r="LN749" s="26"/>
      <c r="LO749" s="26"/>
      <c r="LP749" s="26"/>
      <c r="LQ749" s="26"/>
      <c r="LR749" s="26"/>
      <c r="LS749" s="26"/>
      <c r="LT749" s="26" t="s">
        <v>8823</v>
      </c>
      <c r="LU749" s="26"/>
      <c r="LV749" s="26"/>
      <c r="LW749" s="26"/>
      <c r="LX749" s="26"/>
      <c r="LY749" s="26"/>
      <c r="LZ749" s="26"/>
      <c r="MA749" s="26"/>
      <c r="MB749" s="26"/>
      <c r="MC749" s="26"/>
      <c r="MD749" s="26"/>
      <c r="ME749" s="26"/>
      <c r="MF749" s="26"/>
      <c r="MG749" s="26"/>
      <c r="MH749" s="26"/>
      <c r="MI749" s="26"/>
      <c r="MJ749" s="26"/>
      <c r="MK749" s="26"/>
      <c r="ML749" s="26"/>
      <c r="MM749" s="26"/>
      <c r="MN749" s="26"/>
      <c r="MO749" s="26"/>
      <c r="MP749" s="26"/>
      <c r="MQ749" s="26"/>
      <c r="MR749" s="26"/>
      <c r="MS749" s="26"/>
      <c r="MT749" s="26"/>
      <c r="MU749" s="26"/>
      <c r="MV749" s="26"/>
      <c r="MW749" s="26"/>
      <c r="MX749" s="26"/>
      <c r="MY749" s="26"/>
      <c r="MZ749" s="26"/>
      <c r="NA749" s="26"/>
      <c r="NB749" s="26"/>
      <c r="NC749" s="26"/>
      <c r="ND749" s="26"/>
      <c r="NE749" s="26"/>
      <c r="NF749" s="26"/>
      <c r="NG749" s="26"/>
      <c r="NH749" s="26"/>
      <c r="NI749" s="26"/>
      <c r="NJ749" s="26"/>
      <c r="NK749" s="26"/>
      <c r="NL749" s="26"/>
      <c r="NM749" s="26"/>
      <c r="NN749" s="26"/>
      <c r="NO749" s="26"/>
      <c r="NP749" s="26"/>
      <c r="NQ749" s="26"/>
      <c r="NR749" s="26"/>
      <c r="NS749" s="26"/>
      <c r="NT749" s="26"/>
      <c r="NU749" s="26"/>
      <c r="NV749" s="26"/>
      <c r="NW749" s="26"/>
      <c r="NX749" s="26"/>
      <c r="NY749" s="26"/>
      <c r="NZ749" s="26"/>
      <c r="OA749" s="26"/>
      <c r="OB749" s="26"/>
      <c r="OC749" s="26"/>
      <c r="OD749" s="26"/>
      <c r="OE749" s="26"/>
      <c r="OF749" s="26"/>
      <c r="OG749" s="26"/>
      <c r="OH749" s="26"/>
      <c r="OI749" s="26"/>
      <c r="OJ749" s="26"/>
      <c r="OK749" s="26"/>
      <c r="OL749" s="26"/>
      <c r="OM749" s="26"/>
      <c r="ON749" s="26"/>
      <c r="OO749" s="26"/>
      <c r="OP749" s="26"/>
      <c r="OQ749" s="26"/>
      <c r="OR749" s="26"/>
      <c r="OS749" s="26"/>
      <c r="OT749" s="26"/>
      <c r="OU749" s="26"/>
      <c r="OV749" s="26"/>
      <c r="OW749" s="26"/>
      <c r="OX749" s="26"/>
      <c r="OY749" s="26"/>
      <c r="OZ749" s="26"/>
      <c r="PA749" s="26"/>
      <c r="PB749" s="26"/>
      <c r="PC749" s="26"/>
      <c r="PD749" s="26"/>
      <c r="PE749" s="26"/>
      <c r="PF749" s="26"/>
      <c r="PG749" s="26" t="s">
        <v>8824</v>
      </c>
      <c r="PH749" s="26"/>
      <c r="PI749" s="26"/>
      <c r="PJ749" s="26"/>
      <c r="PK749" s="26"/>
      <c r="PL749" s="26"/>
      <c r="PM749" s="26"/>
      <c r="PN749" s="26"/>
      <c r="PO749" s="26"/>
      <c r="PP749" s="26"/>
      <c r="PQ749" s="26"/>
      <c r="PR749" s="26"/>
      <c r="PS749" s="26"/>
      <c r="PT749" s="26"/>
      <c r="PU749" s="26"/>
      <c r="PV749" s="26"/>
      <c r="PW749" s="26"/>
      <c r="PX749" s="26"/>
      <c r="PY749" s="26"/>
      <c r="PZ749" s="26"/>
      <c r="QA749" s="26"/>
      <c r="QB749" s="26"/>
      <c r="QC749" s="26"/>
      <c r="QD749" s="26"/>
      <c r="QE749" s="26"/>
      <c r="QF749" s="26"/>
      <c r="QG749" s="26"/>
      <c r="QH749" s="26"/>
      <c r="QI749" s="26"/>
      <c r="QJ749" s="26"/>
      <c r="QK749" s="26"/>
      <c r="QL749" s="26"/>
      <c r="QM749" s="26"/>
      <c r="QN749" s="26"/>
      <c r="QO749" s="26"/>
      <c r="QP749" s="26"/>
      <c r="QQ749" s="26"/>
      <c r="QR749" s="26"/>
      <c r="QS749" s="26"/>
      <c r="QT749" s="26"/>
      <c r="QU749" s="26"/>
      <c r="QV749" s="26"/>
      <c r="QW749" s="26"/>
      <c r="QX749" s="26"/>
      <c r="QY749" s="26"/>
      <c r="QZ749" s="26"/>
      <c r="RA749" s="26"/>
      <c r="RB749" s="26"/>
      <c r="RC749" s="26"/>
      <c r="RD749" s="26"/>
      <c r="RE749" s="26"/>
      <c r="RF749" s="26"/>
      <c r="RG749" s="26"/>
      <c r="RH749" s="26"/>
      <c r="RI749" s="26"/>
      <c r="RJ749" s="26"/>
      <c r="RK749" s="26"/>
      <c r="RL749" s="26"/>
      <c r="RM749" s="26"/>
      <c r="RN749" s="26"/>
      <c r="RO749" s="26"/>
      <c r="RP749" s="26"/>
      <c r="RQ749" s="26"/>
      <c r="RR749" s="26"/>
      <c r="RS749" s="26"/>
      <c r="RT749" s="26"/>
      <c r="RU749" s="26"/>
      <c r="RV749" s="26"/>
      <c r="RW749" s="26"/>
      <c r="RX749" s="26"/>
      <c r="RY749" s="26"/>
      <c r="RZ749" s="26"/>
      <c r="SA749" s="26"/>
      <c r="SB749" s="26"/>
      <c r="SC749" s="26"/>
      <c r="SD749" s="26"/>
      <c r="SE749" s="26"/>
      <c r="SF749" s="26"/>
      <c r="SG749" s="26"/>
      <c r="SH749" s="26"/>
      <c r="SI749" s="26"/>
      <c r="SJ749" s="26"/>
      <c r="SK749" s="26"/>
      <c r="SL749" s="26"/>
      <c r="SM749" s="26"/>
      <c r="SN749" s="26"/>
      <c r="SO749" s="26"/>
      <c r="SP749" s="26"/>
      <c r="SQ749" s="26"/>
      <c r="SR749" s="26"/>
      <c r="SS749" s="26"/>
      <c r="ST749" s="26"/>
      <c r="SU749" s="26"/>
      <c r="SV749" s="26"/>
      <c r="SW749" s="26"/>
      <c r="SX749" s="26"/>
      <c r="SY749" s="26"/>
      <c r="SZ749" s="26"/>
      <c r="TA749" s="26"/>
      <c r="TB749" s="26"/>
      <c r="TC749" s="26"/>
      <c r="TD749" s="26"/>
      <c r="TE749" s="26"/>
      <c r="TF749" s="26"/>
      <c r="TG749" s="26"/>
      <c r="TH749" s="26"/>
      <c r="TI749" s="26"/>
      <c r="TJ749" s="26"/>
      <c r="TK749" s="26"/>
      <c r="TL749" s="26"/>
      <c r="TM749" s="26"/>
      <c r="TN749" s="26"/>
      <c r="TO749" s="26"/>
      <c r="TP749" s="26"/>
      <c r="TQ749" s="26"/>
      <c r="TR749" s="26"/>
      <c r="TS749" s="26"/>
      <c r="TT749" s="26"/>
      <c r="TU749" s="26"/>
      <c r="TV749" s="26"/>
      <c r="TW749" s="26"/>
      <c r="TX749" s="26"/>
      <c r="TY749" s="26"/>
      <c r="TZ749" s="26"/>
      <c r="UA749" s="26"/>
      <c r="UB749" s="26"/>
      <c r="UC749" s="26"/>
      <c r="UD749" s="26"/>
      <c r="UE749" s="26"/>
      <c r="UF749" s="26"/>
      <c r="UG749" s="26"/>
      <c r="UH749" s="26"/>
      <c r="UI749" s="26"/>
      <c r="UJ749" s="26"/>
      <c r="UK749" s="26"/>
      <c r="UL749" s="26"/>
      <c r="UM749" s="26"/>
      <c r="UN749" s="26"/>
      <c r="UO749" s="26"/>
      <c r="UP749" s="26"/>
      <c r="UQ749" s="26"/>
      <c r="UR749" s="26"/>
      <c r="US749" s="26"/>
      <c r="UT749" s="26"/>
      <c r="UU749" s="26"/>
      <c r="UV749" s="26"/>
      <c r="UW749" s="26"/>
      <c r="UX749" s="26"/>
      <c r="UY749" s="26"/>
      <c r="UZ749" s="26"/>
      <c r="VA749" s="26"/>
      <c r="VB749" s="26"/>
      <c r="VC749" s="26"/>
      <c r="VD749" s="26"/>
      <c r="VE749" s="26"/>
      <c r="VF749" s="26"/>
      <c r="VG749" s="26"/>
      <c r="VH749" s="26"/>
      <c r="VI749" s="26"/>
      <c r="VJ749" s="26"/>
      <c r="VK749" s="26"/>
      <c r="VL749" s="26"/>
      <c r="VM749" s="26"/>
      <c r="VN749" s="26"/>
      <c r="VO749" s="26"/>
      <c r="VP749" s="26"/>
      <c r="VQ749" s="26"/>
      <c r="VR749" s="26"/>
      <c r="VS749" s="26"/>
      <c r="VT749" s="26"/>
      <c r="VU749" s="26"/>
      <c r="VV749" s="26"/>
      <c r="VW749" s="26"/>
      <c r="VX749" s="26"/>
      <c r="VY749" s="26"/>
      <c r="VZ749" s="26"/>
      <c r="WA749" s="26"/>
      <c r="WB749" s="26"/>
      <c r="WC749" s="26"/>
      <c r="WD749" s="26"/>
      <c r="WE749" s="26"/>
      <c r="WF749" s="26"/>
      <c r="WG749" s="26"/>
      <c r="WH749" s="26"/>
      <c r="WI749" s="26"/>
      <c r="WJ749" s="26"/>
      <c r="WK749" s="26"/>
    </row>
    <row r="750" spans="1:609" x14ac:dyDescent="0.25">
      <c r="A750" s="26"/>
      <c r="B750" s="26"/>
      <c r="C750" s="26"/>
      <c r="D750" s="26"/>
      <c r="E750" s="26"/>
      <c r="F750" s="26"/>
      <c r="G750" s="26" t="s">
        <v>8825</v>
      </c>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t="s">
        <v>5620</v>
      </c>
      <c r="CE750" s="26"/>
      <c r="CF750" s="26"/>
      <c r="CG750" s="26"/>
      <c r="CH750" s="26"/>
      <c r="CI750" s="26"/>
      <c r="CJ750" s="26"/>
      <c r="CK750" s="26"/>
      <c r="CL750" s="26"/>
      <c r="CM750" s="26"/>
      <c r="CN750" s="26"/>
      <c r="CO750" s="26"/>
      <c r="CP750" s="26"/>
      <c r="CQ750" s="26" t="s">
        <v>8826</v>
      </c>
      <c r="CR750" s="26"/>
      <c r="CS750" s="26"/>
      <c r="CT750" s="26"/>
      <c r="CU750" s="26"/>
      <c r="CV750" s="26"/>
      <c r="CW750" s="26"/>
      <c r="CX750" s="26"/>
      <c r="CY750" s="26"/>
      <c r="CZ750" s="26"/>
      <c r="DA750" s="26"/>
      <c r="DB750" s="26"/>
      <c r="DC750" s="26"/>
      <c r="DD750" s="26"/>
      <c r="DE750" s="26"/>
      <c r="DF750" s="26"/>
      <c r="DG750" s="26"/>
      <c r="DH750" s="26"/>
      <c r="DI750" s="26"/>
      <c r="DJ750" s="26"/>
      <c r="DK750" s="26"/>
      <c r="DL750" s="26"/>
      <c r="DM750" s="26"/>
      <c r="DN750" s="26"/>
      <c r="DO750" s="26"/>
      <c r="DP750" s="26"/>
      <c r="DQ750" s="26"/>
      <c r="DR750" s="26"/>
      <c r="DS750" s="26"/>
      <c r="DT750" s="26"/>
      <c r="DU750" s="26"/>
      <c r="DV750" s="26"/>
      <c r="DW750" s="26"/>
      <c r="DX750" s="26"/>
      <c r="DY750" s="26"/>
      <c r="DZ750" s="26"/>
      <c r="EA750" s="26"/>
      <c r="EB750" s="26"/>
      <c r="EC750" s="26"/>
      <c r="ED750" s="26" t="s">
        <v>8827</v>
      </c>
      <c r="EE750" s="26"/>
      <c r="EF750" s="26"/>
      <c r="EG750" s="26"/>
      <c r="EH750" s="26"/>
      <c r="EI750" s="26"/>
      <c r="EJ750" s="26"/>
      <c r="EK750" s="26"/>
      <c r="EL750" s="26"/>
      <c r="EM750" s="26"/>
      <c r="EN750" s="26" t="s">
        <v>8828</v>
      </c>
      <c r="EO750" s="26"/>
      <c r="EP750" s="26"/>
      <c r="EQ750" s="26"/>
      <c r="ER750" s="26"/>
      <c r="ES750" s="26"/>
      <c r="ET750" s="26"/>
      <c r="EU750" s="26"/>
      <c r="EV750" s="26"/>
      <c r="EW750" s="26"/>
      <c r="EX750" s="26"/>
      <c r="EY750" s="26"/>
      <c r="EZ750" s="26"/>
      <c r="FA750" s="26"/>
      <c r="FB750" s="26"/>
      <c r="FC750" s="26"/>
      <c r="FD750" s="26"/>
      <c r="FE750" s="26"/>
      <c r="FF750" s="26"/>
      <c r="FG750" s="26"/>
      <c r="FH750" s="26"/>
      <c r="FI750" s="26"/>
      <c r="FJ750" s="26"/>
      <c r="FK750" s="26"/>
      <c r="FL750" s="26"/>
      <c r="FM750" s="26"/>
      <c r="FN750" s="26"/>
      <c r="FO750" s="26"/>
      <c r="FP750" s="26"/>
      <c r="FQ750" s="26"/>
      <c r="FR750" s="26"/>
      <c r="FS750" s="26"/>
      <c r="FT750" s="26"/>
      <c r="FU750" s="26"/>
      <c r="FV750" s="26"/>
      <c r="FW750" s="26"/>
      <c r="FX750" s="26"/>
      <c r="FY750" s="26"/>
      <c r="FZ750" s="26"/>
      <c r="GA750" s="26"/>
      <c r="GB750" s="26"/>
      <c r="GC750" s="26"/>
      <c r="GD750" s="26"/>
      <c r="GE750" s="26"/>
      <c r="GF750" s="26"/>
      <c r="GG750" s="26"/>
      <c r="GH750" s="26"/>
      <c r="GI750" s="26"/>
      <c r="GJ750" s="26"/>
      <c r="GK750" s="26"/>
      <c r="GL750" s="26"/>
      <c r="GM750" s="26"/>
      <c r="GN750" s="26"/>
      <c r="GO750" s="26"/>
      <c r="GP750" s="26"/>
      <c r="GQ750" s="26"/>
      <c r="GR750" s="26"/>
      <c r="GS750" s="26"/>
      <c r="GT750" s="26"/>
      <c r="GU750" s="26"/>
      <c r="GV750" s="26"/>
      <c r="GW750" s="26"/>
      <c r="GX750" s="26"/>
      <c r="GY750" s="26"/>
      <c r="GZ750" s="26"/>
      <c r="HA750" s="26"/>
      <c r="HB750" s="26"/>
      <c r="HC750" s="26"/>
      <c r="HD750" s="26"/>
      <c r="HE750" s="26"/>
      <c r="HF750" s="26"/>
      <c r="HG750" s="26"/>
      <c r="HH750" s="26"/>
      <c r="HI750" s="26"/>
      <c r="HJ750" s="26"/>
      <c r="HK750" s="26"/>
      <c r="HL750" s="26"/>
      <c r="HM750" s="26"/>
      <c r="HN750" s="26"/>
      <c r="HO750" s="26"/>
      <c r="HP750" s="26"/>
      <c r="HQ750" s="26"/>
      <c r="HR750" s="26"/>
      <c r="HS750" s="26"/>
      <c r="HT750" s="26"/>
      <c r="HU750" s="26"/>
      <c r="HV750" s="26"/>
      <c r="HW750" s="26"/>
      <c r="HX750" s="26"/>
      <c r="HY750" s="26"/>
      <c r="HZ750" s="26"/>
      <c r="IA750" s="26"/>
      <c r="IB750" s="26"/>
      <c r="IC750" s="26"/>
      <c r="ID750" s="26"/>
      <c r="IE750" s="26"/>
      <c r="IF750" s="26"/>
      <c r="IG750" s="26"/>
      <c r="IH750" s="26"/>
      <c r="II750" s="26"/>
      <c r="IJ750" s="26"/>
      <c r="IK750" s="26"/>
      <c r="IL750" s="26"/>
      <c r="IM750" s="26"/>
      <c r="IN750" s="26"/>
      <c r="IO750" s="26"/>
      <c r="IP750" s="26"/>
      <c r="IQ750" s="26"/>
      <c r="IR750" s="26"/>
      <c r="IS750" s="26"/>
      <c r="IT750" s="26"/>
      <c r="IU750" s="26"/>
      <c r="IV750" s="26"/>
      <c r="IW750" s="26"/>
      <c r="IX750" s="26"/>
      <c r="IY750" s="26"/>
      <c r="IZ750" s="26"/>
      <c r="JA750" s="26"/>
      <c r="JB750" s="26"/>
      <c r="JC750" s="26"/>
      <c r="JD750" s="26"/>
      <c r="JE750" s="26"/>
      <c r="JF750" s="26"/>
      <c r="JG750" s="26"/>
      <c r="JH750" s="26"/>
      <c r="JI750" s="26"/>
      <c r="JJ750" s="26"/>
      <c r="JK750" s="26"/>
      <c r="JL750" s="26"/>
      <c r="JM750" s="26"/>
      <c r="JN750" s="26"/>
      <c r="JO750" s="26"/>
      <c r="JP750" s="26"/>
      <c r="JQ750" s="26"/>
      <c r="JR750" s="26"/>
      <c r="JS750" s="26"/>
      <c r="JT750" s="26"/>
      <c r="JU750" s="26"/>
      <c r="JV750" s="26"/>
      <c r="JW750" s="26"/>
      <c r="JX750" s="26"/>
      <c r="JY750" s="26"/>
      <c r="JZ750" s="26"/>
      <c r="KA750" s="26"/>
      <c r="KB750" s="26"/>
      <c r="KC750" s="26"/>
      <c r="KD750" s="26"/>
      <c r="KE750" s="26"/>
      <c r="KF750" s="26"/>
      <c r="KG750" s="26"/>
      <c r="KH750" s="26"/>
      <c r="KI750" s="26"/>
      <c r="KJ750" s="26"/>
      <c r="KK750" s="26"/>
      <c r="KL750" s="26"/>
      <c r="KM750" s="26"/>
      <c r="KN750" s="26"/>
      <c r="KO750" s="26"/>
      <c r="KP750" s="26"/>
      <c r="KQ750" s="26"/>
      <c r="KR750" s="26"/>
      <c r="KS750" s="26"/>
      <c r="KT750" s="26"/>
      <c r="KU750" s="26"/>
      <c r="KV750" s="26"/>
      <c r="KW750" s="26"/>
      <c r="KX750" s="26"/>
      <c r="KY750" s="26"/>
      <c r="KZ750" s="26"/>
      <c r="LA750" s="26"/>
      <c r="LB750" s="26"/>
      <c r="LC750" s="26"/>
      <c r="LD750" s="26" t="s">
        <v>6093</v>
      </c>
      <c r="LE750" s="26" t="s">
        <v>2823</v>
      </c>
      <c r="LF750" s="26"/>
      <c r="LG750" s="26"/>
      <c r="LH750" s="26"/>
      <c r="LI750" s="26"/>
      <c r="LJ750" s="26"/>
      <c r="LK750" s="26" t="s">
        <v>8829</v>
      </c>
      <c r="LL750" s="26"/>
      <c r="LM750" s="26"/>
      <c r="LN750" s="26"/>
      <c r="LO750" s="26"/>
      <c r="LP750" s="26"/>
      <c r="LQ750" s="26"/>
      <c r="LR750" s="26"/>
      <c r="LS750" s="26"/>
      <c r="LT750" s="26" t="s">
        <v>5022</v>
      </c>
      <c r="LU750" s="26"/>
      <c r="LV750" s="26"/>
      <c r="LW750" s="26"/>
      <c r="LX750" s="26"/>
      <c r="LY750" s="26"/>
      <c r="LZ750" s="26"/>
      <c r="MA750" s="26"/>
      <c r="MB750" s="26"/>
      <c r="MC750" s="26"/>
      <c r="MD750" s="26"/>
      <c r="ME750" s="26"/>
      <c r="MF750" s="26"/>
      <c r="MG750" s="26"/>
      <c r="MH750" s="26"/>
      <c r="MI750" s="26"/>
      <c r="MJ750" s="26"/>
      <c r="MK750" s="26"/>
      <c r="ML750" s="26"/>
      <c r="MM750" s="26"/>
      <c r="MN750" s="26"/>
      <c r="MO750" s="26"/>
      <c r="MP750" s="26"/>
      <c r="MQ750" s="26"/>
      <c r="MR750" s="26"/>
      <c r="MS750" s="26"/>
      <c r="MT750" s="26"/>
      <c r="MU750" s="26"/>
      <c r="MV750" s="26"/>
      <c r="MW750" s="26"/>
      <c r="MX750" s="26"/>
      <c r="MY750" s="26"/>
      <c r="MZ750" s="26"/>
      <c r="NA750" s="26"/>
      <c r="NB750" s="26"/>
      <c r="NC750" s="26"/>
      <c r="ND750" s="26"/>
      <c r="NE750" s="26"/>
      <c r="NF750" s="26"/>
      <c r="NG750" s="26"/>
      <c r="NH750" s="26"/>
      <c r="NI750" s="26"/>
      <c r="NJ750" s="26"/>
      <c r="NK750" s="26"/>
      <c r="NL750" s="26"/>
      <c r="NM750" s="26"/>
      <c r="NN750" s="26"/>
      <c r="NO750" s="26"/>
      <c r="NP750" s="26"/>
      <c r="NQ750" s="26"/>
      <c r="NR750" s="26"/>
      <c r="NS750" s="26"/>
      <c r="NT750" s="26"/>
      <c r="NU750" s="26"/>
      <c r="NV750" s="26"/>
      <c r="NW750" s="26"/>
      <c r="NX750" s="26"/>
      <c r="NY750" s="26"/>
      <c r="NZ750" s="26"/>
      <c r="OA750" s="26"/>
      <c r="OB750" s="26"/>
      <c r="OC750" s="26"/>
      <c r="OD750" s="26"/>
      <c r="OE750" s="26"/>
      <c r="OF750" s="26"/>
      <c r="OG750" s="26"/>
      <c r="OH750" s="26"/>
      <c r="OI750" s="26"/>
      <c r="OJ750" s="26"/>
      <c r="OK750" s="26"/>
      <c r="OL750" s="26"/>
      <c r="OM750" s="26"/>
      <c r="ON750" s="26"/>
      <c r="OO750" s="26"/>
      <c r="OP750" s="26"/>
      <c r="OQ750" s="26"/>
      <c r="OR750" s="26"/>
      <c r="OS750" s="26"/>
      <c r="OT750" s="26"/>
      <c r="OU750" s="26"/>
      <c r="OV750" s="26"/>
      <c r="OW750" s="26"/>
      <c r="OX750" s="26"/>
      <c r="OY750" s="26"/>
      <c r="OZ750" s="26"/>
      <c r="PA750" s="26"/>
      <c r="PB750" s="26"/>
      <c r="PC750" s="26"/>
      <c r="PD750" s="26"/>
      <c r="PE750" s="26"/>
      <c r="PF750" s="26"/>
      <c r="PG750" s="26" t="s">
        <v>8830</v>
      </c>
      <c r="PH750" s="26"/>
      <c r="PI750" s="26"/>
      <c r="PJ750" s="26"/>
      <c r="PK750" s="26"/>
      <c r="PL750" s="26"/>
      <c r="PM750" s="26"/>
      <c r="PN750" s="26"/>
      <c r="PO750" s="26"/>
      <c r="PP750" s="26"/>
      <c r="PQ750" s="26"/>
      <c r="PR750" s="26"/>
      <c r="PS750" s="26"/>
      <c r="PT750" s="26"/>
      <c r="PU750" s="26"/>
      <c r="PV750" s="26"/>
      <c r="PW750" s="26"/>
      <c r="PX750" s="26"/>
      <c r="PY750" s="26"/>
      <c r="PZ750" s="26"/>
      <c r="QA750" s="26"/>
      <c r="QB750" s="26"/>
      <c r="QC750" s="26"/>
      <c r="QD750" s="26"/>
      <c r="QE750" s="26"/>
      <c r="QF750" s="26"/>
      <c r="QG750" s="26"/>
      <c r="QH750" s="26"/>
      <c r="QI750" s="26"/>
      <c r="QJ750" s="26"/>
      <c r="QK750" s="26"/>
      <c r="QL750" s="26"/>
      <c r="QM750" s="26"/>
      <c r="QN750" s="26"/>
      <c r="QO750" s="26"/>
      <c r="QP750" s="26"/>
      <c r="QQ750" s="26"/>
      <c r="QR750" s="26"/>
      <c r="QS750" s="26"/>
      <c r="QT750" s="26"/>
      <c r="QU750" s="26"/>
      <c r="QV750" s="26"/>
      <c r="QW750" s="26"/>
      <c r="QX750" s="26"/>
      <c r="QY750" s="26"/>
      <c r="QZ750" s="26"/>
      <c r="RA750" s="26"/>
      <c r="RB750" s="26"/>
      <c r="RC750" s="26"/>
      <c r="RD750" s="26"/>
      <c r="RE750" s="26"/>
      <c r="RF750" s="26"/>
      <c r="RG750" s="26"/>
      <c r="RH750" s="26"/>
      <c r="RI750" s="26"/>
      <c r="RJ750" s="26"/>
      <c r="RK750" s="26"/>
      <c r="RL750" s="26"/>
      <c r="RM750" s="26"/>
      <c r="RN750" s="26"/>
      <c r="RO750" s="26"/>
      <c r="RP750" s="26"/>
      <c r="RQ750" s="26"/>
      <c r="RR750" s="26"/>
      <c r="RS750" s="26"/>
      <c r="RT750" s="26"/>
      <c r="RU750" s="26"/>
      <c r="RV750" s="26"/>
      <c r="RW750" s="26"/>
      <c r="RX750" s="26"/>
      <c r="RY750" s="26"/>
      <c r="RZ750" s="26"/>
      <c r="SA750" s="26"/>
      <c r="SB750" s="26"/>
      <c r="SC750" s="26"/>
      <c r="SD750" s="26"/>
      <c r="SE750" s="26"/>
      <c r="SF750" s="26"/>
      <c r="SG750" s="26"/>
      <c r="SH750" s="26"/>
      <c r="SI750" s="26"/>
      <c r="SJ750" s="26"/>
      <c r="SK750" s="26"/>
      <c r="SL750" s="26"/>
      <c r="SM750" s="26"/>
      <c r="SN750" s="26"/>
      <c r="SO750" s="26"/>
      <c r="SP750" s="26"/>
      <c r="SQ750" s="26"/>
      <c r="SR750" s="26"/>
      <c r="SS750" s="26"/>
      <c r="ST750" s="26"/>
      <c r="SU750" s="26"/>
      <c r="SV750" s="26"/>
      <c r="SW750" s="26"/>
      <c r="SX750" s="26"/>
      <c r="SY750" s="26"/>
      <c r="SZ750" s="26"/>
      <c r="TA750" s="26"/>
      <c r="TB750" s="26"/>
      <c r="TC750" s="26"/>
      <c r="TD750" s="26"/>
      <c r="TE750" s="26"/>
      <c r="TF750" s="26"/>
      <c r="TG750" s="26"/>
      <c r="TH750" s="26"/>
      <c r="TI750" s="26"/>
      <c r="TJ750" s="26"/>
      <c r="TK750" s="26"/>
      <c r="TL750" s="26"/>
      <c r="TM750" s="26"/>
      <c r="TN750" s="26"/>
      <c r="TO750" s="26"/>
      <c r="TP750" s="26"/>
      <c r="TQ750" s="26"/>
      <c r="TR750" s="26"/>
      <c r="TS750" s="26"/>
      <c r="TT750" s="26"/>
      <c r="TU750" s="26"/>
      <c r="TV750" s="26"/>
      <c r="TW750" s="26"/>
      <c r="TX750" s="26"/>
      <c r="TY750" s="26"/>
      <c r="TZ750" s="26"/>
      <c r="UA750" s="26"/>
      <c r="UB750" s="26"/>
      <c r="UC750" s="26"/>
      <c r="UD750" s="26"/>
      <c r="UE750" s="26"/>
      <c r="UF750" s="26"/>
      <c r="UG750" s="26"/>
      <c r="UH750" s="26"/>
      <c r="UI750" s="26"/>
      <c r="UJ750" s="26"/>
      <c r="UK750" s="26"/>
      <c r="UL750" s="26"/>
      <c r="UM750" s="26"/>
      <c r="UN750" s="26"/>
      <c r="UO750" s="26"/>
      <c r="UP750" s="26"/>
      <c r="UQ750" s="26"/>
      <c r="UR750" s="26"/>
      <c r="US750" s="26"/>
      <c r="UT750" s="26"/>
      <c r="UU750" s="26"/>
      <c r="UV750" s="26"/>
      <c r="UW750" s="26"/>
      <c r="UX750" s="26"/>
      <c r="UY750" s="26"/>
      <c r="UZ750" s="26"/>
      <c r="VA750" s="26"/>
      <c r="VB750" s="26"/>
      <c r="VC750" s="26"/>
      <c r="VD750" s="26"/>
      <c r="VE750" s="26"/>
      <c r="VF750" s="26"/>
      <c r="VG750" s="26"/>
      <c r="VH750" s="26"/>
      <c r="VI750" s="26"/>
      <c r="VJ750" s="26"/>
      <c r="VK750" s="26"/>
      <c r="VL750" s="26"/>
      <c r="VM750" s="26"/>
      <c r="VN750" s="26"/>
      <c r="VO750" s="26"/>
      <c r="VP750" s="26"/>
      <c r="VQ750" s="26"/>
      <c r="VR750" s="26"/>
      <c r="VS750" s="26"/>
      <c r="VT750" s="26"/>
      <c r="VU750" s="26"/>
      <c r="VV750" s="26"/>
      <c r="VW750" s="26"/>
      <c r="VX750" s="26"/>
      <c r="VY750" s="26"/>
      <c r="VZ750" s="26"/>
      <c r="WA750" s="26"/>
      <c r="WB750" s="26"/>
      <c r="WC750" s="26"/>
      <c r="WD750" s="26"/>
      <c r="WE750" s="26"/>
      <c r="WF750" s="26"/>
      <c r="WG750" s="26"/>
      <c r="WH750" s="26"/>
      <c r="WI750" s="26"/>
      <c r="WJ750" s="26"/>
      <c r="WK750" s="26"/>
    </row>
    <row r="751" spans="1:609" x14ac:dyDescent="0.25">
      <c r="A751" s="26"/>
      <c r="B751" s="26"/>
      <c r="C751" s="26"/>
      <c r="D751" s="26"/>
      <c r="E751" s="26"/>
      <c r="F751" s="26"/>
      <c r="G751" s="26" t="s">
        <v>8831</v>
      </c>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t="s">
        <v>8832</v>
      </c>
      <c r="CE751" s="26"/>
      <c r="CF751" s="26"/>
      <c r="CG751" s="26"/>
      <c r="CH751" s="26"/>
      <c r="CI751" s="26"/>
      <c r="CJ751" s="26"/>
      <c r="CK751" s="26"/>
      <c r="CL751" s="26"/>
      <c r="CM751" s="26"/>
      <c r="CN751" s="26"/>
      <c r="CO751" s="26"/>
      <c r="CP751" s="26"/>
      <c r="CQ751" s="26" t="s">
        <v>5112</v>
      </c>
      <c r="CR751" s="26"/>
      <c r="CS751" s="26"/>
      <c r="CT751" s="26"/>
      <c r="CU751" s="26"/>
      <c r="CV751" s="26"/>
      <c r="CW751" s="26"/>
      <c r="CX751" s="26"/>
      <c r="CY751" s="26"/>
      <c r="CZ751" s="26"/>
      <c r="DA751" s="26"/>
      <c r="DB751" s="26"/>
      <c r="DC751" s="26"/>
      <c r="DD751" s="26"/>
      <c r="DE751" s="26"/>
      <c r="DF751" s="26"/>
      <c r="DG751" s="26"/>
      <c r="DH751" s="26"/>
      <c r="DI751" s="26"/>
      <c r="DJ751" s="26"/>
      <c r="DK751" s="26"/>
      <c r="DL751" s="26"/>
      <c r="DM751" s="26"/>
      <c r="DN751" s="26"/>
      <c r="DO751" s="26"/>
      <c r="DP751" s="26"/>
      <c r="DQ751" s="26"/>
      <c r="DR751" s="26"/>
      <c r="DS751" s="26"/>
      <c r="DT751" s="26"/>
      <c r="DU751" s="26"/>
      <c r="DV751" s="26"/>
      <c r="DW751" s="26"/>
      <c r="DX751" s="26"/>
      <c r="DY751" s="26"/>
      <c r="DZ751" s="26"/>
      <c r="EA751" s="26"/>
      <c r="EB751" s="26"/>
      <c r="EC751" s="26"/>
      <c r="ED751" s="26" t="s">
        <v>7267</v>
      </c>
      <c r="EE751" s="26"/>
      <c r="EF751" s="26"/>
      <c r="EG751" s="26"/>
      <c r="EH751" s="26"/>
      <c r="EI751" s="26"/>
      <c r="EJ751" s="26"/>
      <c r="EK751" s="26"/>
      <c r="EL751" s="26"/>
      <c r="EM751" s="26"/>
      <c r="EN751" s="26" t="s">
        <v>8833</v>
      </c>
      <c r="EO751" s="26"/>
      <c r="EP751" s="26"/>
      <c r="EQ751" s="26"/>
      <c r="ER751" s="26"/>
      <c r="ES751" s="26"/>
      <c r="ET751" s="26"/>
      <c r="EU751" s="26"/>
      <c r="EV751" s="26"/>
      <c r="EW751" s="26"/>
      <c r="EX751" s="26"/>
      <c r="EY751" s="26"/>
      <c r="EZ751" s="26"/>
      <c r="FA751" s="26"/>
      <c r="FB751" s="26"/>
      <c r="FC751" s="26"/>
      <c r="FD751" s="26"/>
      <c r="FE751" s="26"/>
      <c r="FF751" s="26"/>
      <c r="FG751" s="26"/>
      <c r="FH751" s="26"/>
      <c r="FI751" s="26"/>
      <c r="FJ751" s="26"/>
      <c r="FK751" s="26"/>
      <c r="FL751" s="26"/>
      <c r="FM751" s="26"/>
      <c r="FN751" s="26"/>
      <c r="FO751" s="26"/>
      <c r="FP751" s="26"/>
      <c r="FQ751" s="26"/>
      <c r="FR751" s="26"/>
      <c r="FS751" s="26"/>
      <c r="FT751" s="26"/>
      <c r="FU751" s="26"/>
      <c r="FV751" s="26"/>
      <c r="FW751" s="26"/>
      <c r="FX751" s="26"/>
      <c r="FY751" s="26"/>
      <c r="FZ751" s="26"/>
      <c r="GA751" s="26"/>
      <c r="GB751" s="26"/>
      <c r="GC751" s="26"/>
      <c r="GD751" s="26"/>
      <c r="GE751" s="26"/>
      <c r="GF751" s="26"/>
      <c r="GG751" s="26"/>
      <c r="GH751" s="26"/>
      <c r="GI751" s="26"/>
      <c r="GJ751" s="26"/>
      <c r="GK751" s="26"/>
      <c r="GL751" s="26"/>
      <c r="GM751" s="26"/>
      <c r="GN751" s="26"/>
      <c r="GO751" s="26"/>
      <c r="GP751" s="26"/>
      <c r="GQ751" s="26"/>
      <c r="GR751" s="26"/>
      <c r="GS751" s="26"/>
      <c r="GT751" s="26"/>
      <c r="GU751" s="26"/>
      <c r="GV751" s="26"/>
      <c r="GW751" s="26"/>
      <c r="GX751" s="26"/>
      <c r="GY751" s="26"/>
      <c r="GZ751" s="26"/>
      <c r="HA751" s="26"/>
      <c r="HB751" s="26"/>
      <c r="HC751" s="26"/>
      <c r="HD751" s="26"/>
      <c r="HE751" s="26"/>
      <c r="HF751" s="26"/>
      <c r="HG751" s="26"/>
      <c r="HH751" s="26"/>
      <c r="HI751" s="26"/>
      <c r="HJ751" s="26"/>
      <c r="HK751" s="26"/>
      <c r="HL751" s="26"/>
      <c r="HM751" s="26"/>
      <c r="HN751" s="26"/>
      <c r="HO751" s="26"/>
      <c r="HP751" s="26"/>
      <c r="HQ751" s="26"/>
      <c r="HR751" s="26"/>
      <c r="HS751" s="26"/>
      <c r="HT751" s="26"/>
      <c r="HU751" s="26"/>
      <c r="HV751" s="26"/>
      <c r="HW751" s="26"/>
      <c r="HX751" s="26"/>
      <c r="HY751" s="26"/>
      <c r="HZ751" s="26"/>
      <c r="IA751" s="26"/>
      <c r="IB751" s="26"/>
      <c r="IC751" s="26"/>
      <c r="ID751" s="26"/>
      <c r="IE751" s="26"/>
      <c r="IF751" s="26"/>
      <c r="IG751" s="26"/>
      <c r="IH751" s="26"/>
      <c r="II751" s="26"/>
      <c r="IJ751" s="26"/>
      <c r="IK751" s="26"/>
      <c r="IL751" s="26"/>
      <c r="IM751" s="26"/>
      <c r="IN751" s="26"/>
      <c r="IO751" s="26"/>
      <c r="IP751" s="26"/>
      <c r="IQ751" s="26"/>
      <c r="IR751" s="26"/>
      <c r="IS751" s="26"/>
      <c r="IT751" s="26"/>
      <c r="IU751" s="26"/>
      <c r="IV751" s="26"/>
      <c r="IW751" s="26"/>
      <c r="IX751" s="26"/>
      <c r="IY751" s="26"/>
      <c r="IZ751" s="26"/>
      <c r="JA751" s="26"/>
      <c r="JB751" s="26"/>
      <c r="JC751" s="26"/>
      <c r="JD751" s="26"/>
      <c r="JE751" s="26"/>
      <c r="JF751" s="26"/>
      <c r="JG751" s="26"/>
      <c r="JH751" s="26"/>
      <c r="JI751" s="26"/>
      <c r="JJ751" s="26"/>
      <c r="JK751" s="26"/>
      <c r="JL751" s="26"/>
      <c r="JM751" s="26"/>
      <c r="JN751" s="26"/>
      <c r="JO751" s="26"/>
      <c r="JP751" s="26"/>
      <c r="JQ751" s="26"/>
      <c r="JR751" s="26"/>
      <c r="JS751" s="26"/>
      <c r="JT751" s="26"/>
      <c r="JU751" s="26"/>
      <c r="JV751" s="26"/>
      <c r="JW751" s="26"/>
      <c r="JX751" s="26"/>
      <c r="JY751" s="26"/>
      <c r="JZ751" s="26"/>
      <c r="KA751" s="26"/>
      <c r="KB751" s="26"/>
      <c r="KC751" s="26"/>
      <c r="KD751" s="26"/>
      <c r="KE751" s="26"/>
      <c r="KF751" s="26"/>
      <c r="KG751" s="26"/>
      <c r="KH751" s="26"/>
      <c r="KI751" s="26"/>
      <c r="KJ751" s="26"/>
      <c r="KK751" s="26"/>
      <c r="KL751" s="26"/>
      <c r="KM751" s="26"/>
      <c r="KN751" s="26"/>
      <c r="KO751" s="26"/>
      <c r="KP751" s="26"/>
      <c r="KQ751" s="26"/>
      <c r="KR751" s="26"/>
      <c r="KS751" s="26"/>
      <c r="KT751" s="26"/>
      <c r="KU751" s="26"/>
      <c r="KV751" s="26"/>
      <c r="KW751" s="26"/>
      <c r="KX751" s="26"/>
      <c r="KY751" s="26"/>
      <c r="KZ751" s="26"/>
      <c r="LA751" s="26"/>
      <c r="LB751" s="26"/>
      <c r="LC751" s="26"/>
      <c r="LD751" s="26" t="s">
        <v>2027</v>
      </c>
      <c r="LE751" s="26" t="s">
        <v>8834</v>
      </c>
      <c r="LF751" s="26"/>
      <c r="LG751" s="26"/>
      <c r="LH751" s="26"/>
      <c r="LI751" s="26"/>
      <c r="LJ751" s="26"/>
      <c r="LK751" s="26" t="s">
        <v>8835</v>
      </c>
      <c r="LL751" s="26"/>
      <c r="LM751" s="26"/>
      <c r="LN751" s="26"/>
      <c r="LO751" s="26"/>
      <c r="LP751" s="26"/>
      <c r="LQ751" s="26"/>
      <c r="LR751" s="26"/>
      <c r="LS751" s="26"/>
      <c r="LT751" s="26" t="s">
        <v>8836</v>
      </c>
      <c r="LU751" s="26"/>
      <c r="LV751" s="26"/>
      <c r="LW751" s="26"/>
      <c r="LX751" s="26"/>
      <c r="LY751" s="26"/>
      <c r="LZ751" s="26"/>
      <c r="MA751" s="26"/>
      <c r="MB751" s="26"/>
      <c r="MC751" s="26"/>
      <c r="MD751" s="26"/>
      <c r="ME751" s="26"/>
      <c r="MF751" s="26"/>
      <c r="MG751" s="26"/>
      <c r="MH751" s="26"/>
      <c r="MI751" s="26"/>
      <c r="MJ751" s="26"/>
      <c r="MK751" s="26"/>
      <c r="ML751" s="26"/>
      <c r="MM751" s="26"/>
      <c r="MN751" s="26"/>
      <c r="MO751" s="26"/>
      <c r="MP751" s="26"/>
      <c r="MQ751" s="26"/>
      <c r="MR751" s="26"/>
      <c r="MS751" s="26"/>
      <c r="MT751" s="26"/>
      <c r="MU751" s="26"/>
      <c r="MV751" s="26"/>
      <c r="MW751" s="26"/>
      <c r="MX751" s="26"/>
      <c r="MY751" s="26"/>
      <c r="MZ751" s="26"/>
      <c r="NA751" s="26"/>
      <c r="NB751" s="26"/>
      <c r="NC751" s="26"/>
      <c r="ND751" s="26"/>
      <c r="NE751" s="26"/>
      <c r="NF751" s="26"/>
      <c r="NG751" s="26"/>
      <c r="NH751" s="26"/>
      <c r="NI751" s="26"/>
      <c r="NJ751" s="26"/>
      <c r="NK751" s="26"/>
      <c r="NL751" s="26"/>
      <c r="NM751" s="26"/>
      <c r="NN751" s="26"/>
      <c r="NO751" s="26"/>
      <c r="NP751" s="26"/>
      <c r="NQ751" s="26"/>
      <c r="NR751" s="26"/>
      <c r="NS751" s="26"/>
      <c r="NT751" s="26"/>
      <c r="NU751" s="26"/>
      <c r="NV751" s="26"/>
      <c r="NW751" s="26"/>
      <c r="NX751" s="26"/>
      <c r="NY751" s="26"/>
      <c r="NZ751" s="26"/>
      <c r="OA751" s="26"/>
      <c r="OB751" s="26"/>
      <c r="OC751" s="26"/>
      <c r="OD751" s="26"/>
      <c r="OE751" s="26"/>
      <c r="OF751" s="26"/>
      <c r="OG751" s="26"/>
      <c r="OH751" s="26"/>
      <c r="OI751" s="26"/>
      <c r="OJ751" s="26"/>
      <c r="OK751" s="26"/>
      <c r="OL751" s="26"/>
      <c r="OM751" s="26"/>
      <c r="ON751" s="26"/>
      <c r="OO751" s="26"/>
      <c r="OP751" s="26"/>
      <c r="OQ751" s="26"/>
      <c r="OR751" s="26"/>
      <c r="OS751" s="26"/>
      <c r="OT751" s="26"/>
      <c r="OU751" s="26"/>
      <c r="OV751" s="26"/>
      <c r="OW751" s="26"/>
      <c r="OX751" s="26"/>
      <c r="OY751" s="26"/>
      <c r="OZ751" s="26"/>
      <c r="PA751" s="26"/>
      <c r="PB751" s="26"/>
      <c r="PC751" s="26"/>
      <c r="PD751" s="26"/>
      <c r="PE751" s="26"/>
      <c r="PF751" s="26"/>
      <c r="PG751" s="26" t="s">
        <v>8837</v>
      </c>
      <c r="PH751" s="26"/>
      <c r="PI751" s="26"/>
      <c r="PJ751" s="26"/>
      <c r="PK751" s="26"/>
      <c r="PL751" s="26"/>
      <c r="PM751" s="26"/>
      <c r="PN751" s="26"/>
      <c r="PO751" s="26"/>
      <c r="PP751" s="26"/>
      <c r="PQ751" s="26"/>
      <c r="PR751" s="26"/>
      <c r="PS751" s="26"/>
      <c r="PT751" s="26"/>
      <c r="PU751" s="26"/>
      <c r="PV751" s="26"/>
      <c r="PW751" s="26"/>
      <c r="PX751" s="26"/>
      <c r="PY751" s="26"/>
      <c r="PZ751" s="26"/>
      <c r="QA751" s="26"/>
      <c r="QB751" s="26"/>
      <c r="QC751" s="26"/>
      <c r="QD751" s="26"/>
      <c r="QE751" s="26"/>
      <c r="QF751" s="26"/>
      <c r="QG751" s="26"/>
      <c r="QH751" s="26"/>
      <c r="QI751" s="26"/>
      <c r="QJ751" s="26"/>
      <c r="QK751" s="26"/>
      <c r="QL751" s="26"/>
      <c r="QM751" s="26"/>
      <c r="QN751" s="26"/>
      <c r="QO751" s="26"/>
      <c r="QP751" s="26"/>
      <c r="QQ751" s="26"/>
      <c r="QR751" s="26"/>
      <c r="QS751" s="26"/>
      <c r="QT751" s="26"/>
      <c r="QU751" s="26"/>
      <c r="QV751" s="26"/>
      <c r="QW751" s="26"/>
      <c r="QX751" s="26"/>
      <c r="QY751" s="26"/>
      <c r="QZ751" s="26"/>
      <c r="RA751" s="26"/>
      <c r="RB751" s="26"/>
      <c r="RC751" s="26"/>
      <c r="RD751" s="26"/>
      <c r="RE751" s="26"/>
      <c r="RF751" s="26"/>
      <c r="RG751" s="26"/>
      <c r="RH751" s="26"/>
      <c r="RI751" s="26"/>
      <c r="RJ751" s="26"/>
      <c r="RK751" s="26"/>
      <c r="RL751" s="26"/>
      <c r="RM751" s="26"/>
      <c r="RN751" s="26"/>
      <c r="RO751" s="26"/>
      <c r="RP751" s="26"/>
      <c r="RQ751" s="26"/>
      <c r="RR751" s="26"/>
      <c r="RS751" s="26"/>
      <c r="RT751" s="26"/>
      <c r="RU751" s="26"/>
      <c r="RV751" s="26"/>
      <c r="RW751" s="26"/>
      <c r="RX751" s="26"/>
      <c r="RY751" s="26"/>
      <c r="RZ751" s="26"/>
      <c r="SA751" s="26"/>
      <c r="SB751" s="26"/>
      <c r="SC751" s="26"/>
      <c r="SD751" s="26"/>
      <c r="SE751" s="26"/>
      <c r="SF751" s="26"/>
      <c r="SG751" s="26"/>
      <c r="SH751" s="26"/>
      <c r="SI751" s="26"/>
      <c r="SJ751" s="26"/>
      <c r="SK751" s="26"/>
      <c r="SL751" s="26"/>
      <c r="SM751" s="26"/>
      <c r="SN751" s="26"/>
      <c r="SO751" s="26"/>
      <c r="SP751" s="26"/>
      <c r="SQ751" s="26"/>
      <c r="SR751" s="26"/>
      <c r="SS751" s="26"/>
      <c r="ST751" s="26"/>
      <c r="SU751" s="26"/>
      <c r="SV751" s="26"/>
      <c r="SW751" s="26"/>
      <c r="SX751" s="26"/>
      <c r="SY751" s="26"/>
      <c r="SZ751" s="26"/>
      <c r="TA751" s="26"/>
      <c r="TB751" s="26"/>
      <c r="TC751" s="26"/>
      <c r="TD751" s="26"/>
      <c r="TE751" s="26"/>
      <c r="TF751" s="26"/>
      <c r="TG751" s="26"/>
      <c r="TH751" s="26"/>
      <c r="TI751" s="26"/>
      <c r="TJ751" s="26"/>
      <c r="TK751" s="26"/>
      <c r="TL751" s="26"/>
      <c r="TM751" s="26"/>
      <c r="TN751" s="26"/>
      <c r="TO751" s="26"/>
      <c r="TP751" s="26"/>
      <c r="TQ751" s="26"/>
      <c r="TR751" s="26"/>
      <c r="TS751" s="26"/>
      <c r="TT751" s="26"/>
      <c r="TU751" s="26"/>
      <c r="TV751" s="26"/>
      <c r="TW751" s="26"/>
      <c r="TX751" s="26"/>
      <c r="TY751" s="26"/>
      <c r="TZ751" s="26"/>
      <c r="UA751" s="26"/>
      <c r="UB751" s="26"/>
      <c r="UC751" s="26"/>
      <c r="UD751" s="26"/>
      <c r="UE751" s="26"/>
      <c r="UF751" s="26"/>
      <c r="UG751" s="26"/>
      <c r="UH751" s="26"/>
      <c r="UI751" s="26"/>
      <c r="UJ751" s="26"/>
      <c r="UK751" s="26"/>
      <c r="UL751" s="26"/>
      <c r="UM751" s="26"/>
      <c r="UN751" s="26"/>
      <c r="UO751" s="26"/>
      <c r="UP751" s="26"/>
      <c r="UQ751" s="26"/>
      <c r="UR751" s="26"/>
      <c r="US751" s="26"/>
      <c r="UT751" s="26"/>
      <c r="UU751" s="26"/>
      <c r="UV751" s="26"/>
      <c r="UW751" s="26"/>
      <c r="UX751" s="26"/>
      <c r="UY751" s="26"/>
      <c r="UZ751" s="26"/>
      <c r="VA751" s="26"/>
      <c r="VB751" s="26"/>
      <c r="VC751" s="26"/>
      <c r="VD751" s="26"/>
      <c r="VE751" s="26"/>
      <c r="VF751" s="26"/>
      <c r="VG751" s="26"/>
      <c r="VH751" s="26"/>
      <c r="VI751" s="26"/>
      <c r="VJ751" s="26"/>
      <c r="VK751" s="26"/>
      <c r="VL751" s="26"/>
      <c r="VM751" s="26"/>
      <c r="VN751" s="26"/>
      <c r="VO751" s="26"/>
      <c r="VP751" s="26"/>
      <c r="VQ751" s="26"/>
      <c r="VR751" s="26"/>
      <c r="VS751" s="26"/>
      <c r="VT751" s="26"/>
      <c r="VU751" s="26"/>
      <c r="VV751" s="26"/>
      <c r="VW751" s="26"/>
      <c r="VX751" s="26"/>
      <c r="VY751" s="26"/>
      <c r="VZ751" s="26"/>
      <c r="WA751" s="26"/>
      <c r="WB751" s="26"/>
      <c r="WC751" s="26"/>
      <c r="WD751" s="26"/>
      <c r="WE751" s="26"/>
      <c r="WF751" s="26"/>
      <c r="WG751" s="26"/>
      <c r="WH751" s="26"/>
      <c r="WI751" s="26"/>
      <c r="WJ751" s="26"/>
      <c r="WK751" s="26"/>
    </row>
    <row r="752" spans="1:609" x14ac:dyDescent="0.25">
      <c r="A752" s="26"/>
      <c r="B752" s="26"/>
      <c r="C752" s="26"/>
      <c r="D752" s="26"/>
      <c r="E752" s="26"/>
      <c r="F752" s="26"/>
      <c r="G752" s="26" t="s">
        <v>8838</v>
      </c>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t="s">
        <v>8839</v>
      </c>
      <c r="CE752" s="26"/>
      <c r="CF752" s="26"/>
      <c r="CG752" s="26"/>
      <c r="CH752" s="26"/>
      <c r="CI752" s="26"/>
      <c r="CJ752" s="26"/>
      <c r="CK752" s="26"/>
      <c r="CL752" s="26"/>
      <c r="CM752" s="26"/>
      <c r="CN752" s="26"/>
      <c r="CO752" s="26"/>
      <c r="CP752" s="26"/>
      <c r="CQ752" s="26" t="s">
        <v>8840</v>
      </c>
      <c r="CR752" s="26"/>
      <c r="CS752" s="26"/>
      <c r="CT752" s="26"/>
      <c r="CU752" s="26"/>
      <c r="CV752" s="26"/>
      <c r="CW752" s="26"/>
      <c r="CX752" s="26"/>
      <c r="CY752" s="26"/>
      <c r="CZ752" s="26"/>
      <c r="DA752" s="26"/>
      <c r="DB752" s="26"/>
      <c r="DC752" s="26"/>
      <c r="DD752" s="26"/>
      <c r="DE752" s="26"/>
      <c r="DF752" s="26"/>
      <c r="DG752" s="26"/>
      <c r="DH752" s="26"/>
      <c r="DI752" s="26"/>
      <c r="DJ752" s="26"/>
      <c r="DK752" s="26"/>
      <c r="DL752" s="26"/>
      <c r="DM752" s="26"/>
      <c r="DN752" s="26"/>
      <c r="DO752" s="26"/>
      <c r="DP752" s="26"/>
      <c r="DQ752" s="26"/>
      <c r="DR752" s="26"/>
      <c r="DS752" s="26"/>
      <c r="DT752" s="26"/>
      <c r="DU752" s="26"/>
      <c r="DV752" s="26"/>
      <c r="DW752" s="26"/>
      <c r="DX752" s="26"/>
      <c r="DY752" s="26"/>
      <c r="DZ752" s="26"/>
      <c r="EA752" s="26"/>
      <c r="EB752" s="26"/>
      <c r="EC752" s="26"/>
      <c r="ED752" s="26" t="s">
        <v>1418</v>
      </c>
      <c r="EE752" s="26"/>
      <c r="EF752" s="26"/>
      <c r="EG752" s="26"/>
      <c r="EH752" s="26"/>
      <c r="EI752" s="26"/>
      <c r="EJ752" s="26"/>
      <c r="EK752" s="26"/>
      <c r="EL752" s="26"/>
      <c r="EM752" s="26"/>
      <c r="EN752" s="26" t="s">
        <v>8841</v>
      </c>
      <c r="EO752" s="26"/>
      <c r="EP752" s="26"/>
      <c r="EQ752" s="26"/>
      <c r="ER752" s="26"/>
      <c r="ES752" s="26"/>
      <c r="ET752" s="26"/>
      <c r="EU752" s="26"/>
      <c r="EV752" s="26"/>
      <c r="EW752" s="26"/>
      <c r="EX752" s="26"/>
      <c r="EY752" s="26"/>
      <c r="EZ752" s="26"/>
      <c r="FA752" s="26"/>
      <c r="FB752" s="26"/>
      <c r="FC752" s="26"/>
      <c r="FD752" s="26"/>
      <c r="FE752" s="26"/>
      <c r="FF752" s="26"/>
      <c r="FG752" s="26"/>
      <c r="FH752" s="26"/>
      <c r="FI752" s="26"/>
      <c r="FJ752" s="26"/>
      <c r="FK752" s="26"/>
      <c r="FL752" s="26"/>
      <c r="FM752" s="26"/>
      <c r="FN752" s="26"/>
      <c r="FO752" s="26"/>
      <c r="FP752" s="26"/>
      <c r="FQ752" s="26"/>
      <c r="FR752" s="26"/>
      <c r="FS752" s="26"/>
      <c r="FT752" s="26"/>
      <c r="FU752" s="26"/>
      <c r="FV752" s="26"/>
      <c r="FW752" s="26"/>
      <c r="FX752" s="26"/>
      <c r="FY752" s="26"/>
      <c r="FZ752" s="26"/>
      <c r="GA752" s="26"/>
      <c r="GB752" s="26"/>
      <c r="GC752" s="26"/>
      <c r="GD752" s="26"/>
      <c r="GE752" s="26"/>
      <c r="GF752" s="26"/>
      <c r="GG752" s="26"/>
      <c r="GH752" s="26"/>
      <c r="GI752" s="26"/>
      <c r="GJ752" s="26"/>
      <c r="GK752" s="26"/>
      <c r="GL752" s="26"/>
      <c r="GM752" s="26"/>
      <c r="GN752" s="26"/>
      <c r="GO752" s="26"/>
      <c r="GP752" s="26"/>
      <c r="GQ752" s="26"/>
      <c r="GR752" s="26"/>
      <c r="GS752" s="26"/>
      <c r="GT752" s="26"/>
      <c r="GU752" s="26"/>
      <c r="GV752" s="26"/>
      <c r="GW752" s="26"/>
      <c r="GX752" s="26"/>
      <c r="GY752" s="26"/>
      <c r="GZ752" s="26"/>
      <c r="HA752" s="26"/>
      <c r="HB752" s="26"/>
      <c r="HC752" s="26"/>
      <c r="HD752" s="26"/>
      <c r="HE752" s="26"/>
      <c r="HF752" s="26"/>
      <c r="HG752" s="26"/>
      <c r="HH752" s="26"/>
      <c r="HI752" s="26"/>
      <c r="HJ752" s="26"/>
      <c r="HK752" s="26"/>
      <c r="HL752" s="26"/>
      <c r="HM752" s="26"/>
      <c r="HN752" s="26"/>
      <c r="HO752" s="26"/>
      <c r="HP752" s="26"/>
      <c r="HQ752" s="26"/>
      <c r="HR752" s="26"/>
      <c r="HS752" s="26"/>
      <c r="HT752" s="26"/>
      <c r="HU752" s="26"/>
      <c r="HV752" s="26"/>
      <c r="HW752" s="26"/>
      <c r="HX752" s="26"/>
      <c r="HY752" s="26"/>
      <c r="HZ752" s="26"/>
      <c r="IA752" s="26"/>
      <c r="IB752" s="26"/>
      <c r="IC752" s="26"/>
      <c r="ID752" s="26"/>
      <c r="IE752" s="26"/>
      <c r="IF752" s="26"/>
      <c r="IG752" s="26"/>
      <c r="IH752" s="26"/>
      <c r="II752" s="26"/>
      <c r="IJ752" s="26"/>
      <c r="IK752" s="26"/>
      <c r="IL752" s="26"/>
      <c r="IM752" s="26"/>
      <c r="IN752" s="26"/>
      <c r="IO752" s="26"/>
      <c r="IP752" s="26"/>
      <c r="IQ752" s="26"/>
      <c r="IR752" s="26"/>
      <c r="IS752" s="26"/>
      <c r="IT752" s="26"/>
      <c r="IU752" s="26"/>
      <c r="IV752" s="26"/>
      <c r="IW752" s="26"/>
      <c r="IX752" s="26"/>
      <c r="IY752" s="26"/>
      <c r="IZ752" s="26"/>
      <c r="JA752" s="26"/>
      <c r="JB752" s="26"/>
      <c r="JC752" s="26"/>
      <c r="JD752" s="26"/>
      <c r="JE752" s="26"/>
      <c r="JF752" s="26"/>
      <c r="JG752" s="26"/>
      <c r="JH752" s="26"/>
      <c r="JI752" s="26"/>
      <c r="JJ752" s="26"/>
      <c r="JK752" s="26"/>
      <c r="JL752" s="26"/>
      <c r="JM752" s="26"/>
      <c r="JN752" s="26"/>
      <c r="JO752" s="26"/>
      <c r="JP752" s="26"/>
      <c r="JQ752" s="26"/>
      <c r="JR752" s="26"/>
      <c r="JS752" s="26"/>
      <c r="JT752" s="26"/>
      <c r="JU752" s="26"/>
      <c r="JV752" s="26"/>
      <c r="JW752" s="26"/>
      <c r="JX752" s="26"/>
      <c r="JY752" s="26"/>
      <c r="JZ752" s="26"/>
      <c r="KA752" s="26"/>
      <c r="KB752" s="26"/>
      <c r="KC752" s="26"/>
      <c r="KD752" s="26"/>
      <c r="KE752" s="26"/>
      <c r="KF752" s="26"/>
      <c r="KG752" s="26"/>
      <c r="KH752" s="26"/>
      <c r="KI752" s="26"/>
      <c r="KJ752" s="26"/>
      <c r="KK752" s="26"/>
      <c r="KL752" s="26"/>
      <c r="KM752" s="26"/>
      <c r="KN752" s="26"/>
      <c r="KO752" s="26"/>
      <c r="KP752" s="26"/>
      <c r="KQ752" s="26"/>
      <c r="KR752" s="26"/>
      <c r="KS752" s="26"/>
      <c r="KT752" s="26"/>
      <c r="KU752" s="26"/>
      <c r="KV752" s="26"/>
      <c r="KW752" s="26"/>
      <c r="KX752" s="26"/>
      <c r="KY752" s="26"/>
      <c r="KZ752" s="26"/>
      <c r="LA752" s="26"/>
      <c r="LB752" s="26"/>
      <c r="LC752" s="26"/>
      <c r="LD752" s="26" t="s">
        <v>1605</v>
      </c>
      <c r="LE752" s="26" t="s">
        <v>1603</v>
      </c>
      <c r="LF752" s="26"/>
      <c r="LG752" s="26"/>
      <c r="LH752" s="26"/>
      <c r="LI752" s="26"/>
      <c r="LJ752" s="26"/>
      <c r="LK752" s="26" t="s">
        <v>1658</v>
      </c>
      <c r="LL752" s="26"/>
      <c r="LM752" s="26"/>
      <c r="LN752" s="26"/>
      <c r="LO752" s="26"/>
      <c r="LP752" s="26"/>
      <c r="LQ752" s="26"/>
      <c r="LR752" s="26"/>
      <c r="LS752" s="26"/>
      <c r="LT752" s="26" t="s">
        <v>8842</v>
      </c>
      <c r="LU752" s="26"/>
      <c r="LV752" s="26"/>
      <c r="LW752" s="26"/>
      <c r="LX752" s="26"/>
      <c r="LY752" s="26"/>
      <c r="LZ752" s="26"/>
      <c r="MA752" s="26"/>
      <c r="MB752" s="26"/>
      <c r="MC752" s="26"/>
      <c r="MD752" s="26"/>
      <c r="ME752" s="26"/>
      <c r="MF752" s="26"/>
      <c r="MG752" s="26"/>
      <c r="MH752" s="26"/>
      <c r="MI752" s="26"/>
      <c r="MJ752" s="26"/>
      <c r="MK752" s="26"/>
      <c r="ML752" s="26"/>
      <c r="MM752" s="26"/>
      <c r="MN752" s="26"/>
      <c r="MO752" s="26"/>
      <c r="MP752" s="26"/>
      <c r="MQ752" s="26"/>
      <c r="MR752" s="26"/>
      <c r="MS752" s="26"/>
      <c r="MT752" s="26"/>
      <c r="MU752" s="26"/>
      <c r="MV752" s="26"/>
      <c r="MW752" s="26"/>
      <c r="MX752" s="26"/>
      <c r="MY752" s="26"/>
      <c r="MZ752" s="26"/>
      <c r="NA752" s="26"/>
      <c r="NB752" s="26"/>
      <c r="NC752" s="26"/>
      <c r="ND752" s="26"/>
      <c r="NE752" s="26"/>
      <c r="NF752" s="26"/>
      <c r="NG752" s="26"/>
      <c r="NH752" s="26"/>
      <c r="NI752" s="26"/>
      <c r="NJ752" s="26"/>
      <c r="NK752" s="26"/>
      <c r="NL752" s="26"/>
      <c r="NM752" s="26"/>
      <c r="NN752" s="26"/>
      <c r="NO752" s="26"/>
      <c r="NP752" s="26"/>
      <c r="NQ752" s="26"/>
      <c r="NR752" s="26"/>
      <c r="NS752" s="26"/>
      <c r="NT752" s="26"/>
      <c r="NU752" s="26"/>
      <c r="NV752" s="26"/>
      <c r="NW752" s="26"/>
      <c r="NX752" s="26"/>
      <c r="NY752" s="26"/>
      <c r="NZ752" s="26"/>
      <c r="OA752" s="26"/>
      <c r="OB752" s="26"/>
      <c r="OC752" s="26"/>
      <c r="OD752" s="26"/>
      <c r="OE752" s="26"/>
      <c r="OF752" s="26"/>
      <c r="OG752" s="26"/>
      <c r="OH752" s="26"/>
      <c r="OI752" s="26"/>
      <c r="OJ752" s="26"/>
      <c r="OK752" s="26"/>
      <c r="OL752" s="26"/>
      <c r="OM752" s="26"/>
      <c r="ON752" s="26"/>
      <c r="OO752" s="26"/>
      <c r="OP752" s="26"/>
      <c r="OQ752" s="26"/>
      <c r="OR752" s="26"/>
      <c r="OS752" s="26"/>
      <c r="OT752" s="26"/>
      <c r="OU752" s="26"/>
      <c r="OV752" s="26"/>
      <c r="OW752" s="26"/>
      <c r="OX752" s="26"/>
      <c r="OY752" s="26"/>
      <c r="OZ752" s="26"/>
      <c r="PA752" s="26"/>
      <c r="PB752" s="26"/>
      <c r="PC752" s="26"/>
      <c r="PD752" s="26"/>
      <c r="PE752" s="26"/>
      <c r="PF752" s="26"/>
      <c r="PG752" s="26" t="s">
        <v>5234</v>
      </c>
      <c r="PH752" s="26"/>
      <c r="PI752" s="26"/>
      <c r="PJ752" s="26"/>
      <c r="PK752" s="26"/>
      <c r="PL752" s="26"/>
      <c r="PM752" s="26"/>
      <c r="PN752" s="26"/>
      <c r="PO752" s="26"/>
      <c r="PP752" s="26"/>
      <c r="PQ752" s="26"/>
      <c r="PR752" s="26"/>
      <c r="PS752" s="26"/>
      <c r="PT752" s="26"/>
      <c r="PU752" s="26"/>
      <c r="PV752" s="26"/>
      <c r="PW752" s="26"/>
      <c r="PX752" s="26"/>
      <c r="PY752" s="26"/>
      <c r="PZ752" s="26"/>
      <c r="QA752" s="26"/>
      <c r="QB752" s="26"/>
      <c r="QC752" s="26"/>
      <c r="QD752" s="26"/>
      <c r="QE752" s="26"/>
      <c r="QF752" s="26"/>
      <c r="QG752" s="26"/>
      <c r="QH752" s="26"/>
      <c r="QI752" s="26"/>
      <c r="QJ752" s="26"/>
      <c r="QK752" s="26"/>
      <c r="QL752" s="26"/>
      <c r="QM752" s="26"/>
      <c r="QN752" s="26"/>
      <c r="QO752" s="26"/>
      <c r="QP752" s="26"/>
      <c r="QQ752" s="26"/>
      <c r="QR752" s="26"/>
      <c r="QS752" s="26"/>
      <c r="QT752" s="26"/>
      <c r="QU752" s="26"/>
      <c r="QV752" s="26"/>
      <c r="QW752" s="26"/>
      <c r="QX752" s="26"/>
      <c r="QY752" s="26"/>
      <c r="QZ752" s="26"/>
      <c r="RA752" s="26"/>
      <c r="RB752" s="26"/>
      <c r="RC752" s="26"/>
      <c r="RD752" s="26"/>
      <c r="RE752" s="26"/>
      <c r="RF752" s="26"/>
      <c r="RG752" s="26"/>
      <c r="RH752" s="26"/>
      <c r="RI752" s="26"/>
      <c r="RJ752" s="26"/>
      <c r="RK752" s="26"/>
      <c r="RL752" s="26"/>
      <c r="RM752" s="26"/>
      <c r="RN752" s="26"/>
      <c r="RO752" s="26"/>
      <c r="RP752" s="26"/>
      <c r="RQ752" s="26"/>
      <c r="RR752" s="26"/>
      <c r="RS752" s="26"/>
      <c r="RT752" s="26"/>
      <c r="RU752" s="26"/>
      <c r="RV752" s="26"/>
      <c r="RW752" s="26"/>
      <c r="RX752" s="26"/>
      <c r="RY752" s="26"/>
      <c r="RZ752" s="26"/>
      <c r="SA752" s="26"/>
      <c r="SB752" s="26"/>
      <c r="SC752" s="26"/>
      <c r="SD752" s="26"/>
      <c r="SE752" s="26"/>
      <c r="SF752" s="26"/>
      <c r="SG752" s="26"/>
      <c r="SH752" s="26"/>
      <c r="SI752" s="26"/>
      <c r="SJ752" s="26"/>
      <c r="SK752" s="26"/>
      <c r="SL752" s="26"/>
      <c r="SM752" s="26"/>
      <c r="SN752" s="26"/>
      <c r="SO752" s="26"/>
      <c r="SP752" s="26"/>
      <c r="SQ752" s="26"/>
      <c r="SR752" s="26"/>
      <c r="SS752" s="26"/>
      <c r="ST752" s="26"/>
      <c r="SU752" s="26"/>
      <c r="SV752" s="26"/>
      <c r="SW752" s="26"/>
      <c r="SX752" s="26"/>
      <c r="SY752" s="26"/>
      <c r="SZ752" s="26"/>
      <c r="TA752" s="26"/>
      <c r="TB752" s="26"/>
      <c r="TC752" s="26"/>
      <c r="TD752" s="26"/>
      <c r="TE752" s="26"/>
      <c r="TF752" s="26"/>
      <c r="TG752" s="26"/>
      <c r="TH752" s="26"/>
      <c r="TI752" s="26"/>
      <c r="TJ752" s="26"/>
      <c r="TK752" s="26"/>
      <c r="TL752" s="26"/>
      <c r="TM752" s="26"/>
      <c r="TN752" s="26"/>
      <c r="TO752" s="26"/>
      <c r="TP752" s="26"/>
      <c r="TQ752" s="26"/>
      <c r="TR752" s="26"/>
      <c r="TS752" s="26"/>
      <c r="TT752" s="26"/>
      <c r="TU752" s="26"/>
      <c r="TV752" s="26"/>
      <c r="TW752" s="26"/>
      <c r="TX752" s="26"/>
      <c r="TY752" s="26"/>
      <c r="TZ752" s="26"/>
      <c r="UA752" s="26"/>
      <c r="UB752" s="26"/>
      <c r="UC752" s="26"/>
      <c r="UD752" s="26"/>
      <c r="UE752" s="26"/>
      <c r="UF752" s="26"/>
      <c r="UG752" s="26"/>
      <c r="UH752" s="26"/>
      <c r="UI752" s="26"/>
      <c r="UJ752" s="26"/>
      <c r="UK752" s="26"/>
      <c r="UL752" s="26"/>
      <c r="UM752" s="26"/>
      <c r="UN752" s="26"/>
      <c r="UO752" s="26"/>
      <c r="UP752" s="26"/>
      <c r="UQ752" s="26"/>
      <c r="UR752" s="26"/>
      <c r="US752" s="26"/>
      <c r="UT752" s="26"/>
      <c r="UU752" s="26"/>
      <c r="UV752" s="26"/>
      <c r="UW752" s="26"/>
      <c r="UX752" s="26"/>
      <c r="UY752" s="26"/>
      <c r="UZ752" s="26"/>
      <c r="VA752" s="26"/>
      <c r="VB752" s="26"/>
      <c r="VC752" s="26"/>
      <c r="VD752" s="26"/>
      <c r="VE752" s="26"/>
      <c r="VF752" s="26"/>
      <c r="VG752" s="26"/>
      <c r="VH752" s="26"/>
      <c r="VI752" s="26"/>
      <c r="VJ752" s="26"/>
      <c r="VK752" s="26"/>
      <c r="VL752" s="26"/>
      <c r="VM752" s="26"/>
      <c r="VN752" s="26"/>
      <c r="VO752" s="26"/>
      <c r="VP752" s="26"/>
      <c r="VQ752" s="26"/>
      <c r="VR752" s="26"/>
      <c r="VS752" s="26"/>
      <c r="VT752" s="26"/>
      <c r="VU752" s="26"/>
      <c r="VV752" s="26"/>
      <c r="VW752" s="26"/>
      <c r="VX752" s="26"/>
      <c r="VY752" s="26"/>
      <c r="VZ752" s="26"/>
      <c r="WA752" s="26"/>
      <c r="WB752" s="26"/>
      <c r="WC752" s="26"/>
      <c r="WD752" s="26"/>
      <c r="WE752" s="26"/>
      <c r="WF752" s="26"/>
      <c r="WG752" s="26"/>
      <c r="WH752" s="26"/>
      <c r="WI752" s="26"/>
      <c r="WJ752" s="26"/>
      <c r="WK752" s="26"/>
    </row>
    <row r="753" spans="1:609" x14ac:dyDescent="0.25">
      <c r="A753" s="26"/>
      <c r="B753" s="26"/>
      <c r="C753" s="26"/>
      <c r="D753" s="26"/>
      <c r="E753" s="26"/>
      <c r="F753" s="26"/>
      <c r="G753" s="26" t="s">
        <v>8843</v>
      </c>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t="s">
        <v>3182</v>
      </c>
      <c r="CE753" s="26"/>
      <c r="CF753" s="26"/>
      <c r="CG753" s="26"/>
      <c r="CH753" s="26"/>
      <c r="CI753" s="26"/>
      <c r="CJ753" s="26"/>
      <c r="CK753" s="26"/>
      <c r="CL753" s="26"/>
      <c r="CM753" s="26"/>
      <c r="CN753" s="26"/>
      <c r="CO753" s="26"/>
      <c r="CP753" s="26"/>
      <c r="CQ753" s="26" t="s">
        <v>6937</v>
      </c>
      <c r="CR753" s="26"/>
      <c r="CS753" s="26"/>
      <c r="CT753" s="26"/>
      <c r="CU753" s="26"/>
      <c r="CV753" s="26"/>
      <c r="CW753" s="26"/>
      <c r="CX753" s="26"/>
      <c r="CY753" s="26"/>
      <c r="CZ753" s="26"/>
      <c r="DA753" s="26"/>
      <c r="DB753" s="26"/>
      <c r="DC753" s="26"/>
      <c r="DD753" s="26"/>
      <c r="DE753" s="26"/>
      <c r="DF753" s="26"/>
      <c r="DG753" s="26"/>
      <c r="DH753" s="26"/>
      <c r="DI753" s="26"/>
      <c r="DJ753" s="26"/>
      <c r="DK753" s="26"/>
      <c r="DL753" s="26"/>
      <c r="DM753" s="26"/>
      <c r="DN753" s="26"/>
      <c r="DO753" s="26"/>
      <c r="DP753" s="26"/>
      <c r="DQ753" s="26"/>
      <c r="DR753" s="26"/>
      <c r="DS753" s="26"/>
      <c r="DT753" s="26"/>
      <c r="DU753" s="26"/>
      <c r="DV753" s="26"/>
      <c r="DW753" s="26"/>
      <c r="DX753" s="26"/>
      <c r="DY753" s="26"/>
      <c r="DZ753" s="26"/>
      <c r="EA753" s="26"/>
      <c r="EB753" s="26"/>
      <c r="EC753" s="26"/>
      <c r="ED753" s="26" t="s">
        <v>3073</v>
      </c>
      <c r="EE753" s="26"/>
      <c r="EF753" s="26"/>
      <c r="EG753" s="26"/>
      <c r="EH753" s="26"/>
      <c r="EI753" s="26"/>
      <c r="EJ753" s="26"/>
      <c r="EK753" s="26"/>
      <c r="EL753" s="26"/>
      <c r="EM753" s="26"/>
      <c r="EN753" s="26" t="s">
        <v>8844</v>
      </c>
      <c r="EO753" s="26"/>
      <c r="EP753" s="26"/>
      <c r="EQ753" s="26"/>
      <c r="ER753" s="26"/>
      <c r="ES753" s="26"/>
      <c r="ET753" s="26"/>
      <c r="EU753" s="26"/>
      <c r="EV753" s="26"/>
      <c r="EW753" s="26"/>
      <c r="EX753" s="26"/>
      <c r="EY753" s="26"/>
      <c r="EZ753" s="26"/>
      <c r="FA753" s="26"/>
      <c r="FB753" s="26"/>
      <c r="FC753" s="26"/>
      <c r="FD753" s="26"/>
      <c r="FE753" s="26"/>
      <c r="FF753" s="26"/>
      <c r="FG753" s="26"/>
      <c r="FH753" s="26"/>
      <c r="FI753" s="26"/>
      <c r="FJ753" s="26"/>
      <c r="FK753" s="26"/>
      <c r="FL753" s="26"/>
      <c r="FM753" s="26"/>
      <c r="FN753" s="26"/>
      <c r="FO753" s="26"/>
      <c r="FP753" s="26"/>
      <c r="FQ753" s="26"/>
      <c r="FR753" s="26"/>
      <c r="FS753" s="26"/>
      <c r="FT753" s="26"/>
      <c r="FU753" s="26"/>
      <c r="FV753" s="26"/>
      <c r="FW753" s="26"/>
      <c r="FX753" s="26"/>
      <c r="FY753" s="26"/>
      <c r="FZ753" s="26"/>
      <c r="GA753" s="26"/>
      <c r="GB753" s="26"/>
      <c r="GC753" s="26"/>
      <c r="GD753" s="26"/>
      <c r="GE753" s="26"/>
      <c r="GF753" s="26"/>
      <c r="GG753" s="26"/>
      <c r="GH753" s="26"/>
      <c r="GI753" s="26"/>
      <c r="GJ753" s="26"/>
      <c r="GK753" s="26"/>
      <c r="GL753" s="26"/>
      <c r="GM753" s="26"/>
      <c r="GN753" s="26"/>
      <c r="GO753" s="26"/>
      <c r="GP753" s="26"/>
      <c r="GQ753" s="26"/>
      <c r="GR753" s="26"/>
      <c r="GS753" s="26"/>
      <c r="GT753" s="26"/>
      <c r="GU753" s="26"/>
      <c r="GV753" s="26"/>
      <c r="GW753" s="26"/>
      <c r="GX753" s="26"/>
      <c r="GY753" s="26"/>
      <c r="GZ753" s="26"/>
      <c r="HA753" s="26"/>
      <c r="HB753" s="26"/>
      <c r="HC753" s="26"/>
      <c r="HD753" s="26"/>
      <c r="HE753" s="26"/>
      <c r="HF753" s="26"/>
      <c r="HG753" s="26"/>
      <c r="HH753" s="26"/>
      <c r="HI753" s="26"/>
      <c r="HJ753" s="26"/>
      <c r="HK753" s="26"/>
      <c r="HL753" s="26"/>
      <c r="HM753" s="26"/>
      <c r="HN753" s="26"/>
      <c r="HO753" s="26"/>
      <c r="HP753" s="26"/>
      <c r="HQ753" s="26"/>
      <c r="HR753" s="26"/>
      <c r="HS753" s="26"/>
      <c r="HT753" s="26"/>
      <c r="HU753" s="26"/>
      <c r="HV753" s="26"/>
      <c r="HW753" s="26"/>
      <c r="HX753" s="26"/>
      <c r="HY753" s="26"/>
      <c r="HZ753" s="26"/>
      <c r="IA753" s="26"/>
      <c r="IB753" s="26"/>
      <c r="IC753" s="26"/>
      <c r="ID753" s="26"/>
      <c r="IE753" s="26"/>
      <c r="IF753" s="26"/>
      <c r="IG753" s="26"/>
      <c r="IH753" s="26"/>
      <c r="II753" s="26"/>
      <c r="IJ753" s="26"/>
      <c r="IK753" s="26"/>
      <c r="IL753" s="26"/>
      <c r="IM753" s="26"/>
      <c r="IN753" s="26"/>
      <c r="IO753" s="26"/>
      <c r="IP753" s="26"/>
      <c r="IQ753" s="26"/>
      <c r="IR753" s="26"/>
      <c r="IS753" s="26"/>
      <c r="IT753" s="26"/>
      <c r="IU753" s="26"/>
      <c r="IV753" s="26"/>
      <c r="IW753" s="26"/>
      <c r="IX753" s="26"/>
      <c r="IY753" s="26"/>
      <c r="IZ753" s="26"/>
      <c r="JA753" s="26"/>
      <c r="JB753" s="26"/>
      <c r="JC753" s="26"/>
      <c r="JD753" s="26"/>
      <c r="JE753" s="26"/>
      <c r="JF753" s="26"/>
      <c r="JG753" s="26"/>
      <c r="JH753" s="26"/>
      <c r="JI753" s="26"/>
      <c r="JJ753" s="26"/>
      <c r="JK753" s="26"/>
      <c r="JL753" s="26"/>
      <c r="JM753" s="26"/>
      <c r="JN753" s="26"/>
      <c r="JO753" s="26"/>
      <c r="JP753" s="26"/>
      <c r="JQ753" s="26"/>
      <c r="JR753" s="26"/>
      <c r="JS753" s="26"/>
      <c r="JT753" s="26"/>
      <c r="JU753" s="26"/>
      <c r="JV753" s="26"/>
      <c r="JW753" s="26"/>
      <c r="JX753" s="26"/>
      <c r="JY753" s="26"/>
      <c r="JZ753" s="26"/>
      <c r="KA753" s="26"/>
      <c r="KB753" s="26"/>
      <c r="KC753" s="26"/>
      <c r="KD753" s="26"/>
      <c r="KE753" s="26"/>
      <c r="KF753" s="26"/>
      <c r="KG753" s="26"/>
      <c r="KH753" s="26"/>
      <c r="KI753" s="26"/>
      <c r="KJ753" s="26"/>
      <c r="KK753" s="26"/>
      <c r="KL753" s="26"/>
      <c r="KM753" s="26"/>
      <c r="KN753" s="26"/>
      <c r="KO753" s="26"/>
      <c r="KP753" s="26"/>
      <c r="KQ753" s="26"/>
      <c r="KR753" s="26"/>
      <c r="KS753" s="26"/>
      <c r="KT753" s="26"/>
      <c r="KU753" s="26"/>
      <c r="KV753" s="26"/>
      <c r="KW753" s="26"/>
      <c r="KX753" s="26"/>
      <c r="KY753" s="26"/>
      <c r="KZ753" s="26"/>
      <c r="LA753" s="26"/>
      <c r="LB753" s="26"/>
      <c r="LC753" s="26"/>
      <c r="LD753" s="26" t="s">
        <v>8845</v>
      </c>
      <c r="LE753" s="26" t="s">
        <v>8846</v>
      </c>
      <c r="LF753" s="26"/>
      <c r="LG753" s="26"/>
      <c r="LH753" s="26"/>
      <c r="LI753" s="26"/>
      <c r="LJ753" s="26"/>
      <c r="LK753" s="26" t="s">
        <v>8847</v>
      </c>
      <c r="LL753" s="26"/>
      <c r="LM753" s="26"/>
      <c r="LN753" s="26"/>
      <c r="LO753" s="26"/>
      <c r="LP753" s="26"/>
      <c r="LQ753" s="26"/>
      <c r="LR753" s="26"/>
      <c r="LS753" s="26"/>
      <c r="LT753" s="26" t="s">
        <v>1864</v>
      </c>
      <c r="LU753" s="26"/>
      <c r="LV753" s="26"/>
      <c r="LW753" s="26"/>
      <c r="LX753" s="26"/>
      <c r="LY753" s="26"/>
      <c r="LZ753" s="26"/>
      <c r="MA753" s="26"/>
      <c r="MB753" s="26"/>
      <c r="MC753" s="26"/>
      <c r="MD753" s="26"/>
      <c r="ME753" s="26"/>
      <c r="MF753" s="26"/>
      <c r="MG753" s="26"/>
      <c r="MH753" s="26"/>
      <c r="MI753" s="26"/>
      <c r="MJ753" s="26"/>
      <c r="MK753" s="26"/>
      <c r="ML753" s="26"/>
      <c r="MM753" s="26"/>
      <c r="MN753" s="26"/>
      <c r="MO753" s="26"/>
      <c r="MP753" s="26"/>
      <c r="MQ753" s="26"/>
      <c r="MR753" s="26"/>
      <c r="MS753" s="26"/>
      <c r="MT753" s="26"/>
      <c r="MU753" s="26"/>
      <c r="MV753" s="26"/>
      <c r="MW753" s="26"/>
      <c r="MX753" s="26"/>
      <c r="MY753" s="26"/>
      <c r="MZ753" s="26"/>
      <c r="NA753" s="26"/>
      <c r="NB753" s="26"/>
      <c r="NC753" s="26"/>
      <c r="ND753" s="26"/>
      <c r="NE753" s="26"/>
      <c r="NF753" s="26"/>
      <c r="NG753" s="26"/>
      <c r="NH753" s="26"/>
      <c r="NI753" s="26"/>
      <c r="NJ753" s="26"/>
      <c r="NK753" s="26"/>
      <c r="NL753" s="26"/>
      <c r="NM753" s="26"/>
      <c r="NN753" s="26"/>
      <c r="NO753" s="26"/>
      <c r="NP753" s="26"/>
      <c r="NQ753" s="26"/>
      <c r="NR753" s="26"/>
      <c r="NS753" s="26"/>
      <c r="NT753" s="26"/>
      <c r="NU753" s="26"/>
      <c r="NV753" s="26"/>
      <c r="NW753" s="26"/>
      <c r="NX753" s="26"/>
      <c r="NY753" s="26"/>
      <c r="NZ753" s="26"/>
      <c r="OA753" s="26"/>
      <c r="OB753" s="26"/>
      <c r="OC753" s="26"/>
      <c r="OD753" s="26"/>
      <c r="OE753" s="26"/>
      <c r="OF753" s="26"/>
      <c r="OG753" s="26"/>
      <c r="OH753" s="26"/>
      <c r="OI753" s="26"/>
      <c r="OJ753" s="26"/>
      <c r="OK753" s="26"/>
      <c r="OL753" s="26"/>
      <c r="OM753" s="26"/>
      <c r="ON753" s="26"/>
      <c r="OO753" s="26"/>
      <c r="OP753" s="26"/>
      <c r="OQ753" s="26"/>
      <c r="OR753" s="26"/>
      <c r="OS753" s="26"/>
      <c r="OT753" s="26"/>
      <c r="OU753" s="26"/>
      <c r="OV753" s="26"/>
      <c r="OW753" s="26"/>
      <c r="OX753" s="26"/>
      <c r="OY753" s="26"/>
      <c r="OZ753" s="26"/>
      <c r="PA753" s="26"/>
      <c r="PB753" s="26"/>
      <c r="PC753" s="26"/>
      <c r="PD753" s="26"/>
      <c r="PE753" s="26"/>
      <c r="PF753" s="26"/>
      <c r="PG753" s="26" t="s">
        <v>3182</v>
      </c>
      <c r="PH753" s="26"/>
      <c r="PI753" s="26"/>
      <c r="PJ753" s="26"/>
      <c r="PK753" s="26"/>
      <c r="PL753" s="26"/>
      <c r="PM753" s="26"/>
      <c r="PN753" s="26"/>
      <c r="PO753" s="26"/>
      <c r="PP753" s="26"/>
      <c r="PQ753" s="26"/>
      <c r="PR753" s="26"/>
      <c r="PS753" s="26"/>
      <c r="PT753" s="26"/>
      <c r="PU753" s="26"/>
      <c r="PV753" s="26"/>
      <c r="PW753" s="26"/>
      <c r="PX753" s="26"/>
      <c r="PY753" s="26"/>
      <c r="PZ753" s="26"/>
      <c r="QA753" s="26"/>
      <c r="QB753" s="26"/>
      <c r="QC753" s="26"/>
      <c r="QD753" s="26"/>
      <c r="QE753" s="26"/>
      <c r="QF753" s="26"/>
      <c r="QG753" s="26"/>
      <c r="QH753" s="26"/>
      <c r="QI753" s="26"/>
      <c r="QJ753" s="26"/>
      <c r="QK753" s="26"/>
      <c r="QL753" s="26"/>
      <c r="QM753" s="26"/>
      <c r="QN753" s="26"/>
      <c r="QO753" s="26"/>
      <c r="QP753" s="26"/>
      <c r="QQ753" s="26"/>
      <c r="QR753" s="26"/>
      <c r="QS753" s="26"/>
      <c r="QT753" s="26"/>
      <c r="QU753" s="26"/>
      <c r="QV753" s="26"/>
      <c r="QW753" s="26"/>
      <c r="QX753" s="26"/>
      <c r="QY753" s="26"/>
      <c r="QZ753" s="26"/>
      <c r="RA753" s="26"/>
      <c r="RB753" s="26"/>
      <c r="RC753" s="26"/>
      <c r="RD753" s="26"/>
      <c r="RE753" s="26"/>
      <c r="RF753" s="26"/>
      <c r="RG753" s="26"/>
      <c r="RH753" s="26"/>
      <c r="RI753" s="26"/>
      <c r="RJ753" s="26"/>
      <c r="RK753" s="26"/>
      <c r="RL753" s="26"/>
      <c r="RM753" s="26"/>
      <c r="RN753" s="26"/>
      <c r="RO753" s="26"/>
      <c r="RP753" s="26"/>
      <c r="RQ753" s="26"/>
      <c r="RR753" s="26"/>
      <c r="RS753" s="26"/>
      <c r="RT753" s="26"/>
      <c r="RU753" s="26"/>
      <c r="RV753" s="26"/>
      <c r="RW753" s="26"/>
      <c r="RX753" s="26"/>
      <c r="RY753" s="26"/>
      <c r="RZ753" s="26"/>
      <c r="SA753" s="26"/>
      <c r="SB753" s="26"/>
      <c r="SC753" s="26"/>
      <c r="SD753" s="26"/>
      <c r="SE753" s="26"/>
      <c r="SF753" s="26"/>
      <c r="SG753" s="26"/>
      <c r="SH753" s="26"/>
      <c r="SI753" s="26"/>
      <c r="SJ753" s="26"/>
      <c r="SK753" s="26"/>
      <c r="SL753" s="26"/>
      <c r="SM753" s="26"/>
      <c r="SN753" s="26"/>
      <c r="SO753" s="26"/>
      <c r="SP753" s="26"/>
      <c r="SQ753" s="26"/>
      <c r="SR753" s="26"/>
      <c r="SS753" s="26"/>
      <c r="ST753" s="26"/>
      <c r="SU753" s="26"/>
      <c r="SV753" s="26"/>
      <c r="SW753" s="26"/>
      <c r="SX753" s="26"/>
      <c r="SY753" s="26"/>
      <c r="SZ753" s="26"/>
      <c r="TA753" s="26"/>
      <c r="TB753" s="26"/>
      <c r="TC753" s="26"/>
      <c r="TD753" s="26"/>
      <c r="TE753" s="26"/>
      <c r="TF753" s="26"/>
      <c r="TG753" s="26"/>
      <c r="TH753" s="26"/>
      <c r="TI753" s="26"/>
      <c r="TJ753" s="26"/>
      <c r="TK753" s="26"/>
      <c r="TL753" s="26"/>
      <c r="TM753" s="26"/>
      <c r="TN753" s="26"/>
      <c r="TO753" s="26"/>
      <c r="TP753" s="26"/>
      <c r="TQ753" s="26"/>
      <c r="TR753" s="26"/>
      <c r="TS753" s="26"/>
      <c r="TT753" s="26"/>
      <c r="TU753" s="26"/>
      <c r="TV753" s="26"/>
      <c r="TW753" s="26"/>
      <c r="TX753" s="26"/>
      <c r="TY753" s="26"/>
      <c r="TZ753" s="26"/>
      <c r="UA753" s="26"/>
      <c r="UB753" s="26"/>
      <c r="UC753" s="26"/>
      <c r="UD753" s="26"/>
      <c r="UE753" s="26"/>
      <c r="UF753" s="26"/>
      <c r="UG753" s="26"/>
      <c r="UH753" s="26"/>
      <c r="UI753" s="26"/>
      <c r="UJ753" s="26"/>
      <c r="UK753" s="26"/>
      <c r="UL753" s="26"/>
      <c r="UM753" s="26"/>
      <c r="UN753" s="26"/>
      <c r="UO753" s="26"/>
      <c r="UP753" s="26"/>
      <c r="UQ753" s="26"/>
      <c r="UR753" s="26"/>
      <c r="US753" s="26"/>
      <c r="UT753" s="26"/>
      <c r="UU753" s="26"/>
      <c r="UV753" s="26"/>
      <c r="UW753" s="26"/>
      <c r="UX753" s="26"/>
      <c r="UY753" s="26"/>
      <c r="UZ753" s="26"/>
      <c r="VA753" s="26"/>
      <c r="VB753" s="26"/>
      <c r="VC753" s="26"/>
      <c r="VD753" s="26"/>
      <c r="VE753" s="26"/>
      <c r="VF753" s="26"/>
      <c r="VG753" s="26"/>
      <c r="VH753" s="26"/>
      <c r="VI753" s="26"/>
      <c r="VJ753" s="26"/>
      <c r="VK753" s="26"/>
      <c r="VL753" s="26"/>
      <c r="VM753" s="26"/>
      <c r="VN753" s="26"/>
      <c r="VO753" s="26"/>
      <c r="VP753" s="26"/>
      <c r="VQ753" s="26"/>
      <c r="VR753" s="26"/>
      <c r="VS753" s="26"/>
      <c r="VT753" s="26"/>
      <c r="VU753" s="26"/>
      <c r="VV753" s="26"/>
      <c r="VW753" s="26"/>
      <c r="VX753" s="26"/>
      <c r="VY753" s="26"/>
      <c r="VZ753" s="26"/>
      <c r="WA753" s="26"/>
      <c r="WB753" s="26"/>
      <c r="WC753" s="26"/>
      <c r="WD753" s="26"/>
      <c r="WE753" s="26"/>
      <c r="WF753" s="26"/>
      <c r="WG753" s="26"/>
      <c r="WH753" s="26"/>
      <c r="WI753" s="26"/>
      <c r="WJ753" s="26"/>
      <c r="WK753" s="26"/>
    </row>
    <row r="754" spans="1:609" x14ac:dyDescent="0.25">
      <c r="A754" s="26"/>
      <c r="B754" s="26"/>
      <c r="C754" s="26"/>
      <c r="D754" s="26"/>
      <c r="E754" s="26"/>
      <c r="F754" s="26"/>
      <c r="G754" s="26" t="s">
        <v>8848</v>
      </c>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t="s">
        <v>8849</v>
      </c>
      <c r="CE754" s="26"/>
      <c r="CF754" s="26"/>
      <c r="CG754" s="26"/>
      <c r="CH754" s="26"/>
      <c r="CI754" s="26"/>
      <c r="CJ754" s="26"/>
      <c r="CK754" s="26"/>
      <c r="CL754" s="26"/>
      <c r="CM754" s="26"/>
      <c r="CN754" s="26"/>
      <c r="CO754" s="26"/>
      <c r="CP754" s="26"/>
      <c r="CQ754" s="26" t="s">
        <v>8850</v>
      </c>
      <c r="CR754" s="26"/>
      <c r="CS754" s="26"/>
      <c r="CT754" s="26"/>
      <c r="CU754" s="26"/>
      <c r="CV754" s="26"/>
      <c r="CW754" s="26"/>
      <c r="CX754" s="26"/>
      <c r="CY754" s="26"/>
      <c r="CZ754" s="26"/>
      <c r="DA754" s="26"/>
      <c r="DB754" s="26"/>
      <c r="DC754" s="26"/>
      <c r="DD754" s="26"/>
      <c r="DE754" s="26"/>
      <c r="DF754" s="26"/>
      <c r="DG754" s="26"/>
      <c r="DH754" s="26"/>
      <c r="DI754" s="26"/>
      <c r="DJ754" s="26"/>
      <c r="DK754" s="26"/>
      <c r="DL754" s="26"/>
      <c r="DM754" s="26"/>
      <c r="DN754" s="26"/>
      <c r="DO754" s="26"/>
      <c r="DP754" s="26"/>
      <c r="DQ754" s="26"/>
      <c r="DR754" s="26"/>
      <c r="DS754" s="26"/>
      <c r="DT754" s="26"/>
      <c r="DU754" s="26"/>
      <c r="DV754" s="26"/>
      <c r="DW754" s="26"/>
      <c r="DX754" s="26"/>
      <c r="DY754" s="26"/>
      <c r="DZ754" s="26"/>
      <c r="EA754" s="26"/>
      <c r="EB754" s="26"/>
      <c r="EC754" s="26"/>
      <c r="ED754" s="26"/>
      <c r="EE754" s="26"/>
      <c r="EF754" s="26"/>
      <c r="EG754" s="26"/>
      <c r="EH754" s="26"/>
      <c r="EI754" s="26"/>
      <c r="EJ754" s="26"/>
      <c r="EK754" s="26"/>
      <c r="EL754" s="26"/>
      <c r="EM754" s="26"/>
      <c r="EN754" s="26" t="s">
        <v>1833</v>
      </c>
      <c r="EO754" s="26"/>
      <c r="EP754" s="26"/>
      <c r="EQ754" s="26"/>
      <c r="ER754" s="26"/>
      <c r="ES754" s="26"/>
      <c r="ET754" s="26"/>
      <c r="EU754" s="26"/>
      <c r="EV754" s="26"/>
      <c r="EW754" s="26"/>
      <c r="EX754" s="26"/>
      <c r="EY754" s="26"/>
      <c r="EZ754" s="26"/>
      <c r="FA754" s="26"/>
      <c r="FB754" s="26"/>
      <c r="FC754" s="26"/>
      <c r="FD754" s="26"/>
      <c r="FE754" s="26"/>
      <c r="FF754" s="26"/>
      <c r="FG754" s="26"/>
      <c r="FH754" s="26"/>
      <c r="FI754" s="26"/>
      <c r="FJ754" s="26"/>
      <c r="FK754" s="26"/>
      <c r="FL754" s="26"/>
      <c r="FM754" s="26"/>
      <c r="FN754" s="26"/>
      <c r="FO754" s="26"/>
      <c r="FP754" s="26"/>
      <c r="FQ754" s="26"/>
      <c r="FR754" s="26"/>
      <c r="FS754" s="26"/>
      <c r="FT754" s="26"/>
      <c r="FU754" s="26"/>
      <c r="FV754" s="26"/>
      <c r="FW754" s="26"/>
      <c r="FX754" s="26"/>
      <c r="FY754" s="26"/>
      <c r="FZ754" s="26"/>
      <c r="GA754" s="26"/>
      <c r="GB754" s="26"/>
      <c r="GC754" s="26"/>
      <c r="GD754" s="26"/>
      <c r="GE754" s="26"/>
      <c r="GF754" s="26"/>
      <c r="GG754" s="26"/>
      <c r="GH754" s="26"/>
      <c r="GI754" s="26"/>
      <c r="GJ754" s="26"/>
      <c r="GK754" s="26"/>
      <c r="GL754" s="26"/>
      <c r="GM754" s="26"/>
      <c r="GN754" s="26"/>
      <c r="GO754" s="26"/>
      <c r="GP754" s="26"/>
      <c r="GQ754" s="26"/>
      <c r="GR754" s="26"/>
      <c r="GS754" s="26"/>
      <c r="GT754" s="26"/>
      <c r="GU754" s="26"/>
      <c r="GV754" s="26"/>
      <c r="GW754" s="26"/>
      <c r="GX754" s="26"/>
      <c r="GY754" s="26"/>
      <c r="GZ754" s="26"/>
      <c r="HA754" s="26"/>
      <c r="HB754" s="26"/>
      <c r="HC754" s="26"/>
      <c r="HD754" s="26"/>
      <c r="HE754" s="26"/>
      <c r="HF754" s="26"/>
      <c r="HG754" s="26"/>
      <c r="HH754" s="26"/>
      <c r="HI754" s="26"/>
      <c r="HJ754" s="26"/>
      <c r="HK754" s="26"/>
      <c r="HL754" s="26"/>
      <c r="HM754" s="26"/>
      <c r="HN754" s="26"/>
      <c r="HO754" s="26"/>
      <c r="HP754" s="26"/>
      <c r="HQ754" s="26"/>
      <c r="HR754" s="26"/>
      <c r="HS754" s="26"/>
      <c r="HT754" s="26"/>
      <c r="HU754" s="26"/>
      <c r="HV754" s="26"/>
      <c r="HW754" s="26"/>
      <c r="HX754" s="26"/>
      <c r="HY754" s="26"/>
      <c r="HZ754" s="26"/>
      <c r="IA754" s="26"/>
      <c r="IB754" s="26"/>
      <c r="IC754" s="26"/>
      <c r="ID754" s="26"/>
      <c r="IE754" s="26"/>
      <c r="IF754" s="26"/>
      <c r="IG754" s="26"/>
      <c r="IH754" s="26"/>
      <c r="II754" s="26"/>
      <c r="IJ754" s="26"/>
      <c r="IK754" s="26"/>
      <c r="IL754" s="26"/>
      <c r="IM754" s="26"/>
      <c r="IN754" s="26"/>
      <c r="IO754" s="26"/>
      <c r="IP754" s="26"/>
      <c r="IQ754" s="26"/>
      <c r="IR754" s="26"/>
      <c r="IS754" s="26"/>
      <c r="IT754" s="26"/>
      <c r="IU754" s="26"/>
      <c r="IV754" s="26"/>
      <c r="IW754" s="26"/>
      <c r="IX754" s="26"/>
      <c r="IY754" s="26"/>
      <c r="IZ754" s="26"/>
      <c r="JA754" s="26"/>
      <c r="JB754" s="26"/>
      <c r="JC754" s="26"/>
      <c r="JD754" s="26"/>
      <c r="JE754" s="26"/>
      <c r="JF754" s="26"/>
      <c r="JG754" s="26"/>
      <c r="JH754" s="26"/>
      <c r="JI754" s="26"/>
      <c r="JJ754" s="26"/>
      <c r="JK754" s="26"/>
      <c r="JL754" s="26"/>
      <c r="JM754" s="26"/>
      <c r="JN754" s="26"/>
      <c r="JO754" s="26"/>
      <c r="JP754" s="26"/>
      <c r="JQ754" s="26"/>
      <c r="JR754" s="26"/>
      <c r="JS754" s="26"/>
      <c r="JT754" s="26"/>
      <c r="JU754" s="26"/>
      <c r="JV754" s="26"/>
      <c r="JW754" s="26"/>
      <c r="JX754" s="26"/>
      <c r="JY754" s="26"/>
      <c r="JZ754" s="26"/>
      <c r="KA754" s="26"/>
      <c r="KB754" s="26"/>
      <c r="KC754" s="26"/>
      <c r="KD754" s="26"/>
      <c r="KE754" s="26"/>
      <c r="KF754" s="26"/>
      <c r="KG754" s="26"/>
      <c r="KH754" s="26"/>
      <c r="KI754" s="26"/>
      <c r="KJ754" s="26"/>
      <c r="KK754" s="26"/>
      <c r="KL754" s="26"/>
      <c r="KM754" s="26"/>
      <c r="KN754" s="26"/>
      <c r="KO754" s="26"/>
      <c r="KP754" s="26"/>
      <c r="KQ754" s="26"/>
      <c r="KR754" s="26"/>
      <c r="KS754" s="26"/>
      <c r="KT754" s="26"/>
      <c r="KU754" s="26"/>
      <c r="KV754" s="26"/>
      <c r="KW754" s="26"/>
      <c r="KX754" s="26"/>
      <c r="KY754" s="26"/>
      <c r="KZ754" s="26"/>
      <c r="LA754" s="26"/>
      <c r="LB754" s="26"/>
      <c r="LC754" s="26"/>
      <c r="LD754" s="26" t="s">
        <v>3737</v>
      </c>
      <c r="LE754" s="26" t="s">
        <v>8851</v>
      </c>
      <c r="LF754" s="26"/>
      <c r="LG754" s="26"/>
      <c r="LH754" s="26"/>
      <c r="LI754" s="26"/>
      <c r="LJ754" s="26"/>
      <c r="LK754" s="26" t="s">
        <v>8852</v>
      </c>
      <c r="LL754" s="26"/>
      <c r="LM754" s="26"/>
      <c r="LN754" s="26"/>
      <c r="LO754" s="26"/>
      <c r="LP754" s="26"/>
      <c r="LQ754" s="26"/>
      <c r="LR754" s="26"/>
      <c r="LS754" s="26"/>
      <c r="LT754" s="26" t="s">
        <v>8853</v>
      </c>
      <c r="LU754" s="26"/>
      <c r="LV754" s="26"/>
      <c r="LW754" s="26"/>
      <c r="LX754" s="26"/>
      <c r="LY754" s="26"/>
      <c r="LZ754" s="26"/>
      <c r="MA754" s="26"/>
      <c r="MB754" s="26"/>
      <c r="MC754" s="26"/>
      <c r="MD754" s="26"/>
      <c r="ME754" s="26"/>
      <c r="MF754" s="26"/>
      <c r="MG754" s="26"/>
      <c r="MH754" s="26"/>
      <c r="MI754" s="26"/>
      <c r="MJ754" s="26"/>
      <c r="MK754" s="26"/>
      <c r="ML754" s="26"/>
      <c r="MM754" s="26"/>
      <c r="MN754" s="26"/>
      <c r="MO754" s="26"/>
      <c r="MP754" s="26"/>
      <c r="MQ754" s="26"/>
      <c r="MR754" s="26"/>
      <c r="MS754" s="26"/>
      <c r="MT754" s="26"/>
      <c r="MU754" s="26"/>
      <c r="MV754" s="26"/>
      <c r="MW754" s="26"/>
      <c r="MX754" s="26"/>
      <c r="MY754" s="26"/>
      <c r="MZ754" s="26"/>
      <c r="NA754" s="26"/>
      <c r="NB754" s="26"/>
      <c r="NC754" s="26"/>
      <c r="ND754" s="26"/>
      <c r="NE754" s="26"/>
      <c r="NF754" s="26"/>
      <c r="NG754" s="26"/>
      <c r="NH754" s="26"/>
      <c r="NI754" s="26"/>
      <c r="NJ754" s="26"/>
      <c r="NK754" s="26"/>
      <c r="NL754" s="26"/>
      <c r="NM754" s="26"/>
      <c r="NN754" s="26"/>
      <c r="NO754" s="26"/>
      <c r="NP754" s="26"/>
      <c r="NQ754" s="26"/>
      <c r="NR754" s="26"/>
      <c r="NS754" s="26"/>
      <c r="NT754" s="26"/>
      <c r="NU754" s="26"/>
      <c r="NV754" s="26"/>
      <c r="NW754" s="26"/>
      <c r="NX754" s="26"/>
      <c r="NY754" s="26"/>
      <c r="NZ754" s="26"/>
      <c r="OA754" s="26"/>
      <c r="OB754" s="26"/>
      <c r="OC754" s="26"/>
      <c r="OD754" s="26"/>
      <c r="OE754" s="26"/>
      <c r="OF754" s="26"/>
      <c r="OG754" s="26"/>
      <c r="OH754" s="26"/>
      <c r="OI754" s="26"/>
      <c r="OJ754" s="26"/>
      <c r="OK754" s="26"/>
      <c r="OL754" s="26"/>
      <c r="OM754" s="26"/>
      <c r="ON754" s="26"/>
      <c r="OO754" s="26"/>
      <c r="OP754" s="26"/>
      <c r="OQ754" s="26"/>
      <c r="OR754" s="26"/>
      <c r="OS754" s="26"/>
      <c r="OT754" s="26"/>
      <c r="OU754" s="26"/>
      <c r="OV754" s="26"/>
      <c r="OW754" s="26"/>
      <c r="OX754" s="26"/>
      <c r="OY754" s="26"/>
      <c r="OZ754" s="26"/>
      <c r="PA754" s="26"/>
      <c r="PB754" s="26"/>
      <c r="PC754" s="26"/>
      <c r="PD754" s="26"/>
      <c r="PE754" s="26"/>
      <c r="PF754" s="26"/>
      <c r="PG754" s="26" t="s">
        <v>8854</v>
      </c>
      <c r="PH754" s="26"/>
      <c r="PI754" s="26"/>
      <c r="PJ754" s="26"/>
      <c r="PK754" s="26"/>
      <c r="PL754" s="26"/>
      <c r="PM754" s="26"/>
      <c r="PN754" s="26"/>
      <c r="PO754" s="26"/>
      <c r="PP754" s="26"/>
      <c r="PQ754" s="26"/>
      <c r="PR754" s="26"/>
      <c r="PS754" s="26"/>
      <c r="PT754" s="26"/>
      <c r="PU754" s="26"/>
      <c r="PV754" s="26"/>
      <c r="PW754" s="26"/>
      <c r="PX754" s="26"/>
      <c r="PY754" s="26"/>
      <c r="PZ754" s="26"/>
      <c r="QA754" s="26"/>
      <c r="QB754" s="26"/>
      <c r="QC754" s="26"/>
      <c r="QD754" s="26"/>
      <c r="QE754" s="26"/>
      <c r="QF754" s="26"/>
      <c r="QG754" s="26"/>
      <c r="QH754" s="26"/>
      <c r="QI754" s="26"/>
      <c r="QJ754" s="26"/>
      <c r="QK754" s="26"/>
      <c r="QL754" s="26"/>
      <c r="QM754" s="26"/>
      <c r="QN754" s="26"/>
      <c r="QO754" s="26"/>
      <c r="QP754" s="26"/>
      <c r="QQ754" s="26"/>
      <c r="QR754" s="26"/>
      <c r="QS754" s="26"/>
      <c r="QT754" s="26"/>
      <c r="QU754" s="26"/>
      <c r="QV754" s="26"/>
      <c r="QW754" s="26"/>
      <c r="QX754" s="26"/>
      <c r="QY754" s="26"/>
      <c r="QZ754" s="26"/>
      <c r="RA754" s="26"/>
      <c r="RB754" s="26"/>
      <c r="RC754" s="26"/>
      <c r="RD754" s="26"/>
      <c r="RE754" s="26"/>
      <c r="RF754" s="26"/>
      <c r="RG754" s="26"/>
      <c r="RH754" s="26"/>
      <c r="RI754" s="26"/>
      <c r="RJ754" s="26"/>
      <c r="RK754" s="26"/>
      <c r="RL754" s="26"/>
      <c r="RM754" s="26"/>
      <c r="RN754" s="26"/>
      <c r="RO754" s="26"/>
      <c r="RP754" s="26"/>
      <c r="RQ754" s="26"/>
      <c r="RR754" s="26"/>
      <c r="RS754" s="26"/>
      <c r="RT754" s="26"/>
      <c r="RU754" s="26"/>
      <c r="RV754" s="26"/>
      <c r="RW754" s="26"/>
      <c r="RX754" s="26"/>
      <c r="RY754" s="26"/>
      <c r="RZ754" s="26"/>
      <c r="SA754" s="26"/>
      <c r="SB754" s="26"/>
      <c r="SC754" s="26"/>
      <c r="SD754" s="26"/>
      <c r="SE754" s="26"/>
      <c r="SF754" s="26"/>
      <c r="SG754" s="26"/>
      <c r="SH754" s="26"/>
      <c r="SI754" s="26"/>
      <c r="SJ754" s="26"/>
      <c r="SK754" s="26"/>
      <c r="SL754" s="26"/>
      <c r="SM754" s="26"/>
      <c r="SN754" s="26"/>
      <c r="SO754" s="26"/>
      <c r="SP754" s="26"/>
      <c r="SQ754" s="26"/>
      <c r="SR754" s="26"/>
      <c r="SS754" s="26"/>
      <c r="ST754" s="26"/>
      <c r="SU754" s="26"/>
      <c r="SV754" s="26"/>
      <c r="SW754" s="26"/>
      <c r="SX754" s="26"/>
      <c r="SY754" s="26"/>
      <c r="SZ754" s="26"/>
      <c r="TA754" s="26"/>
      <c r="TB754" s="26"/>
      <c r="TC754" s="26"/>
      <c r="TD754" s="26"/>
      <c r="TE754" s="26"/>
      <c r="TF754" s="26"/>
      <c r="TG754" s="26"/>
      <c r="TH754" s="26"/>
      <c r="TI754" s="26"/>
      <c r="TJ754" s="26"/>
      <c r="TK754" s="26"/>
      <c r="TL754" s="26"/>
      <c r="TM754" s="26"/>
      <c r="TN754" s="26"/>
      <c r="TO754" s="26"/>
      <c r="TP754" s="26"/>
      <c r="TQ754" s="26"/>
      <c r="TR754" s="26"/>
      <c r="TS754" s="26"/>
      <c r="TT754" s="26"/>
      <c r="TU754" s="26"/>
      <c r="TV754" s="26"/>
      <c r="TW754" s="26"/>
      <c r="TX754" s="26"/>
      <c r="TY754" s="26"/>
      <c r="TZ754" s="26"/>
      <c r="UA754" s="26"/>
      <c r="UB754" s="26"/>
      <c r="UC754" s="26"/>
      <c r="UD754" s="26"/>
      <c r="UE754" s="26"/>
      <c r="UF754" s="26"/>
      <c r="UG754" s="26"/>
      <c r="UH754" s="26"/>
      <c r="UI754" s="26"/>
      <c r="UJ754" s="26"/>
      <c r="UK754" s="26"/>
      <c r="UL754" s="26"/>
      <c r="UM754" s="26"/>
      <c r="UN754" s="26"/>
      <c r="UO754" s="26"/>
      <c r="UP754" s="26"/>
      <c r="UQ754" s="26"/>
      <c r="UR754" s="26"/>
      <c r="US754" s="26"/>
      <c r="UT754" s="26"/>
      <c r="UU754" s="26"/>
      <c r="UV754" s="26"/>
      <c r="UW754" s="26"/>
      <c r="UX754" s="26"/>
      <c r="UY754" s="26"/>
      <c r="UZ754" s="26"/>
      <c r="VA754" s="26"/>
      <c r="VB754" s="26"/>
      <c r="VC754" s="26"/>
      <c r="VD754" s="26"/>
      <c r="VE754" s="26"/>
      <c r="VF754" s="26"/>
      <c r="VG754" s="26"/>
      <c r="VH754" s="26"/>
      <c r="VI754" s="26"/>
      <c r="VJ754" s="26"/>
      <c r="VK754" s="26"/>
      <c r="VL754" s="26"/>
      <c r="VM754" s="26"/>
      <c r="VN754" s="26"/>
      <c r="VO754" s="26"/>
      <c r="VP754" s="26"/>
      <c r="VQ754" s="26"/>
      <c r="VR754" s="26"/>
      <c r="VS754" s="26"/>
      <c r="VT754" s="26"/>
      <c r="VU754" s="26"/>
      <c r="VV754" s="26"/>
      <c r="VW754" s="26"/>
      <c r="VX754" s="26"/>
      <c r="VY754" s="26"/>
      <c r="VZ754" s="26"/>
      <c r="WA754" s="26"/>
      <c r="WB754" s="26"/>
      <c r="WC754" s="26"/>
      <c r="WD754" s="26"/>
      <c r="WE754" s="26"/>
      <c r="WF754" s="26"/>
      <c r="WG754" s="26"/>
      <c r="WH754" s="26"/>
      <c r="WI754" s="26"/>
      <c r="WJ754" s="26"/>
      <c r="WK754" s="26"/>
    </row>
    <row r="755" spans="1:609" x14ac:dyDescent="0.25">
      <c r="A755" s="26"/>
      <c r="B755" s="26"/>
      <c r="C755" s="26"/>
      <c r="D755" s="26"/>
      <c r="E755" s="26"/>
      <c r="F755" s="26"/>
      <c r="G755" s="26" t="s">
        <v>8855</v>
      </c>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t="s">
        <v>8856</v>
      </c>
      <c r="CE755" s="26"/>
      <c r="CF755" s="26"/>
      <c r="CG755" s="26"/>
      <c r="CH755" s="26"/>
      <c r="CI755" s="26"/>
      <c r="CJ755" s="26"/>
      <c r="CK755" s="26"/>
      <c r="CL755" s="26"/>
      <c r="CM755" s="26"/>
      <c r="CN755" s="26"/>
      <c r="CO755" s="26"/>
      <c r="CP755" s="26"/>
      <c r="CQ755" s="26" t="s">
        <v>8857</v>
      </c>
      <c r="CR755" s="26"/>
      <c r="CS755" s="26"/>
      <c r="CT755" s="26"/>
      <c r="CU755" s="26"/>
      <c r="CV755" s="26"/>
      <c r="CW755" s="26"/>
      <c r="CX755" s="26"/>
      <c r="CY755" s="26"/>
      <c r="CZ755" s="26"/>
      <c r="DA755" s="26"/>
      <c r="DB755" s="26"/>
      <c r="DC755" s="26"/>
      <c r="DD755" s="26"/>
      <c r="DE755" s="26"/>
      <c r="DF755" s="26"/>
      <c r="DG755" s="26"/>
      <c r="DH755" s="26"/>
      <c r="DI755" s="26"/>
      <c r="DJ755" s="26"/>
      <c r="DK755" s="26"/>
      <c r="DL755" s="26"/>
      <c r="DM755" s="26"/>
      <c r="DN755" s="26"/>
      <c r="DO755" s="26"/>
      <c r="DP755" s="26"/>
      <c r="DQ755" s="26"/>
      <c r="DR755" s="26"/>
      <c r="DS755" s="26"/>
      <c r="DT755" s="26"/>
      <c r="DU755" s="26"/>
      <c r="DV755" s="26"/>
      <c r="DW755" s="26"/>
      <c r="DX755" s="26"/>
      <c r="DY755" s="26"/>
      <c r="DZ755" s="26"/>
      <c r="EA755" s="26"/>
      <c r="EB755" s="26"/>
      <c r="EC755" s="26"/>
      <c r="ED755" s="26"/>
      <c r="EE755" s="26"/>
      <c r="EF755" s="26"/>
      <c r="EG755" s="26"/>
      <c r="EH755" s="26"/>
      <c r="EI755" s="26"/>
      <c r="EJ755" s="26"/>
      <c r="EK755" s="26"/>
      <c r="EL755" s="26"/>
      <c r="EM755" s="26"/>
      <c r="EN755" s="26" t="s">
        <v>2453</v>
      </c>
      <c r="EO755" s="26"/>
      <c r="EP755" s="26"/>
      <c r="EQ755" s="26"/>
      <c r="ER755" s="26"/>
      <c r="ES755" s="26"/>
      <c r="ET755" s="26"/>
      <c r="EU755" s="26"/>
      <c r="EV755" s="26"/>
      <c r="EW755" s="26"/>
      <c r="EX755" s="26"/>
      <c r="EY755" s="26"/>
      <c r="EZ755" s="26"/>
      <c r="FA755" s="26"/>
      <c r="FB755" s="26"/>
      <c r="FC755" s="26"/>
      <c r="FD755" s="26"/>
      <c r="FE755" s="26"/>
      <c r="FF755" s="26"/>
      <c r="FG755" s="26"/>
      <c r="FH755" s="26"/>
      <c r="FI755" s="26"/>
      <c r="FJ755" s="26"/>
      <c r="FK755" s="26"/>
      <c r="FL755" s="26"/>
      <c r="FM755" s="26"/>
      <c r="FN755" s="26"/>
      <c r="FO755" s="26"/>
      <c r="FP755" s="26"/>
      <c r="FQ755" s="26"/>
      <c r="FR755" s="26"/>
      <c r="FS755" s="26"/>
      <c r="FT755" s="26"/>
      <c r="FU755" s="26"/>
      <c r="FV755" s="26"/>
      <c r="FW755" s="26"/>
      <c r="FX755" s="26"/>
      <c r="FY755" s="26"/>
      <c r="FZ755" s="26"/>
      <c r="GA755" s="26"/>
      <c r="GB755" s="26"/>
      <c r="GC755" s="26"/>
      <c r="GD755" s="26"/>
      <c r="GE755" s="26"/>
      <c r="GF755" s="26"/>
      <c r="GG755" s="26"/>
      <c r="GH755" s="26"/>
      <c r="GI755" s="26"/>
      <c r="GJ755" s="26"/>
      <c r="GK755" s="26"/>
      <c r="GL755" s="26"/>
      <c r="GM755" s="26"/>
      <c r="GN755" s="26"/>
      <c r="GO755" s="26"/>
      <c r="GP755" s="26"/>
      <c r="GQ755" s="26"/>
      <c r="GR755" s="26"/>
      <c r="GS755" s="26"/>
      <c r="GT755" s="26"/>
      <c r="GU755" s="26"/>
      <c r="GV755" s="26"/>
      <c r="GW755" s="26"/>
      <c r="GX755" s="26"/>
      <c r="GY755" s="26"/>
      <c r="GZ755" s="26"/>
      <c r="HA755" s="26"/>
      <c r="HB755" s="26"/>
      <c r="HC755" s="26"/>
      <c r="HD755" s="26"/>
      <c r="HE755" s="26"/>
      <c r="HF755" s="26"/>
      <c r="HG755" s="26"/>
      <c r="HH755" s="26"/>
      <c r="HI755" s="26"/>
      <c r="HJ755" s="26"/>
      <c r="HK755" s="26"/>
      <c r="HL755" s="26"/>
      <c r="HM755" s="26"/>
      <c r="HN755" s="26"/>
      <c r="HO755" s="26"/>
      <c r="HP755" s="26"/>
      <c r="HQ755" s="26"/>
      <c r="HR755" s="26"/>
      <c r="HS755" s="26"/>
      <c r="HT755" s="26"/>
      <c r="HU755" s="26"/>
      <c r="HV755" s="26"/>
      <c r="HW755" s="26"/>
      <c r="HX755" s="26"/>
      <c r="HY755" s="26"/>
      <c r="HZ755" s="26"/>
      <c r="IA755" s="26"/>
      <c r="IB755" s="26"/>
      <c r="IC755" s="26"/>
      <c r="ID755" s="26"/>
      <c r="IE755" s="26"/>
      <c r="IF755" s="26"/>
      <c r="IG755" s="26"/>
      <c r="IH755" s="26"/>
      <c r="II755" s="26"/>
      <c r="IJ755" s="26"/>
      <c r="IK755" s="26"/>
      <c r="IL755" s="26"/>
      <c r="IM755" s="26"/>
      <c r="IN755" s="26"/>
      <c r="IO755" s="26"/>
      <c r="IP755" s="26"/>
      <c r="IQ755" s="26"/>
      <c r="IR755" s="26"/>
      <c r="IS755" s="26"/>
      <c r="IT755" s="26"/>
      <c r="IU755" s="26"/>
      <c r="IV755" s="26"/>
      <c r="IW755" s="26"/>
      <c r="IX755" s="26"/>
      <c r="IY755" s="26"/>
      <c r="IZ755" s="26"/>
      <c r="JA755" s="26"/>
      <c r="JB755" s="26"/>
      <c r="JC755" s="26"/>
      <c r="JD755" s="26"/>
      <c r="JE755" s="26"/>
      <c r="JF755" s="26"/>
      <c r="JG755" s="26"/>
      <c r="JH755" s="26"/>
      <c r="JI755" s="26"/>
      <c r="JJ755" s="26"/>
      <c r="JK755" s="26"/>
      <c r="JL755" s="26"/>
      <c r="JM755" s="26"/>
      <c r="JN755" s="26"/>
      <c r="JO755" s="26"/>
      <c r="JP755" s="26"/>
      <c r="JQ755" s="26"/>
      <c r="JR755" s="26"/>
      <c r="JS755" s="26"/>
      <c r="JT755" s="26"/>
      <c r="JU755" s="26"/>
      <c r="JV755" s="26"/>
      <c r="JW755" s="26"/>
      <c r="JX755" s="26"/>
      <c r="JY755" s="26"/>
      <c r="JZ755" s="26"/>
      <c r="KA755" s="26"/>
      <c r="KB755" s="26"/>
      <c r="KC755" s="26"/>
      <c r="KD755" s="26"/>
      <c r="KE755" s="26"/>
      <c r="KF755" s="26"/>
      <c r="KG755" s="26"/>
      <c r="KH755" s="26"/>
      <c r="KI755" s="26"/>
      <c r="KJ755" s="26"/>
      <c r="KK755" s="26"/>
      <c r="KL755" s="26"/>
      <c r="KM755" s="26"/>
      <c r="KN755" s="26"/>
      <c r="KO755" s="26"/>
      <c r="KP755" s="26"/>
      <c r="KQ755" s="26"/>
      <c r="KR755" s="26"/>
      <c r="KS755" s="26"/>
      <c r="KT755" s="26"/>
      <c r="KU755" s="26"/>
      <c r="KV755" s="26"/>
      <c r="KW755" s="26"/>
      <c r="KX755" s="26"/>
      <c r="KY755" s="26"/>
      <c r="KZ755" s="26"/>
      <c r="LA755" s="26"/>
      <c r="LB755" s="26"/>
      <c r="LC755" s="26"/>
      <c r="LD755" s="26" t="s">
        <v>6771</v>
      </c>
      <c r="LE755" s="26" t="s">
        <v>8858</v>
      </c>
      <c r="LF755" s="26"/>
      <c r="LG755" s="26"/>
      <c r="LH755" s="26"/>
      <c r="LI755" s="26"/>
      <c r="LJ755" s="26"/>
      <c r="LK755" s="26" t="s">
        <v>8859</v>
      </c>
      <c r="LL755" s="26"/>
      <c r="LM755" s="26"/>
      <c r="LN755" s="26"/>
      <c r="LO755" s="26"/>
      <c r="LP755" s="26"/>
      <c r="LQ755" s="26"/>
      <c r="LR755" s="26"/>
      <c r="LS755" s="26"/>
      <c r="LT755" s="26" t="s">
        <v>1648</v>
      </c>
      <c r="LU755" s="26"/>
      <c r="LV755" s="26"/>
      <c r="LW755" s="26"/>
      <c r="LX755" s="26"/>
      <c r="LY755" s="26"/>
      <c r="LZ755" s="26"/>
      <c r="MA755" s="26"/>
      <c r="MB755" s="26"/>
      <c r="MC755" s="26"/>
      <c r="MD755" s="26"/>
      <c r="ME755" s="26"/>
      <c r="MF755" s="26"/>
      <c r="MG755" s="26"/>
      <c r="MH755" s="26"/>
      <c r="MI755" s="26"/>
      <c r="MJ755" s="26"/>
      <c r="MK755" s="26"/>
      <c r="ML755" s="26"/>
      <c r="MM755" s="26"/>
      <c r="MN755" s="26"/>
      <c r="MO755" s="26"/>
      <c r="MP755" s="26"/>
      <c r="MQ755" s="26"/>
      <c r="MR755" s="26"/>
      <c r="MS755" s="26"/>
      <c r="MT755" s="26"/>
      <c r="MU755" s="26"/>
      <c r="MV755" s="26"/>
      <c r="MW755" s="26"/>
      <c r="MX755" s="26"/>
      <c r="MY755" s="26"/>
      <c r="MZ755" s="26"/>
      <c r="NA755" s="26"/>
      <c r="NB755" s="26"/>
      <c r="NC755" s="26"/>
      <c r="ND755" s="26"/>
      <c r="NE755" s="26"/>
      <c r="NF755" s="26"/>
      <c r="NG755" s="26"/>
      <c r="NH755" s="26"/>
      <c r="NI755" s="26"/>
      <c r="NJ755" s="26"/>
      <c r="NK755" s="26"/>
      <c r="NL755" s="26"/>
      <c r="NM755" s="26"/>
      <c r="NN755" s="26"/>
      <c r="NO755" s="26"/>
      <c r="NP755" s="26"/>
      <c r="NQ755" s="26"/>
      <c r="NR755" s="26"/>
      <c r="NS755" s="26"/>
      <c r="NT755" s="26"/>
      <c r="NU755" s="26"/>
      <c r="NV755" s="26"/>
      <c r="NW755" s="26"/>
      <c r="NX755" s="26"/>
      <c r="NY755" s="26"/>
      <c r="NZ755" s="26"/>
      <c r="OA755" s="26"/>
      <c r="OB755" s="26"/>
      <c r="OC755" s="26"/>
      <c r="OD755" s="26"/>
      <c r="OE755" s="26"/>
      <c r="OF755" s="26"/>
      <c r="OG755" s="26"/>
      <c r="OH755" s="26"/>
      <c r="OI755" s="26"/>
      <c r="OJ755" s="26"/>
      <c r="OK755" s="26"/>
      <c r="OL755" s="26"/>
      <c r="OM755" s="26"/>
      <c r="ON755" s="26"/>
      <c r="OO755" s="26"/>
      <c r="OP755" s="26"/>
      <c r="OQ755" s="26"/>
      <c r="OR755" s="26"/>
      <c r="OS755" s="26"/>
      <c r="OT755" s="26"/>
      <c r="OU755" s="26"/>
      <c r="OV755" s="26"/>
      <c r="OW755" s="26"/>
      <c r="OX755" s="26"/>
      <c r="OY755" s="26"/>
      <c r="OZ755" s="26"/>
      <c r="PA755" s="26"/>
      <c r="PB755" s="26"/>
      <c r="PC755" s="26"/>
      <c r="PD755" s="26"/>
      <c r="PE755" s="26"/>
      <c r="PF755" s="26"/>
      <c r="PG755" s="26" t="s">
        <v>8775</v>
      </c>
      <c r="PH755" s="26"/>
      <c r="PI755" s="26"/>
      <c r="PJ755" s="26"/>
      <c r="PK755" s="26"/>
      <c r="PL755" s="26"/>
      <c r="PM755" s="26"/>
      <c r="PN755" s="26"/>
      <c r="PO755" s="26"/>
      <c r="PP755" s="26"/>
      <c r="PQ755" s="26"/>
      <c r="PR755" s="26"/>
      <c r="PS755" s="26"/>
      <c r="PT755" s="26"/>
      <c r="PU755" s="26"/>
      <c r="PV755" s="26"/>
      <c r="PW755" s="26"/>
      <c r="PX755" s="26"/>
      <c r="PY755" s="26"/>
      <c r="PZ755" s="26"/>
      <c r="QA755" s="26"/>
      <c r="QB755" s="26"/>
      <c r="QC755" s="26"/>
      <c r="QD755" s="26"/>
      <c r="QE755" s="26"/>
      <c r="QF755" s="26"/>
      <c r="QG755" s="26"/>
      <c r="QH755" s="26"/>
      <c r="QI755" s="26"/>
      <c r="QJ755" s="26"/>
      <c r="QK755" s="26"/>
      <c r="QL755" s="26"/>
      <c r="QM755" s="26"/>
      <c r="QN755" s="26"/>
      <c r="QO755" s="26"/>
      <c r="QP755" s="26"/>
      <c r="QQ755" s="26"/>
      <c r="QR755" s="26"/>
      <c r="QS755" s="26"/>
      <c r="QT755" s="26"/>
      <c r="QU755" s="26"/>
      <c r="QV755" s="26"/>
      <c r="QW755" s="26"/>
      <c r="QX755" s="26"/>
      <c r="QY755" s="26"/>
      <c r="QZ755" s="26"/>
      <c r="RA755" s="26"/>
      <c r="RB755" s="26"/>
      <c r="RC755" s="26"/>
      <c r="RD755" s="26"/>
      <c r="RE755" s="26"/>
      <c r="RF755" s="26"/>
      <c r="RG755" s="26"/>
      <c r="RH755" s="26"/>
      <c r="RI755" s="26"/>
      <c r="RJ755" s="26"/>
      <c r="RK755" s="26"/>
      <c r="RL755" s="26"/>
      <c r="RM755" s="26"/>
      <c r="RN755" s="26"/>
      <c r="RO755" s="26"/>
      <c r="RP755" s="26"/>
      <c r="RQ755" s="26"/>
      <c r="RR755" s="26"/>
      <c r="RS755" s="26"/>
      <c r="RT755" s="26"/>
      <c r="RU755" s="26"/>
      <c r="RV755" s="26"/>
      <c r="RW755" s="26"/>
      <c r="RX755" s="26"/>
      <c r="RY755" s="26"/>
      <c r="RZ755" s="26"/>
      <c r="SA755" s="26"/>
      <c r="SB755" s="26"/>
      <c r="SC755" s="26"/>
      <c r="SD755" s="26"/>
      <c r="SE755" s="26"/>
      <c r="SF755" s="26"/>
      <c r="SG755" s="26"/>
      <c r="SH755" s="26"/>
      <c r="SI755" s="26"/>
      <c r="SJ755" s="26"/>
      <c r="SK755" s="26"/>
      <c r="SL755" s="26"/>
      <c r="SM755" s="26"/>
      <c r="SN755" s="26"/>
      <c r="SO755" s="26"/>
      <c r="SP755" s="26"/>
      <c r="SQ755" s="26"/>
      <c r="SR755" s="26"/>
      <c r="SS755" s="26"/>
      <c r="ST755" s="26"/>
      <c r="SU755" s="26"/>
      <c r="SV755" s="26"/>
      <c r="SW755" s="26"/>
      <c r="SX755" s="26"/>
      <c r="SY755" s="26"/>
      <c r="SZ755" s="26"/>
      <c r="TA755" s="26"/>
      <c r="TB755" s="26"/>
      <c r="TC755" s="26"/>
      <c r="TD755" s="26"/>
      <c r="TE755" s="26"/>
      <c r="TF755" s="26"/>
      <c r="TG755" s="26"/>
      <c r="TH755" s="26"/>
      <c r="TI755" s="26"/>
      <c r="TJ755" s="26"/>
      <c r="TK755" s="26"/>
      <c r="TL755" s="26"/>
      <c r="TM755" s="26"/>
      <c r="TN755" s="26"/>
      <c r="TO755" s="26"/>
      <c r="TP755" s="26"/>
      <c r="TQ755" s="26"/>
      <c r="TR755" s="26"/>
      <c r="TS755" s="26"/>
      <c r="TT755" s="26"/>
      <c r="TU755" s="26"/>
      <c r="TV755" s="26"/>
      <c r="TW755" s="26"/>
      <c r="TX755" s="26"/>
      <c r="TY755" s="26"/>
      <c r="TZ755" s="26"/>
      <c r="UA755" s="26"/>
      <c r="UB755" s="26"/>
      <c r="UC755" s="26"/>
      <c r="UD755" s="26"/>
      <c r="UE755" s="26"/>
      <c r="UF755" s="26"/>
      <c r="UG755" s="26"/>
      <c r="UH755" s="26"/>
      <c r="UI755" s="26"/>
      <c r="UJ755" s="26"/>
      <c r="UK755" s="26"/>
      <c r="UL755" s="26"/>
      <c r="UM755" s="26"/>
      <c r="UN755" s="26"/>
      <c r="UO755" s="26"/>
      <c r="UP755" s="26"/>
      <c r="UQ755" s="26"/>
      <c r="UR755" s="26"/>
      <c r="US755" s="26"/>
      <c r="UT755" s="26"/>
      <c r="UU755" s="26"/>
      <c r="UV755" s="26"/>
      <c r="UW755" s="26"/>
      <c r="UX755" s="26"/>
      <c r="UY755" s="26"/>
      <c r="UZ755" s="26"/>
      <c r="VA755" s="26"/>
      <c r="VB755" s="26"/>
      <c r="VC755" s="26"/>
      <c r="VD755" s="26"/>
      <c r="VE755" s="26"/>
      <c r="VF755" s="26"/>
      <c r="VG755" s="26"/>
      <c r="VH755" s="26"/>
      <c r="VI755" s="26"/>
      <c r="VJ755" s="26"/>
      <c r="VK755" s="26"/>
      <c r="VL755" s="26"/>
      <c r="VM755" s="26"/>
      <c r="VN755" s="26"/>
      <c r="VO755" s="26"/>
      <c r="VP755" s="26"/>
      <c r="VQ755" s="26"/>
      <c r="VR755" s="26"/>
      <c r="VS755" s="26"/>
      <c r="VT755" s="26"/>
      <c r="VU755" s="26"/>
      <c r="VV755" s="26"/>
      <c r="VW755" s="26"/>
      <c r="VX755" s="26"/>
      <c r="VY755" s="26"/>
      <c r="VZ755" s="26"/>
      <c r="WA755" s="26"/>
      <c r="WB755" s="26"/>
      <c r="WC755" s="26"/>
      <c r="WD755" s="26"/>
      <c r="WE755" s="26"/>
      <c r="WF755" s="26"/>
      <c r="WG755" s="26"/>
      <c r="WH755" s="26"/>
      <c r="WI755" s="26"/>
      <c r="WJ755" s="26"/>
      <c r="WK755" s="26"/>
    </row>
    <row r="756" spans="1:609" x14ac:dyDescent="0.25">
      <c r="A756" s="26"/>
      <c r="B756" s="26"/>
      <c r="C756" s="26"/>
      <c r="D756" s="26"/>
      <c r="E756" s="26"/>
      <c r="F756" s="26"/>
      <c r="G756" s="26" t="s">
        <v>8860</v>
      </c>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t="s">
        <v>8861</v>
      </c>
      <c r="CE756" s="26"/>
      <c r="CF756" s="26"/>
      <c r="CG756" s="26"/>
      <c r="CH756" s="26"/>
      <c r="CI756" s="26"/>
      <c r="CJ756" s="26"/>
      <c r="CK756" s="26"/>
      <c r="CL756" s="26"/>
      <c r="CM756" s="26"/>
      <c r="CN756" s="26"/>
      <c r="CO756" s="26"/>
      <c r="CP756" s="26"/>
      <c r="CQ756" s="26" t="s">
        <v>8862</v>
      </c>
      <c r="CR756" s="26"/>
      <c r="CS756" s="26"/>
      <c r="CT756" s="26"/>
      <c r="CU756" s="26"/>
      <c r="CV756" s="26"/>
      <c r="CW756" s="26"/>
      <c r="CX756" s="26"/>
      <c r="CY756" s="26"/>
      <c r="CZ756" s="26"/>
      <c r="DA756" s="26"/>
      <c r="DB756" s="26"/>
      <c r="DC756" s="26"/>
      <c r="DD756" s="26"/>
      <c r="DE756" s="26"/>
      <c r="DF756" s="26"/>
      <c r="DG756" s="26"/>
      <c r="DH756" s="26"/>
      <c r="DI756" s="26"/>
      <c r="DJ756" s="26"/>
      <c r="DK756" s="26"/>
      <c r="DL756" s="26"/>
      <c r="DM756" s="26"/>
      <c r="DN756" s="26"/>
      <c r="DO756" s="26"/>
      <c r="DP756" s="26"/>
      <c r="DQ756" s="26"/>
      <c r="DR756" s="26"/>
      <c r="DS756" s="26"/>
      <c r="DT756" s="26"/>
      <c r="DU756" s="26"/>
      <c r="DV756" s="26"/>
      <c r="DW756" s="26"/>
      <c r="DX756" s="26"/>
      <c r="DY756" s="26"/>
      <c r="DZ756" s="26"/>
      <c r="EA756" s="26"/>
      <c r="EB756" s="26"/>
      <c r="EC756" s="26"/>
      <c r="ED756" s="26"/>
      <c r="EE756" s="26"/>
      <c r="EF756" s="26"/>
      <c r="EG756" s="26"/>
      <c r="EH756" s="26"/>
      <c r="EI756" s="26"/>
      <c r="EJ756" s="26"/>
      <c r="EK756" s="26"/>
      <c r="EL756" s="26"/>
      <c r="EM756" s="26"/>
      <c r="EN756" s="26" t="s">
        <v>3509</v>
      </c>
      <c r="EO756" s="26"/>
      <c r="EP756" s="26"/>
      <c r="EQ756" s="26"/>
      <c r="ER756" s="26"/>
      <c r="ES756" s="26"/>
      <c r="ET756" s="26"/>
      <c r="EU756" s="26"/>
      <c r="EV756" s="26"/>
      <c r="EW756" s="26"/>
      <c r="EX756" s="26"/>
      <c r="EY756" s="26"/>
      <c r="EZ756" s="26"/>
      <c r="FA756" s="26"/>
      <c r="FB756" s="26"/>
      <c r="FC756" s="26"/>
      <c r="FD756" s="26"/>
      <c r="FE756" s="26"/>
      <c r="FF756" s="26"/>
      <c r="FG756" s="26"/>
      <c r="FH756" s="26"/>
      <c r="FI756" s="26"/>
      <c r="FJ756" s="26"/>
      <c r="FK756" s="26"/>
      <c r="FL756" s="26"/>
      <c r="FM756" s="26"/>
      <c r="FN756" s="26"/>
      <c r="FO756" s="26"/>
      <c r="FP756" s="26"/>
      <c r="FQ756" s="26"/>
      <c r="FR756" s="26"/>
      <c r="FS756" s="26"/>
      <c r="FT756" s="26"/>
      <c r="FU756" s="26"/>
      <c r="FV756" s="26"/>
      <c r="FW756" s="26"/>
      <c r="FX756" s="26"/>
      <c r="FY756" s="26"/>
      <c r="FZ756" s="26"/>
      <c r="GA756" s="26"/>
      <c r="GB756" s="26"/>
      <c r="GC756" s="26"/>
      <c r="GD756" s="26"/>
      <c r="GE756" s="26"/>
      <c r="GF756" s="26"/>
      <c r="GG756" s="26"/>
      <c r="GH756" s="26"/>
      <c r="GI756" s="26"/>
      <c r="GJ756" s="26"/>
      <c r="GK756" s="26"/>
      <c r="GL756" s="26"/>
      <c r="GM756" s="26"/>
      <c r="GN756" s="26"/>
      <c r="GO756" s="26"/>
      <c r="GP756" s="26"/>
      <c r="GQ756" s="26"/>
      <c r="GR756" s="26"/>
      <c r="GS756" s="26"/>
      <c r="GT756" s="26"/>
      <c r="GU756" s="26"/>
      <c r="GV756" s="26"/>
      <c r="GW756" s="26"/>
      <c r="GX756" s="26"/>
      <c r="GY756" s="26"/>
      <c r="GZ756" s="26"/>
      <c r="HA756" s="26"/>
      <c r="HB756" s="26"/>
      <c r="HC756" s="26"/>
      <c r="HD756" s="26"/>
      <c r="HE756" s="26"/>
      <c r="HF756" s="26"/>
      <c r="HG756" s="26"/>
      <c r="HH756" s="26"/>
      <c r="HI756" s="26"/>
      <c r="HJ756" s="26"/>
      <c r="HK756" s="26"/>
      <c r="HL756" s="26"/>
      <c r="HM756" s="26"/>
      <c r="HN756" s="26"/>
      <c r="HO756" s="26"/>
      <c r="HP756" s="26"/>
      <c r="HQ756" s="26"/>
      <c r="HR756" s="26"/>
      <c r="HS756" s="26"/>
      <c r="HT756" s="26"/>
      <c r="HU756" s="26"/>
      <c r="HV756" s="26"/>
      <c r="HW756" s="26"/>
      <c r="HX756" s="26"/>
      <c r="HY756" s="26"/>
      <c r="HZ756" s="26"/>
      <c r="IA756" s="26"/>
      <c r="IB756" s="26"/>
      <c r="IC756" s="26"/>
      <c r="ID756" s="26"/>
      <c r="IE756" s="26"/>
      <c r="IF756" s="26"/>
      <c r="IG756" s="26"/>
      <c r="IH756" s="26"/>
      <c r="II756" s="26"/>
      <c r="IJ756" s="26"/>
      <c r="IK756" s="26"/>
      <c r="IL756" s="26"/>
      <c r="IM756" s="26"/>
      <c r="IN756" s="26"/>
      <c r="IO756" s="26"/>
      <c r="IP756" s="26"/>
      <c r="IQ756" s="26"/>
      <c r="IR756" s="26"/>
      <c r="IS756" s="26"/>
      <c r="IT756" s="26"/>
      <c r="IU756" s="26"/>
      <c r="IV756" s="26"/>
      <c r="IW756" s="26"/>
      <c r="IX756" s="26"/>
      <c r="IY756" s="26"/>
      <c r="IZ756" s="26"/>
      <c r="JA756" s="26"/>
      <c r="JB756" s="26"/>
      <c r="JC756" s="26"/>
      <c r="JD756" s="26"/>
      <c r="JE756" s="26"/>
      <c r="JF756" s="26"/>
      <c r="JG756" s="26"/>
      <c r="JH756" s="26"/>
      <c r="JI756" s="26"/>
      <c r="JJ756" s="26"/>
      <c r="JK756" s="26"/>
      <c r="JL756" s="26"/>
      <c r="JM756" s="26"/>
      <c r="JN756" s="26"/>
      <c r="JO756" s="26"/>
      <c r="JP756" s="26"/>
      <c r="JQ756" s="26"/>
      <c r="JR756" s="26"/>
      <c r="JS756" s="26"/>
      <c r="JT756" s="26"/>
      <c r="JU756" s="26"/>
      <c r="JV756" s="26"/>
      <c r="JW756" s="26"/>
      <c r="JX756" s="26"/>
      <c r="JY756" s="26"/>
      <c r="JZ756" s="26"/>
      <c r="KA756" s="26"/>
      <c r="KB756" s="26"/>
      <c r="KC756" s="26"/>
      <c r="KD756" s="26"/>
      <c r="KE756" s="26"/>
      <c r="KF756" s="26"/>
      <c r="KG756" s="26"/>
      <c r="KH756" s="26"/>
      <c r="KI756" s="26"/>
      <c r="KJ756" s="26"/>
      <c r="KK756" s="26"/>
      <c r="KL756" s="26"/>
      <c r="KM756" s="26"/>
      <c r="KN756" s="26"/>
      <c r="KO756" s="26"/>
      <c r="KP756" s="26"/>
      <c r="KQ756" s="26"/>
      <c r="KR756" s="26"/>
      <c r="KS756" s="26"/>
      <c r="KT756" s="26"/>
      <c r="KU756" s="26"/>
      <c r="KV756" s="26"/>
      <c r="KW756" s="26"/>
      <c r="KX756" s="26"/>
      <c r="KY756" s="26"/>
      <c r="KZ756" s="26"/>
      <c r="LA756" s="26"/>
      <c r="LB756" s="26"/>
      <c r="LC756" s="26"/>
      <c r="LD756" s="26" t="s">
        <v>8863</v>
      </c>
      <c r="LE756" s="26" t="s">
        <v>8864</v>
      </c>
      <c r="LF756" s="26"/>
      <c r="LG756" s="26"/>
      <c r="LH756" s="26"/>
      <c r="LI756" s="26"/>
      <c r="LJ756" s="26"/>
      <c r="LK756" s="26" t="s">
        <v>8865</v>
      </c>
      <c r="LL756" s="26"/>
      <c r="LM756" s="26"/>
      <c r="LN756" s="26"/>
      <c r="LO756" s="26"/>
      <c r="LP756" s="26"/>
      <c r="LQ756" s="26"/>
      <c r="LR756" s="26"/>
      <c r="LS756" s="26"/>
      <c r="LT756" s="26" t="s">
        <v>1537</v>
      </c>
      <c r="LU756" s="26"/>
      <c r="LV756" s="26"/>
      <c r="LW756" s="26"/>
      <c r="LX756" s="26"/>
      <c r="LY756" s="26"/>
      <c r="LZ756" s="26"/>
      <c r="MA756" s="26"/>
      <c r="MB756" s="26"/>
      <c r="MC756" s="26"/>
      <c r="MD756" s="26"/>
      <c r="ME756" s="26"/>
      <c r="MF756" s="26"/>
      <c r="MG756" s="26"/>
      <c r="MH756" s="26"/>
      <c r="MI756" s="26"/>
      <c r="MJ756" s="26"/>
      <c r="MK756" s="26"/>
      <c r="ML756" s="26"/>
      <c r="MM756" s="26"/>
      <c r="MN756" s="26"/>
      <c r="MO756" s="26"/>
      <c r="MP756" s="26"/>
      <c r="MQ756" s="26"/>
      <c r="MR756" s="26"/>
      <c r="MS756" s="26"/>
      <c r="MT756" s="26"/>
      <c r="MU756" s="26"/>
      <c r="MV756" s="26"/>
      <c r="MW756" s="26"/>
      <c r="MX756" s="26"/>
      <c r="MY756" s="26"/>
      <c r="MZ756" s="26"/>
      <c r="NA756" s="26"/>
      <c r="NB756" s="26"/>
      <c r="NC756" s="26"/>
      <c r="ND756" s="26"/>
      <c r="NE756" s="26"/>
      <c r="NF756" s="26"/>
      <c r="NG756" s="26"/>
      <c r="NH756" s="26"/>
      <c r="NI756" s="26"/>
      <c r="NJ756" s="26"/>
      <c r="NK756" s="26"/>
      <c r="NL756" s="26"/>
      <c r="NM756" s="26"/>
      <c r="NN756" s="26"/>
      <c r="NO756" s="26"/>
      <c r="NP756" s="26"/>
      <c r="NQ756" s="26"/>
      <c r="NR756" s="26"/>
      <c r="NS756" s="26"/>
      <c r="NT756" s="26"/>
      <c r="NU756" s="26"/>
      <c r="NV756" s="26"/>
      <c r="NW756" s="26"/>
      <c r="NX756" s="26"/>
      <c r="NY756" s="26"/>
      <c r="NZ756" s="26"/>
      <c r="OA756" s="26"/>
      <c r="OB756" s="26"/>
      <c r="OC756" s="26"/>
      <c r="OD756" s="26"/>
      <c r="OE756" s="26"/>
      <c r="OF756" s="26"/>
      <c r="OG756" s="26"/>
      <c r="OH756" s="26"/>
      <c r="OI756" s="26"/>
      <c r="OJ756" s="26"/>
      <c r="OK756" s="26"/>
      <c r="OL756" s="26"/>
      <c r="OM756" s="26"/>
      <c r="ON756" s="26"/>
      <c r="OO756" s="26"/>
      <c r="OP756" s="26"/>
      <c r="OQ756" s="26"/>
      <c r="OR756" s="26"/>
      <c r="OS756" s="26"/>
      <c r="OT756" s="26"/>
      <c r="OU756" s="26"/>
      <c r="OV756" s="26"/>
      <c r="OW756" s="26"/>
      <c r="OX756" s="26"/>
      <c r="OY756" s="26"/>
      <c r="OZ756" s="26"/>
      <c r="PA756" s="26"/>
      <c r="PB756" s="26"/>
      <c r="PC756" s="26"/>
      <c r="PD756" s="26"/>
      <c r="PE756" s="26"/>
      <c r="PF756" s="26"/>
      <c r="PG756" s="26" t="s">
        <v>1484</v>
      </c>
      <c r="PH756" s="26"/>
      <c r="PI756" s="26"/>
      <c r="PJ756" s="26"/>
      <c r="PK756" s="26"/>
      <c r="PL756" s="26"/>
      <c r="PM756" s="26"/>
      <c r="PN756" s="26"/>
      <c r="PO756" s="26"/>
      <c r="PP756" s="26"/>
      <c r="PQ756" s="26"/>
      <c r="PR756" s="26"/>
      <c r="PS756" s="26"/>
      <c r="PT756" s="26"/>
      <c r="PU756" s="26"/>
      <c r="PV756" s="26"/>
      <c r="PW756" s="26"/>
      <c r="PX756" s="26"/>
      <c r="PY756" s="26"/>
      <c r="PZ756" s="26"/>
      <c r="QA756" s="26"/>
      <c r="QB756" s="26"/>
      <c r="QC756" s="26"/>
      <c r="QD756" s="26"/>
      <c r="QE756" s="26"/>
      <c r="QF756" s="26"/>
      <c r="QG756" s="26"/>
      <c r="QH756" s="26"/>
      <c r="QI756" s="26"/>
      <c r="QJ756" s="26"/>
      <c r="QK756" s="26"/>
      <c r="QL756" s="26"/>
      <c r="QM756" s="26"/>
      <c r="QN756" s="26"/>
      <c r="QO756" s="26"/>
      <c r="QP756" s="26"/>
      <c r="QQ756" s="26"/>
      <c r="QR756" s="26"/>
      <c r="QS756" s="26"/>
      <c r="QT756" s="26"/>
      <c r="QU756" s="26"/>
      <c r="QV756" s="26"/>
      <c r="QW756" s="26"/>
      <c r="QX756" s="26"/>
      <c r="QY756" s="26"/>
      <c r="QZ756" s="26"/>
      <c r="RA756" s="26"/>
      <c r="RB756" s="26"/>
      <c r="RC756" s="26"/>
      <c r="RD756" s="26"/>
      <c r="RE756" s="26"/>
      <c r="RF756" s="26"/>
      <c r="RG756" s="26"/>
      <c r="RH756" s="26"/>
      <c r="RI756" s="26"/>
      <c r="RJ756" s="26"/>
      <c r="RK756" s="26"/>
      <c r="RL756" s="26"/>
      <c r="RM756" s="26"/>
      <c r="RN756" s="26"/>
      <c r="RO756" s="26"/>
      <c r="RP756" s="26"/>
      <c r="RQ756" s="26"/>
      <c r="RR756" s="26"/>
      <c r="RS756" s="26"/>
      <c r="RT756" s="26"/>
      <c r="RU756" s="26"/>
      <c r="RV756" s="26"/>
      <c r="RW756" s="26"/>
      <c r="RX756" s="26"/>
      <c r="RY756" s="26"/>
      <c r="RZ756" s="26"/>
      <c r="SA756" s="26"/>
      <c r="SB756" s="26"/>
      <c r="SC756" s="26"/>
      <c r="SD756" s="26"/>
      <c r="SE756" s="26"/>
      <c r="SF756" s="26"/>
      <c r="SG756" s="26"/>
      <c r="SH756" s="26"/>
      <c r="SI756" s="26"/>
      <c r="SJ756" s="26"/>
      <c r="SK756" s="26"/>
      <c r="SL756" s="26"/>
      <c r="SM756" s="26"/>
      <c r="SN756" s="26"/>
      <c r="SO756" s="26"/>
      <c r="SP756" s="26"/>
      <c r="SQ756" s="26"/>
      <c r="SR756" s="26"/>
      <c r="SS756" s="26"/>
      <c r="ST756" s="26"/>
      <c r="SU756" s="26"/>
      <c r="SV756" s="26"/>
      <c r="SW756" s="26"/>
      <c r="SX756" s="26"/>
      <c r="SY756" s="26"/>
      <c r="SZ756" s="26"/>
      <c r="TA756" s="26"/>
      <c r="TB756" s="26"/>
      <c r="TC756" s="26"/>
      <c r="TD756" s="26"/>
      <c r="TE756" s="26"/>
      <c r="TF756" s="26"/>
      <c r="TG756" s="26"/>
      <c r="TH756" s="26"/>
      <c r="TI756" s="26"/>
      <c r="TJ756" s="26"/>
      <c r="TK756" s="26"/>
      <c r="TL756" s="26"/>
      <c r="TM756" s="26"/>
      <c r="TN756" s="26"/>
      <c r="TO756" s="26"/>
      <c r="TP756" s="26"/>
      <c r="TQ756" s="26"/>
      <c r="TR756" s="26"/>
      <c r="TS756" s="26"/>
      <c r="TT756" s="26"/>
      <c r="TU756" s="26"/>
      <c r="TV756" s="26"/>
      <c r="TW756" s="26"/>
      <c r="TX756" s="26"/>
      <c r="TY756" s="26"/>
      <c r="TZ756" s="26"/>
      <c r="UA756" s="26"/>
      <c r="UB756" s="26"/>
      <c r="UC756" s="26"/>
      <c r="UD756" s="26"/>
      <c r="UE756" s="26"/>
      <c r="UF756" s="26"/>
      <c r="UG756" s="26"/>
      <c r="UH756" s="26"/>
      <c r="UI756" s="26"/>
      <c r="UJ756" s="26"/>
      <c r="UK756" s="26"/>
      <c r="UL756" s="26"/>
      <c r="UM756" s="26"/>
      <c r="UN756" s="26"/>
      <c r="UO756" s="26"/>
      <c r="UP756" s="26"/>
      <c r="UQ756" s="26"/>
      <c r="UR756" s="26"/>
      <c r="US756" s="26"/>
      <c r="UT756" s="26"/>
      <c r="UU756" s="26"/>
      <c r="UV756" s="26"/>
      <c r="UW756" s="26"/>
      <c r="UX756" s="26"/>
      <c r="UY756" s="26"/>
      <c r="UZ756" s="26"/>
      <c r="VA756" s="26"/>
      <c r="VB756" s="26"/>
      <c r="VC756" s="26"/>
      <c r="VD756" s="26"/>
      <c r="VE756" s="26"/>
      <c r="VF756" s="26"/>
      <c r="VG756" s="26"/>
      <c r="VH756" s="26"/>
      <c r="VI756" s="26"/>
      <c r="VJ756" s="26"/>
      <c r="VK756" s="26"/>
      <c r="VL756" s="26"/>
      <c r="VM756" s="26"/>
      <c r="VN756" s="26"/>
      <c r="VO756" s="26"/>
      <c r="VP756" s="26"/>
      <c r="VQ756" s="26"/>
      <c r="VR756" s="26"/>
      <c r="VS756" s="26"/>
      <c r="VT756" s="26"/>
      <c r="VU756" s="26"/>
      <c r="VV756" s="26"/>
      <c r="VW756" s="26"/>
      <c r="VX756" s="26"/>
      <c r="VY756" s="26"/>
      <c r="VZ756" s="26"/>
      <c r="WA756" s="26"/>
      <c r="WB756" s="26"/>
      <c r="WC756" s="26"/>
      <c r="WD756" s="26"/>
      <c r="WE756" s="26"/>
      <c r="WF756" s="26"/>
      <c r="WG756" s="26"/>
      <c r="WH756" s="26"/>
      <c r="WI756" s="26"/>
      <c r="WJ756" s="26"/>
      <c r="WK756" s="26"/>
    </row>
    <row r="757" spans="1:609" x14ac:dyDescent="0.25">
      <c r="A757" s="26"/>
      <c r="B757" s="26"/>
      <c r="C757" s="26"/>
      <c r="D757" s="26"/>
      <c r="E757" s="26"/>
      <c r="F757" s="26"/>
      <c r="G757" s="26" t="s">
        <v>8866</v>
      </c>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t="s">
        <v>8867</v>
      </c>
      <c r="CE757" s="26"/>
      <c r="CF757" s="26"/>
      <c r="CG757" s="26"/>
      <c r="CH757" s="26"/>
      <c r="CI757" s="26"/>
      <c r="CJ757" s="26"/>
      <c r="CK757" s="26"/>
      <c r="CL757" s="26"/>
      <c r="CM757" s="26"/>
      <c r="CN757" s="26"/>
      <c r="CO757" s="26"/>
      <c r="CP757" s="26"/>
      <c r="CQ757" s="26" t="s">
        <v>8868</v>
      </c>
      <c r="CR757" s="26"/>
      <c r="CS757" s="26"/>
      <c r="CT757" s="26"/>
      <c r="CU757" s="26"/>
      <c r="CV757" s="26"/>
      <c r="CW757" s="26"/>
      <c r="CX757" s="26"/>
      <c r="CY757" s="26"/>
      <c r="CZ757" s="26"/>
      <c r="DA757" s="26"/>
      <c r="DB757" s="26"/>
      <c r="DC757" s="26"/>
      <c r="DD757" s="26"/>
      <c r="DE757" s="26"/>
      <c r="DF757" s="26"/>
      <c r="DG757" s="26"/>
      <c r="DH757" s="26"/>
      <c r="DI757" s="26"/>
      <c r="DJ757" s="26"/>
      <c r="DK757" s="26"/>
      <c r="DL757" s="26"/>
      <c r="DM757" s="26"/>
      <c r="DN757" s="26"/>
      <c r="DO757" s="26"/>
      <c r="DP757" s="26"/>
      <c r="DQ757" s="26"/>
      <c r="DR757" s="26"/>
      <c r="DS757" s="26"/>
      <c r="DT757" s="26"/>
      <c r="DU757" s="26"/>
      <c r="DV757" s="26"/>
      <c r="DW757" s="26"/>
      <c r="DX757" s="26"/>
      <c r="DY757" s="26"/>
      <c r="DZ757" s="26"/>
      <c r="EA757" s="26"/>
      <c r="EB757" s="26"/>
      <c r="EC757" s="26"/>
      <c r="ED757" s="26"/>
      <c r="EE757" s="26"/>
      <c r="EF757" s="26"/>
      <c r="EG757" s="26"/>
      <c r="EH757" s="26"/>
      <c r="EI757" s="26"/>
      <c r="EJ757" s="26"/>
      <c r="EK757" s="26"/>
      <c r="EL757" s="26"/>
      <c r="EM757" s="26"/>
      <c r="EN757" s="26" t="s">
        <v>8869</v>
      </c>
      <c r="EO757" s="26"/>
      <c r="EP757" s="26"/>
      <c r="EQ757" s="26"/>
      <c r="ER757" s="26"/>
      <c r="ES757" s="26"/>
      <c r="ET757" s="26"/>
      <c r="EU757" s="26"/>
      <c r="EV757" s="26"/>
      <c r="EW757" s="26"/>
      <c r="EX757" s="26"/>
      <c r="EY757" s="26"/>
      <c r="EZ757" s="26"/>
      <c r="FA757" s="26"/>
      <c r="FB757" s="26"/>
      <c r="FC757" s="26"/>
      <c r="FD757" s="26"/>
      <c r="FE757" s="26"/>
      <c r="FF757" s="26"/>
      <c r="FG757" s="26"/>
      <c r="FH757" s="26"/>
      <c r="FI757" s="26"/>
      <c r="FJ757" s="26"/>
      <c r="FK757" s="26"/>
      <c r="FL757" s="26"/>
      <c r="FM757" s="26"/>
      <c r="FN757" s="26"/>
      <c r="FO757" s="26"/>
      <c r="FP757" s="26"/>
      <c r="FQ757" s="26"/>
      <c r="FR757" s="26"/>
      <c r="FS757" s="26"/>
      <c r="FT757" s="26"/>
      <c r="FU757" s="26"/>
      <c r="FV757" s="26"/>
      <c r="FW757" s="26"/>
      <c r="FX757" s="26"/>
      <c r="FY757" s="26"/>
      <c r="FZ757" s="26"/>
      <c r="GA757" s="26"/>
      <c r="GB757" s="26"/>
      <c r="GC757" s="26"/>
      <c r="GD757" s="26"/>
      <c r="GE757" s="26"/>
      <c r="GF757" s="26"/>
      <c r="GG757" s="26"/>
      <c r="GH757" s="26"/>
      <c r="GI757" s="26"/>
      <c r="GJ757" s="26"/>
      <c r="GK757" s="26"/>
      <c r="GL757" s="26"/>
      <c r="GM757" s="26"/>
      <c r="GN757" s="26"/>
      <c r="GO757" s="26"/>
      <c r="GP757" s="26"/>
      <c r="GQ757" s="26"/>
      <c r="GR757" s="26"/>
      <c r="GS757" s="26"/>
      <c r="GT757" s="26"/>
      <c r="GU757" s="26"/>
      <c r="GV757" s="26"/>
      <c r="GW757" s="26"/>
      <c r="GX757" s="26"/>
      <c r="GY757" s="26"/>
      <c r="GZ757" s="26"/>
      <c r="HA757" s="26"/>
      <c r="HB757" s="26"/>
      <c r="HC757" s="26"/>
      <c r="HD757" s="26"/>
      <c r="HE757" s="26"/>
      <c r="HF757" s="26"/>
      <c r="HG757" s="26"/>
      <c r="HH757" s="26"/>
      <c r="HI757" s="26"/>
      <c r="HJ757" s="26"/>
      <c r="HK757" s="26"/>
      <c r="HL757" s="26"/>
      <c r="HM757" s="26"/>
      <c r="HN757" s="26"/>
      <c r="HO757" s="26"/>
      <c r="HP757" s="26"/>
      <c r="HQ757" s="26"/>
      <c r="HR757" s="26"/>
      <c r="HS757" s="26"/>
      <c r="HT757" s="26"/>
      <c r="HU757" s="26"/>
      <c r="HV757" s="26"/>
      <c r="HW757" s="26"/>
      <c r="HX757" s="26"/>
      <c r="HY757" s="26"/>
      <c r="HZ757" s="26"/>
      <c r="IA757" s="26"/>
      <c r="IB757" s="26"/>
      <c r="IC757" s="26"/>
      <c r="ID757" s="26"/>
      <c r="IE757" s="26"/>
      <c r="IF757" s="26"/>
      <c r="IG757" s="26"/>
      <c r="IH757" s="26"/>
      <c r="II757" s="26"/>
      <c r="IJ757" s="26"/>
      <c r="IK757" s="26"/>
      <c r="IL757" s="26"/>
      <c r="IM757" s="26"/>
      <c r="IN757" s="26"/>
      <c r="IO757" s="26"/>
      <c r="IP757" s="26"/>
      <c r="IQ757" s="26"/>
      <c r="IR757" s="26"/>
      <c r="IS757" s="26"/>
      <c r="IT757" s="26"/>
      <c r="IU757" s="26"/>
      <c r="IV757" s="26"/>
      <c r="IW757" s="26"/>
      <c r="IX757" s="26"/>
      <c r="IY757" s="26"/>
      <c r="IZ757" s="26"/>
      <c r="JA757" s="26"/>
      <c r="JB757" s="26"/>
      <c r="JC757" s="26"/>
      <c r="JD757" s="26"/>
      <c r="JE757" s="26"/>
      <c r="JF757" s="26"/>
      <c r="JG757" s="26"/>
      <c r="JH757" s="26"/>
      <c r="JI757" s="26"/>
      <c r="JJ757" s="26"/>
      <c r="JK757" s="26"/>
      <c r="JL757" s="26"/>
      <c r="JM757" s="26"/>
      <c r="JN757" s="26"/>
      <c r="JO757" s="26"/>
      <c r="JP757" s="26"/>
      <c r="JQ757" s="26"/>
      <c r="JR757" s="26"/>
      <c r="JS757" s="26"/>
      <c r="JT757" s="26"/>
      <c r="JU757" s="26"/>
      <c r="JV757" s="26"/>
      <c r="JW757" s="26"/>
      <c r="JX757" s="26"/>
      <c r="JY757" s="26"/>
      <c r="JZ757" s="26"/>
      <c r="KA757" s="26"/>
      <c r="KB757" s="26"/>
      <c r="KC757" s="26"/>
      <c r="KD757" s="26"/>
      <c r="KE757" s="26"/>
      <c r="KF757" s="26"/>
      <c r="KG757" s="26"/>
      <c r="KH757" s="26"/>
      <c r="KI757" s="26"/>
      <c r="KJ757" s="26"/>
      <c r="KK757" s="26"/>
      <c r="KL757" s="26"/>
      <c r="KM757" s="26"/>
      <c r="KN757" s="26"/>
      <c r="KO757" s="26"/>
      <c r="KP757" s="26"/>
      <c r="KQ757" s="26"/>
      <c r="KR757" s="26"/>
      <c r="KS757" s="26"/>
      <c r="KT757" s="26"/>
      <c r="KU757" s="26"/>
      <c r="KV757" s="26"/>
      <c r="KW757" s="26"/>
      <c r="KX757" s="26"/>
      <c r="KY757" s="26"/>
      <c r="KZ757" s="26"/>
      <c r="LA757" s="26"/>
      <c r="LB757" s="26"/>
      <c r="LC757" s="26"/>
      <c r="LD757" s="26" t="s">
        <v>8061</v>
      </c>
      <c r="LE757" s="26" t="s">
        <v>8870</v>
      </c>
      <c r="LF757" s="26"/>
      <c r="LG757" s="26"/>
      <c r="LH757" s="26"/>
      <c r="LI757" s="26"/>
      <c r="LJ757" s="26"/>
      <c r="LK757" s="26" t="s">
        <v>8871</v>
      </c>
      <c r="LL757" s="26"/>
      <c r="LM757" s="26"/>
      <c r="LN757" s="26"/>
      <c r="LO757" s="26"/>
      <c r="LP757" s="26"/>
      <c r="LQ757" s="26"/>
      <c r="LR757" s="26"/>
      <c r="LS757" s="26"/>
      <c r="LT757" s="26" t="s">
        <v>3509</v>
      </c>
      <c r="LU757" s="26"/>
      <c r="LV757" s="26"/>
      <c r="LW757" s="26"/>
      <c r="LX757" s="26"/>
      <c r="LY757" s="26"/>
      <c r="LZ757" s="26"/>
      <c r="MA757" s="26"/>
      <c r="MB757" s="26"/>
      <c r="MC757" s="26"/>
      <c r="MD757" s="26"/>
      <c r="ME757" s="26"/>
      <c r="MF757" s="26"/>
      <c r="MG757" s="26"/>
      <c r="MH757" s="26"/>
      <c r="MI757" s="26"/>
      <c r="MJ757" s="26"/>
      <c r="MK757" s="26"/>
      <c r="ML757" s="26"/>
      <c r="MM757" s="26"/>
      <c r="MN757" s="26"/>
      <c r="MO757" s="26"/>
      <c r="MP757" s="26"/>
      <c r="MQ757" s="26"/>
      <c r="MR757" s="26"/>
      <c r="MS757" s="26"/>
      <c r="MT757" s="26"/>
      <c r="MU757" s="26"/>
      <c r="MV757" s="26"/>
      <c r="MW757" s="26"/>
      <c r="MX757" s="26"/>
      <c r="MY757" s="26"/>
      <c r="MZ757" s="26"/>
      <c r="NA757" s="26"/>
      <c r="NB757" s="26"/>
      <c r="NC757" s="26"/>
      <c r="ND757" s="26"/>
      <c r="NE757" s="26"/>
      <c r="NF757" s="26"/>
      <c r="NG757" s="26"/>
      <c r="NH757" s="26"/>
      <c r="NI757" s="26"/>
      <c r="NJ757" s="26"/>
      <c r="NK757" s="26"/>
      <c r="NL757" s="26"/>
      <c r="NM757" s="26"/>
      <c r="NN757" s="26"/>
      <c r="NO757" s="26"/>
      <c r="NP757" s="26"/>
      <c r="NQ757" s="26"/>
      <c r="NR757" s="26"/>
      <c r="NS757" s="26"/>
      <c r="NT757" s="26"/>
      <c r="NU757" s="26"/>
      <c r="NV757" s="26"/>
      <c r="NW757" s="26"/>
      <c r="NX757" s="26"/>
      <c r="NY757" s="26"/>
      <c r="NZ757" s="26"/>
      <c r="OA757" s="26"/>
      <c r="OB757" s="26"/>
      <c r="OC757" s="26"/>
      <c r="OD757" s="26"/>
      <c r="OE757" s="26"/>
      <c r="OF757" s="26"/>
      <c r="OG757" s="26"/>
      <c r="OH757" s="26"/>
      <c r="OI757" s="26"/>
      <c r="OJ757" s="26"/>
      <c r="OK757" s="26"/>
      <c r="OL757" s="26"/>
      <c r="OM757" s="26"/>
      <c r="ON757" s="26"/>
      <c r="OO757" s="26"/>
      <c r="OP757" s="26"/>
      <c r="OQ757" s="26"/>
      <c r="OR757" s="26"/>
      <c r="OS757" s="26"/>
      <c r="OT757" s="26"/>
      <c r="OU757" s="26"/>
      <c r="OV757" s="26"/>
      <c r="OW757" s="26"/>
      <c r="OX757" s="26"/>
      <c r="OY757" s="26"/>
      <c r="OZ757" s="26"/>
      <c r="PA757" s="26"/>
      <c r="PB757" s="26"/>
      <c r="PC757" s="26"/>
      <c r="PD757" s="26"/>
      <c r="PE757" s="26"/>
      <c r="PF757" s="26"/>
      <c r="PG757" s="26" t="s">
        <v>4321</v>
      </c>
      <c r="PH757" s="26"/>
      <c r="PI757" s="26"/>
      <c r="PJ757" s="26"/>
      <c r="PK757" s="26"/>
      <c r="PL757" s="26"/>
      <c r="PM757" s="26"/>
      <c r="PN757" s="26"/>
      <c r="PO757" s="26"/>
      <c r="PP757" s="26"/>
      <c r="PQ757" s="26"/>
      <c r="PR757" s="26"/>
      <c r="PS757" s="26"/>
      <c r="PT757" s="26"/>
      <c r="PU757" s="26"/>
      <c r="PV757" s="26"/>
      <c r="PW757" s="26"/>
      <c r="PX757" s="26"/>
      <c r="PY757" s="26"/>
      <c r="PZ757" s="26"/>
      <c r="QA757" s="26"/>
      <c r="QB757" s="26"/>
      <c r="QC757" s="26"/>
      <c r="QD757" s="26"/>
      <c r="QE757" s="26"/>
      <c r="QF757" s="26"/>
      <c r="QG757" s="26"/>
      <c r="QH757" s="26"/>
      <c r="QI757" s="26"/>
      <c r="QJ757" s="26"/>
      <c r="QK757" s="26"/>
      <c r="QL757" s="26"/>
      <c r="QM757" s="26"/>
      <c r="QN757" s="26"/>
      <c r="QO757" s="26"/>
      <c r="QP757" s="26"/>
      <c r="QQ757" s="26"/>
      <c r="QR757" s="26"/>
      <c r="QS757" s="26"/>
      <c r="QT757" s="26"/>
      <c r="QU757" s="26"/>
      <c r="QV757" s="26"/>
      <c r="QW757" s="26"/>
      <c r="QX757" s="26"/>
      <c r="QY757" s="26"/>
      <c r="QZ757" s="26"/>
      <c r="RA757" s="26"/>
      <c r="RB757" s="26"/>
      <c r="RC757" s="26"/>
      <c r="RD757" s="26"/>
      <c r="RE757" s="26"/>
      <c r="RF757" s="26"/>
      <c r="RG757" s="26"/>
      <c r="RH757" s="26"/>
      <c r="RI757" s="26"/>
      <c r="RJ757" s="26"/>
      <c r="RK757" s="26"/>
      <c r="RL757" s="26"/>
      <c r="RM757" s="26"/>
      <c r="RN757" s="26"/>
      <c r="RO757" s="26"/>
      <c r="RP757" s="26"/>
      <c r="RQ757" s="26"/>
      <c r="RR757" s="26"/>
      <c r="RS757" s="26"/>
      <c r="RT757" s="26"/>
      <c r="RU757" s="26"/>
      <c r="RV757" s="26"/>
      <c r="RW757" s="26"/>
      <c r="RX757" s="26"/>
      <c r="RY757" s="26"/>
      <c r="RZ757" s="26"/>
      <c r="SA757" s="26"/>
      <c r="SB757" s="26"/>
      <c r="SC757" s="26"/>
      <c r="SD757" s="26"/>
      <c r="SE757" s="26"/>
      <c r="SF757" s="26"/>
      <c r="SG757" s="26"/>
      <c r="SH757" s="26"/>
      <c r="SI757" s="26"/>
      <c r="SJ757" s="26"/>
      <c r="SK757" s="26"/>
      <c r="SL757" s="26"/>
      <c r="SM757" s="26"/>
      <c r="SN757" s="26"/>
      <c r="SO757" s="26"/>
      <c r="SP757" s="26"/>
      <c r="SQ757" s="26"/>
      <c r="SR757" s="26"/>
      <c r="SS757" s="26"/>
      <c r="ST757" s="26"/>
      <c r="SU757" s="26"/>
      <c r="SV757" s="26"/>
      <c r="SW757" s="26"/>
      <c r="SX757" s="26"/>
      <c r="SY757" s="26"/>
      <c r="SZ757" s="26"/>
      <c r="TA757" s="26"/>
      <c r="TB757" s="26"/>
      <c r="TC757" s="26"/>
      <c r="TD757" s="26"/>
      <c r="TE757" s="26"/>
      <c r="TF757" s="26"/>
      <c r="TG757" s="26"/>
      <c r="TH757" s="26"/>
      <c r="TI757" s="26"/>
      <c r="TJ757" s="26"/>
      <c r="TK757" s="26"/>
      <c r="TL757" s="26"/>
      <c r="TM757" s="26"/>
      <c r="TN757" s="26"/>
      <c r="TO757" s="26"/>
      <c r="TP757" s="26"/>
      <c r="TQ757" s="26"/>
      <c r="TR757" s="26"/>
      <c r="TS757" s="26"/>
      <c r="TT757" s="26"/>
      <c r="TU757" s="26"/>
      <c r="TV757" s="26"/>
      <c r="TW757" s="26"/>
      <c r="TX757" s="26"/>
      <c r="TY757" s="26"/>
      <c r="TZ757" s="26"/>
      <c r="UA757" s="26"/>
      <c r="UB757" s="26"/>
      <c r="UC757" s="26"/>
      <c r="UD757" s="26"/>
      <c r="UE757" s="26"/>
      <c r="UF757" s="26"/>
      <c r="UG757" s="26"/>
      <c r="UH757" s="26"/>
      <c r="UI757" s="26"/>
      <c r="UJ757" s="26"/>
      <c r="UK757" s="26"/>
      <c r="UL757" s="26"/>
      <c r="UM757" s="26"/>
      <c r="UN757" s="26"/>
      <c r="UO757" s="26"/>
      <c r="UP757" s="26"/>
      <c r="UQ757" s="26"/>
      <c r="UR757" s="26"/>
      <c r="US757" s="26"/>
      <c r="UT757" s="26"/>
      <c r="UU757" s="26"/>
      <c r="UV757" s="26"/>
      <c r="UW757" s="26"/>
      <c r="UX757" s="26"/>
      <c r="UY757" s="26"/>
      <c r="UZ757" s="26"/>
      <c r="VA757" s="26"/>
      <c r="VB757" s="26"/>
      <c r="VC757" s="26"/>
      <c r="VD757" s="26"/>
      <c r="VE757" s="26"/>
      <c r="VF757" s="26"/>
      <c r="VG757" s="26"/>
      <c r="VH757" s="26"/>
      <c r="VI757" s="26"/>
      <c r="VJ757" s="26"/>
      <c r="VK757" s="26"/>
      <c r="VL757" s="26"/>
      <c r="VM757" s="26"/>
      <c r="VN757" s="26"/>
      <c r="VO757" s="26"/>
      <c r="VP757" s="26"/>
      <c r="VQ757" s="26"/>
      <c r="VR757" s="26"/>
      <c r="VS757" s="26"/>
      <c r="VT757" s="26"/>
      <c r="VU757" s="26"/>
      <c r="VV757" s="26"/>
      <c r="VW757" s="26"/>
      <c r="VX757" s="26"/>
      <c r="VY757" s="26"/>
      <c r="VZ757" s="26"/>
      <c r="WA757" s="26"/>
      <c r="WB757" s="26"/>
      <c r="WC757" s="26"/>
      <c r="WD757" s="26"/>
      <c r="WE757" s="26"/>
      <c r="WF757" s="26"/>
      <c r="WG757" s="26"/>
      <c r="WH757" s="26"/>
      <c r="WI757" s="26"/>
      <c r="WJ757" s="26"/>
      <c r="WK757" s="26"/>
    </row>
    <row r="758" spans="1:609" x14ac:dyDescent="0.25">
      <c r="A758" s="26"/>
      <c r="B758" s="26"/>
      <c r="C758" s="26"/>
      <c r="D758" s="26"/>
      <c r="E758" s="26"/>
      <c r="F758" s="26"/>
      <c r="G758" s="26" t="s">
        <v>8872</v>
      </c>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t="s">
        <v>3456</v>
      </c>
      <c r="CE758" s="26"/>
      <c r="CF758" s="26"/>
      <c r="CG758" s="26"/>
      <c r="CH758" s="26"/>
      <c r="CI758" s="26"/>
      <c r="CJ758" s="26"/>
      <c r="CK758" s="26"/>
      <c r="CL758" s="26"/>
      <c r="CM758" s="26"/>
      <c r="CN758" s="26"/>
      <c r="CO758" s="26"/>
      <c r="CP758" s="26"/>
      <c r="CQ758" s="26" t="s">
        <v>7450</v>
      </c>
      <c r="CR758" s="26"/>
      <c r="CS758" s="26"/>
      <c r="CT758" s="26"/>
      <c r="CU758" s="26"/>
      <c r="CV758" s="26"/>
      <c r="CW758" s="26"/>
      <c r="CX758" s="26"/>
      <c r="CY758" s="26"/>
      <c r="CZ758" s="26"/>
      <c r="DA758" s="26"/>
      <c r="DB758" s="26"/>
      <c r="DC758" s="26"/>
      <c r="DD758" s="26"/>
      <c r="DE758" s="26"/>
      <c r="DF758" s="26"/>
      <c r="DG758" s="26"/>
      <c r="DH758" s="26"/>
      <c r="DI758" s="26"/>
      <c r="DJ758" s="26"/>
      <c r="DK758" s="26"/>
      <c r="DL758" s="26"/>
      <c r="DM758" s="26"/>
      <c r="DN758" s="26"/>
      <c r="DO758" s="26"/>
      <c r="DP758" s="26"/>
      <c r="DQ758" s="26"/>
      <c r="DR758" s="26"/>
      <c r="DS758" s="26"/>
      <c r="DT758" s="26"/>
      <c r="DU758" s="26"/>
      <c r="DV758" s="26"/>
      <c r="DW758" s="26"/>
      <c r="DX758" s="26"/>
      <c r="DY758" s="26"/>
      <c r="DZ758" s="26"/>
      <c r="EA758" s="26"/>
      <c r="EB758" s="26"/>
      <c r="EC758" s="26"/>
      <c r="ED758" s="26"/>
      <c r="EE758" s="26"/>
      <c r="EF758" s="26"/>
      <c r="EG758" s="26"/>
      <c r="EH758" s="26"/>
      <c r="EI758" s="26"/>
      <c r="EJ758" s="26"/>
      <c r="EK758" s="26"/>
      <c r="EL758" s="26"/>
      <c r="EM758" s="26"/>
      <c r="EN758" s="26" t="s">
        <v>8873</v>
      </c>
      <c r="EO758" s="26"/>
      <c r="EP758" s="26"/>
      <c r="EQ758" s="26"/>
      <c r="ER758" s="26"/>
      <c r="ES758" s="26"/>
      <c r="ET758" s="26"/>
      <c r="EU758" s="26"/>
      <c r="EV758" s="26"/>
      <c r="EW758" s="26"/>
      <c r="EX758" s="26"/>
      <c r="EY758" s="26"/>
      <c r="EZ758" s="26"/>
      <c r="FA758" s="26"/>
      <c r="FB758" s="26"/>
      <c r="FC758" s="26"/>
      <c r="FD758" s="26"/>
      <c r="FE758" s="26"/>
      <c r="FF758" s="26"/>
      <c r="FG758" s="26"/>
      <c r="FH758" s="26"/>
      <c r="FI758" s="26"/>
      <c r="FJ758" s="26"/>
      <c r="FK758" s="26"/>
      <c r="FL758" s="26"/>
      <c r="FM758" s="26"/>
      <c r="FN758" s="26"/>
      <c r="FO758" s="26"/>
      <c r="FP758" s="26"/>
      <c r="FQ758" s="26"/>
      <c r="FR758" s="26"/>
      <c r="FS758" s="26"/>
      <c r="FT758" s="26"/>
      <c r="FU758" s="26"/>
      <c r="FV758" s="26"/>
      <c r="FW758" s="26"/>
      <c r="FX758" s="26"/>
      <c r="FY758" s="26"/>
      <c r="FZ758" s="26"/>
      <c r="GA758" s="26"/>
      <c r="GB758" s="26"/>
      <c r="GC758" s="26"/>
      <c r="GD758" s="26"/>
      <c r="GE758" s="26"/>
      <c r="GF758" s="26"/>
      <c r="GG758" s="26"/>
      <c r="GH758" s="26"/>
      <c r="GI758" s="26"/>
      <c r="GJ758" s="26"/>
      <c r="GK758" s="26"/>
      <c r="GL758" s="26"/>
      <c r="GM758" s="26"/>
      <c r="GN758" s="26"/>
      <c r="GO758" s="26"/>
      <c r="GP758" s="26"/>
      <c r="GQ758" s="26"/>
      <c r="GR758" s="26"/>
      <c r="GS758" s="26"/>
      <c r="GT758" s="26"/>
      <c r="GU758" s="26"/>
      <c r="GV758" s="26"/>
      <c r="GW758" s="26"/>
      <c r="GX758" s="26"/>
      <c r="GY758" s="26"/>
      <c r="GZ758" s="26"/>
      <c r="HA758" s="26"/>
      <c r="HB758" s="26"/>
      <c r="HC758" s="26"/>
      <c r="HD758" s="26"/>
      <c r="HE758" s="26"/>
      <c r="HF758" s="26"/>
      <c r="HG758" s="26"/>
      <c r="HH758" s="26"/>
      <c r="HI758" s="26"/>
      <c r="HJ758" s="26"/>
      <c r="HK758" s="26"/>
      <c r="HL758" s="26"/>
      <c r="HM758" s="26"/>
      <c r="HN758" s="26"/>
      <c r="HO758" s="26"/>
      <c r="HP758" s="26"/>
      <c r="HQ758" s="26"/>
      <c r="HR758" s="26"/>
      <c r="HS758" s="26"/>
      <c r="HT758" s="26"/>
      <c r="HU758" s="26"/>
      <c r="HV758" s="26"/>
      <c r="HW758" s="26"/>
      <c r="HX758" s="26"/>
      <c r="HY758" s="26"/>
      <c r="HZ758" s="26"/>
      <c r="IA758" s="26"/>
      <c r="IB758" s="26"/>
      <c r="IC758" s="26"/>
      <c r="ID758" s="26"/>
      <c r="IE758" s="26"/>
      <c r="IF758" s="26"/>
      <c r="IG758" s="26"/>
      <c r="IH758" s="26"/>
      <c r="II758" s="26"/>
      <c r="IJ758" s="26"/>
      <c r="IK758" s="26"/>
      <c r="IL758" s="26"/>
      <c r="IM758" s="26"/>
      <c r="IN758" s="26"/>
      <c r="IO758" s="26"/>
      <c r="IP758" s="26"/>
      <c r="IQ758" s="26"/>
      <c r="IR758" s="26"/>
      <c r="IS758" s="26"/>
      <c r="IT758" s="26"/>
      <c r="IU758" s="26"/>
      <c r="IV758" s="26"/>
      <c r="IW758" s="26"/>
      <c r="IX758" s="26"/>
      <c r="IY758" s="26"/>
      <c r="IZ758" s="26"/>
      <c r="JA758" s="26"/>
      <c r="JB758" s="26"/>
      <c r="JC758" s="26"/>
      <c r="JD758" s="26"/>
      <c r="JE758" s="26"/>
      <c r="JF758" s="26"/>
      <c r="JG758" s="26"/>
      <c r="JH758" s="26"/>
      <c r="JI758" s="26"/>
      <c r="JJ758" s="26"/>
      <c r="JK758" s="26"/>
      <c r="JL758" s="26"/>
      <c r="JM758" s="26"/>
      <c r="JN758" s="26"/>
      <c r="JO758" s="26"/>
      <c r="JP758" s="26"/>
      <c r="JQ758" s="26"/>
      <c r="JR758" s="26"/>
      <c r="JS758" s="26"/>
      <c r="JT758" s="26"/>
      <c r="JU758" s="26"/>
      <c r="JV758" s="26"/>
      <c r="JW758" s="26"/>
      <c r="JX758" s="26"/>
      <c r="JY758" s="26"/>
      <c r="JZ758" s="26"/>
      <c r="KA758" s="26"/>
      <c r="KB758" s="26"/>
      <c r="KC758" s="26"/>
      <c r="KD758" s="26"/>
      <c r="KE758" s="26"/>
      <c r="KF758" s="26"/>
      <c r="KG758" s="26"/>
      <c r="KH758" s="26"/>
      <c r="KI758" s="26"/>
      <c r="KJ758" s="26"/>
      <c r="KK758" s="26"/>
      <c r="KL758" s="26"/>
      <c r="KM758" s="26"/>
      <c r="KN758" s="26"/>
      <c r="KO758" s="26"/>
      <c r="KP758" s="26"/>
      <c r="KQ758" s="26"/>
      <c r="KR758" s="26"/>
      <c r="KS758" s="26"/>
      <c r="KT758" s="26"/>
      <c r="KU758" s="26"/>
      <c r="KV758" s="26"/>
      <c r="KW758" s="26"/>
      <c r="KX758" s="26"/>
      <c r="KY758" s="26"/>
      <c r="KZ758" s="26"/>
      <c r="LA758" s="26"/>
      <c r="LB758" s="26"/>
      <c r="LC758" s="26"/>
      <c r="LD758" s="26" t="s">
        <v>8874</v>
      </c>
      <c r="LE758" s="26"/>
      <c r="LF758" s="26"/>
      <c r="LG758" s="26"/>
      <c r="LH758" s="26"/>
      <c r="LI758" s="26"/>
      <c r="LJ758" s="26"/>
      <c r="LK758" s="26" t="s">
        <v>8875</v>
      </c>
      <c r="LL758" s="26"/>
      <c r="LM758" s="26"/>
      <c r="LN758" s="26"/>
      <c r="LO758" s="26"/>
      <c r="LP758" s="26"/>
      <c r="LQ758" s="26"/>
      <c r="LR758" s="26"/>
      <c r="LS758" s="26"/>
      <c r="LT758" s="26" t="s">
        <v>8876</v>
      </c>
      <c r="LU758" s="26"/>
      <c r="LV758" s="26"/>
      <c r="LW758" s="26"/>
      <c r="LX758" s="26"/>
      <c r="LY758" s="26"/>
      <c r="LZ758" s="26"/>
      <c r="MA758" s="26"/>
      <c r="MB758" s="26"/>
      <c r="MC758" s="26"/>
      <c r="MD758" s="26"/>
      <c r="ME758" s="26"/>
      <c r="MF758" s="26"/>
      <c r="MG758" s="26"/>
      <c r="MH758" s="26"/>
      <c r="MI758" s="26"/>
      <c r="MJ758" s="26"/>
      <c r="MK758" s="26"/>
      <c r="ML758" s="26"/>
      <c r="MM758" s="26"/>
      <c r="MN758" s="26"/>
      <c r="MO758" s="26"/>
      <c r="MP758" s="26"/>
      <c r="MQ758" s="26"/>
      <c r="MR758" s="26"/>
      <c r="MS758" s="26"/>
      <c r="MT758" s="26"/>
      <c r="MU758" s="26"/>
      <c r="MV758" s="26"/>
      <c r="MW758" s="26"/>
      <c r="MX758" s="26"/>
      <c r="MY758" s="26"/>
      <c r="MZ758" s="26"/>
      <c r="NA758" s="26"/>
      <c r="NB758" s="26"/>
      <c r="NC758" s="26"/>
      <c r="ND758" s="26"/>
      <c r="NE758" s="26"/>
      <c r="NF758" s="26"/>
      <c r="NG758" s="26"/>
      <c r="NH758" s="26"/>
      <c r="NI758" s="26"/>
      <c r="NJ758" s="26"/>
      <c r="NK758" s="26"/>
      <c r="NL758" s="26"/>
      <c r="NM758" s="26"/>
      <c r="NN758" s="26"/>
      <c r="NO758" s="26"/>
      <c r="NP758" s="26"/>
      <c r="NQ758" s="26"/>
      <c r="NR758" s="26"/>
      <c r="NS758" s="26"/>
      <c r="NT758" s="26"/>
      <c r="NU758" s="26"/>
      <c r="NV758" s="26"/>
      <c r="NW758" s="26"/>
      <c r="NX758" s="26"/>
      <c r="NY758" s="26"/>
      <c r="NZ758" s="26"/>
      <c r="OA758" s="26"/>
      <c r="OB758" s="26"/>
      <c r="OC758" s="26"/>
      <c r="OD758" s="26"/>
      <c r="OE758" s="26"/>
      <c r="OF758" s="26"/>
      <c r="OG758" s="26"/>
      <c r="OH758" s="26"/>
      <c r="OI758" s="26"/>
      <c r="OJ758" s="26"/>
      <c r="OK758" s="26"/>
      <c r="OL758" s="26"/>
      <c r="OM758" s="26"/>
      <c r="ON758" s="26"/>
      <c r="OO758" s="26"/>
      <c r="OP758" s="26"/>
      <c r="OQ758" s="26"/>
      <c r="OR758" s="26"/>
      <c r="OS758" s="26"/>
      <c r="OT758" s="26"/>
      <c r="OU758" s="26"/>
      <c r="OV758" s="26"/>
      <c r="OW758" s="26"/>
      <c r="OX758" s="26"/>
      <c r="OY758" s="26"/>
      <c r="OZ758" s="26"/>
      <c r="PA758" s="26"/>
      <c r="PB758" s="26"/>
      <c r="PC758" s="26"/>
      <c r="PD758" s="26"/>
      <c r="PE758" s="26"/>
      <c r="PF758" s="26"/>
      <c r="PG758" s="26" t="s">
        <v>8877</v>
      </c>
      <c r="PH758" s="26"/>
      <c r="PI758" s="26"/>
      <c r="PJ758" s="26"/>
      <c r="PK758" s="26"/>
      <c r="PL758" s="26"/>
      <c r="PM758" s="26"/>
      <c r="PN758" s="26"/>
      <c r="PO758" s="26"/>
      <c r="PP758" s="26"/>
      <c r="PQ758" s="26"/>
      <c r="PR758" s="26"/>
      <c r="PS758" s="26"/>
      <c r="PT758" s="26"/>
      <c r="PU758" s="26"/>
      <c r="PV758" s="26"/>
      <c r="PW758" s="26"/>
      <c r="PX758" s="26"/>
      <c r="PY758" s="26"/>
      <c r="PZ758" s="26"/>
      <c r="QA758" s="26"/>
      <c r="QB758" s="26"/>
      <c r="QC758" s="26"/>
      <c r="QD758" s="26"/>
      <c r="QE758" s="26"/>
      <c r="QF758" s="26"/>
      <c r="QG758" s="26"/>
      <c r="QH758" s="26"/>
      <c r="QI758" s="26"/>
      <c r="QJ758" s="26"/>
      <c r="QK758" s="26"/>
      <c r="QL758" s="26"/>
      <c r="QM758" s="26"/>
      <c r="QN758" s="26"/>
      <c r="QO758" s="26"/>
      <c r="QP758" s="26"/>
      <c r="QQ758" s="26"/>
      <c r="QR758" s="26"/>
      <c r="QS758" s="26"/>
      <c r="QT758" s="26"/>
      <c r="QU758" s="26"/>
      <c r="QV758" s="26"/>
      <c r="QW758" s="26"/>
      <c r="QX758" s="26"/>
      <c r="QY758" s="26"/>
      <c r="QZ758" s="26"/>
      <c r="RA758" s="26"/>
      <c r="RB758" s="26"/>
      <c r="RC758" s="26"/>
      <c r="RD758" s="26"/>
      <c r="RE758" s="26"/>
      <c r="RF758" s="26"/>
      <c r="RG758" s="26"/>
      <c r="RH758" s="26"/>
      <c r="RI758" s="26"/>
      <c r="RJ758" s="26"/>
      <c r="RK758" s="26"/>
      <c r="RL758" s="26"/>
      <c r="RM758" s="26"/>
      <c r="RN758" s="26"/>
      <c r="RO758" s="26"/>
      <c r="RP758" s="26"/>
      <c r="RQ758" s="26"/>
      <c r="RR758" s="26"/>
      <c r="RS758" s="26"/>
      <c r="RT758" s="26"/>
      <c r="RU758" s="26"/>
      <c r="RV758" s="26"/>
      <c r="RW758" s="26"/>
      <c r="RX758" s="26"/>
      <c r="RY758" s="26"/>
      <c r="RZ758" s="26"/>
      <c r="SA758" s="26"/>
      <c r="SB758" s="26"/>
      <c r="SC758" s="26"/>
      <c r="SD758" s="26"/>
      <c r="SE758" s="26"/>
      <c r="SF758" s="26"/>
      <c r="SG758" s="26"/>
      <c r="SH758" s="26"/>
      <c r="SI758" s="26"/>
      <c r="SJ758" s="26"/>
      <c r="SK758" s="26"/>
      <c r="SL758" s="26"/>
      <c r="SM758" s="26"/>
      <c r="SN758" s="26"/>
      <c r="SO758" s="26"/>
      <c r="SP758" s="26"/>
      <c r="SQ758" s="26"/>
      <c r="SR758" s="26"/>
      <c r="SS758" s="26"/>
      <c r="ST758" s="26"/>
      <c r="SU758" s="26"/>
      <c r="SV758" s="26"/>
      <c r="SW758" s="26"/>
      <c r="SX758" s="26"/>
      <c r="SY758" s="26"/>
      <c r="SZ758" s="26"/>
      <c r="TA758" s="26"/>
      <c r="TB758" s="26"/>
      <c r="TC758" s="26"/>
      <c r="TD758" s="26"/>
      <c r="TE758" s="26"/>
      <c r="TF758" s="26"/>
      <c r="TG758" s="26"/>
      <c r="TH758" s="26"/>
      <c r="TI758" s="26"/>
      <c r="TJ758" s="26"/>
      <c r="TK758" s="26"/>
      <c r="TL758" s="26"/>
      <c r="TM758" s="26"/>
      <c r="TN758" s="26"/>
      <c r="TO758" s="26"/>
      <c r="TP758" s="26"/>
      <c r="TQ758" s="26"/>
      <c r="TR758" s="26"/>
      <c r="TS758" s="26"/>
      <c r="TT758" s="26"/>
      <c r="TU758" s="26"/>
      <c r="TV758" s="26"/>
      <c r="TW758" s="26"/>
      <c r="TX758" s="26"/>
      <c r="TY758" s="26"/>
      <c r="TZ758" s="26"/>
      <c r="UA758" s="26"/>
      <c r="UB758" s="26"/>
      <c r="UC758" s="26"/>
      <c r="UD758" s="26"/>
      <c r="UE758" s="26"/>
      <c r="UF758" s="26"/>
      <c r="UG758" s="26"/>
      <c r="UH758" s="26"/>
      <c r="UI758" s="26"/>
      <c r="UJ758" s="26"/>
      <c r="UK758" s="26"/>
      <c r="UL758" s="26"/>
      <c r="UM758" s="26"/>
      <c r="UN758" s="26"/>
      <c r="UO758" s="26"/>
      <c r="UP758" s="26"/>
      <c r="UQ758" s="26"/>
      <c r="UR758" s="26"/>
      <c r="US758" s="26"/>
      <c r="UT758" s="26"/>
      <c r="UU758" s="26"/>
      <c r="UV758" s="26"/>
      <c r="UW758" s="26"/>
      <c r="UX758" s="26"/>
      <c r="UY758" s="26"/>
      <c r="UZ758" s="26"/>
      <c r="VA758" s="26"/>
      <c r="VB758" s="26"/>
      <c r="VC758" s="26"/>
      <c r="VD758" s="26"/>
      <c r="VE758" s="26"/>
      <c r="VF758" s="26"/>
      <c r="VG758" s="26"/>
      <c r="VH758" s="26"/>
      <c r="VI758" s="26"/>
      <c r="VJ758" s="26"/>
      <c r="VK758" s="26"/>
      <c r="VL758" s="26"/>
      <c r="VM758" s="26"/>
      <c r="VN758" s="26"/>
      <c r="VO758" s="26"/>
      <c r="VP758" s="26"/>
      <c r="VQ758" s="26"/>
      <c r="VR758" s="26"/>
      <c r="VS758" s="26"/>
      <c r="VT758" s="26"/>
      <c r="VU758" s="26"/>
      <c r="VV758" s="26"/>
      <c r="VW758" s="26"/>
      <c r="VX758" s="26"/>
      <c r="VY758" s="26"/>
      <c r="VZ758" s="26"/>
      <c r="WA758" s="26"/>
      <c r="WB758" s="26"/>
      <c r="WC758" s="26"/>
      <c r="WD758" s="26"/>
      <c r="WE758" s="26"/>
      <c r="WF758" s="26"/>
      <c r="WG758" s="26"/>
      <c r="WH758" s="26"/>
      <c r="WI758" s="26"/>
      <c r="WJ758" s="26"/>
      <c r="WK758" s="26"/>
    </row>
    <row r="759" spans="1:609" x14ac:dyDescent="0.25">
      <c r="A759" s="26"/>
      <c r="B759" s="26"/>
      <c r="C759" s="26"/>
      <c r="D759" s="26"/>
      <c r="E759" s="26"/>
      <c r="F759" s="26"/>
      <c r="G759" s="26" t="s">
        <v>8878</v>
      </c>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t="s">
        <v>4115</v>
      </c>
      <c r="CE759" s="26"/>
      <c r="CF759" s="26"/>
      <c r="CG759" s="26"/>
      <c r="CH759" s="26"/>
      <c r="CI759" s="26"/>
      <c r="CJ759" s="26"/>
      <c r="CK759" s="26"/>
      <c r="CL759" s="26"/>
      <c r="CM759" s="26"/>
      <c r="CN759" s="26"/>
      <c r="CO759" s="26"/>
      <c r="CP759" s="26"/>
      <c r="CQ759" s="26" t="s">
        <v>8879</v>
      </c>
      <c r="CR759" s="26"/>
      <c r="CS759" s="26"/>
      <c r="CT759" s="26"/>
      <c r="CU759" s="26"/>
      <c r="CV759" s="26"/>
      <c r="CW759" s="26"/>
      <c r="CX759" s="26"/>
      <c r="CY759" s="26"/>
      <c r="CZ759" s="26"/>
      <c r="DA759" s="26"/>
      <c r="DB759" s="26"/>
      <c r="DC759" s="26"/>
      <c r="DD759" s="26"/>
      <c r="DE759" s="26"/>
      <c r="DF759" s="26"/>
      <c r="DG759" s="26"/>
      <c r="DH759" s="26"/>
      <c r="DI759" s="26"/>
      <c r="DJ759" s="26"/>
      <c r="DK759" s="26"/>
      <c r="DL759" s="26"/>
      <c r="DM759" s="26"/>
      <c r="DN759" s="26"/>
      <c r="DO759" s="26"/>
      <c r="DP759" s="26"/>
      <c r="DQ759" s="26"/>
      <c r="DR759" s="26"/>
      <c r="DS759" s="26"/>
      <c r="DT759" s="26"/>
      <c r="DU759" s="26"/>
      <c r="DV759" s="26"/>
      <c r="DW759" s="26"/>
      <c r="DX759" s="26"/>
      <c r="DY759" s="26"/>
      <c r="DZ759" s="26"/>
      <c r="EA759" s="26"/>
      <c r="EB759" s="26"/>
      <c r="EC759" s="26"/>
      <c r="ED759" s="26"/>
      <c r="EE759" s="26"/>
      <c r="EF759" s="26"/>
      <c r="EG759" s="26"/>
      <c r="EH759" s="26"/>
      <c r="EI759" s="26"/>
      <c r="EJ759" s="26"/>
      <c r="EK759" s="26"/>
      <c r="EL759" s="26"/>
      <c r="EM759" s="26"/>
      <c r="EN759" s="26" t="s">
        <v>7541</v>
      </c>
      <c r="EO759" s="26"/>
      <c r="EP759" s="26"/>
      <c r="EQ759" s="26"/>
      <c r="ER759" s="26"/>
      <c r="ES759" s="26"/>
      <c r="ET759" s="26"/>
      <c r="EU759" s="26"/>
      <c r="EV759" s="26"/>
      <c r="EW759" s="26"/>
      <c r="EX759" s="26"/>
      <c r="EY759" s="26"/>
      <c r="EZ759" s="26"/>
      <c r="FA759" s="26"/>
      <c r="FB759" s="26"/>
      <c r="FC759" s="26"/>
      <c r="FD759" s="26"/>
      <c r="FE759" s="26"/>
      <c r="FF759" s="26"/>
      <c r="FG759" s="26"/>
      <c r="FH759" s="26"/>
      <c r="FI759" s="26"/>
      <c r="FJ759" s="26"/>
      <c r="FK759" s="26"/>
      <c r="FL759" s="26"/>
      <c r="FM759" s="26"/>
      <c r="FN759" s="26"/>
      <c r="FO759" s="26"/>
      <c r="FP759" s="26"/>
      <c r="FQ759" s="26"/>
      <c r="FR759" s="26"/>
      <c r="FS759" s="26"/>
      <c r="FT759" s="26"/>
      <c r="FU759" s="26"/>
      <c r="FV759" s="26"/>
      <c r="FW759" s="26"/>
      <c r="FX759" s="26"/>
      <c r="FY759" s="26"/>
      <c r="FZ759" s="26"/>
      <c r="GA759" s="26"/>
      <c r="GB759" s="26"/>
      <c r="GC759" s="26"/>
      <c r="GD759" s="26"/>
      <c r="GE759" s="26"/>
      <c r="GF759" s="26"/>
      <c r="GG759" s="26"/>
      <c r="GH759" s="26"/>
      <c r="GI759" s="26"/>
      <c r="GJ759" s="26"/>
      <c r="GK759" s="26"/>
      <c r="GL759" s="26"/>
      <c r="GM759" s="26"/>
      <c r="GN759" s="26"/>
      <c r="GO759" s="26"/>
      <c r="GP759" s="26"/>
      <c r="GQ759" s="26"/>
      <c r="GR759" s="26"/>
      <c r="GS759" s="26"/>
      <c r="GT759" s="26"/>
      <c r="GU759" s="26"/>
      <c r="GV759" s="26"/>
      <c r="GW759" s="26"/>
      <c r="GX759" s="26"/>
      <c r="GY759" s="26"/>
      <c r="GZ759" s="26"/>
      <c r="HA759" s="26"/>
      <c r="HB759" s="26"/>
      <c r="HC759" s="26"/>
      <c r="HD759" s="26"/>
      <c r="HE759" s="26"/>
      <c r="HF759" s="26"/>
      <c r="HG759" s="26"/>
      <c r="HH759" s="26"/>
      <c r="HI759" s="26"/>
      <c r="HJ759" s="26"/>
      <c r="HK759" s="26"/>
      <c r="HL759" s="26"/>
      <c r="HM759" s="26"/>
      <c r="HN759" s="26"/>
      <c r="HO759" s="26"/>
      <c r="HP759" s="26"/>
      <c r="HQ759" s="26"/>
      <c r="HR759" s="26"/>
      <c r="HS759" s="26"/>
      <c r="HT759" s="26"/>
      <c r="HU759" s="26"/>
      <c r="HV759" s="26"/>
      <c r="HW759" s="26"/>
      <c r="HX759" s="26"/>
      <c r="HY759" s="26"/>
      <c r="HZ759" s="26"/>
      <c r="IA759" s="26"/>
      <c r="IB759" s="26"/>
      <c r="IC759" s="26"/>
      <c r="ID759" s="26"/>
      <c r="IE759" s="26"/>
      <c r="IF759" s="26"/>
      <c r="IG759" s="26"/>
      <c r="IH759" s="26"/>
      <c r="II759" s="26"/>
      <c r="IJ759" s="26"/>
      <c r="IK759" s="26"/>
      <c r="IL759" s="26"/>
      <c r="IM759" s="26"/>
      <c r="IN759" s="26"/>
      <c r="IO759" s="26"/>
      <c r="IP759" s="26"/>
      <c r="IQ759" s="26"/>
      <c r="IR759" s="26"/>
      <c r="IS759" s="26"/>
      <c r="IT759" s="26"/>
      <c r="IU759" s="26"/>
      <c r="IV759" s="26"/>
      <c r="IW759" s="26"/>
      <c r="IX759" s="26"/>
      <c r="IY759" s="26"/>
      <c r="IZ759" s="26"/>
      <c r="JA759" s="26"/>
      <c r="JB759" s="26"/>
      <c r="JC759" s="26"/>
      <c r="JD759" s="26"/>
      <c r="JE759" s="26"/>
      <c r="JF759" s="26"/>
      <c r="JG759" s="26"/>
      <c r="JH759" s="26"/>
      <c r="JI759" s="26"/>
      <c r="JJ759" s="26"/>
      <c r="JK759" s="26"/>
      <c r="JL759" s="26"/>
      <c r="JM759" s="26"/>
      <c r="JN759" s="26"/>
      <c r="JO759" s="26"/>
      <c r="JP759" s="26"/>
      <c r="JQ759" s="26"/>
      <c r="JR759" s="26"/>
      <c r="JS759" s="26"/>
      <c r="JT759" s="26"/>
      <c r="JU759" s="26"/>
      <c r="JV759" s="26"/>
      <c r="JW759" s="26"/>
      <c r="JX759" s="26"/>
      <c r="JY759" s="26"/>
      <c r="JZ759" s="26"/>
      <c r="KA759" s="26"/>
      <c r="KB759" s="26"/>
      <c r="KC759" s="26"/>
      <c r="KD759" s="26"/>
      <c r="KE759" s="26"/>
      <c r="KF759" s="26"/>
      <c r="KG759" s="26"/>
      <c r="KH759" s="26"/>
      <c r="KI759" s="26"/>
      <c r="KJ759" s="26"/>
      <c r="KK759" s="26"/>
      <c r="KL759" s="26"/>
      <c r="KM759" s="26"/>
      <c r="KN759" s="26"/>
      <c r="KO759" s="26"/>
      <c r="KP759" s="26"/>
      <c r="KQ759" s="26"/>
      <c r="KR759" s="26"/>
      <c r="KS759" s="26"/>
      <c r="KT759" s="26"/>
      <c r="KU759" s="26"/>
      <c r="KV759" s="26"/>
      <c r="KW759" s="26"/>
      <c r="KX759" s="26"/>
      <c r="KY759" s="26"/>
      <c r="KZ759" s="26"/>
      <c r="LA759" s="26"/>
      <c r="LB759" s="26"/>
      <c r="LC759" s="26"/>
      <c r="LD759" s="26" t="s">
        <v>8880</v>
      </c>
      <c r="LE759" s="26"/>
      <c r="LF759" s="26"/>
      <c r="LG759" s="26"/>
      <c r="LH759" s="26"/>
      <c r="LI759" s="26"/>
      <c r="LJ759" s="26"/>
      <c r="LK759" s="26" t="s">
        <v>8881</v>
      </c>
      <c r="LL759" s="26"/>
      <c r="LM759" s="26"/>
      <c r="LN759" s="26"/>
      <c r="LO759" s="26"/>
      <c r="LP759" s="26"/>
      <c r="LQ759" s="26"/>
      <c r="LR759" s="26"/>
      <c r="LS759" s="26"/>
      <c r="LT759" s="26" t="s">
        <v>2651</v>
      </c>
      <c r="LU759" s="26"/>
      <c r="LV759" s="26"/>
      <c r="LW759" s="26"/>
      <c r="LX759" s="26"/>
      <c r="LY759" s="26"/>
      <c r="LZ759" s="26"/>
      <c r="MA759" s="26"/>
      <c r="MB759" s="26"/>
      <c r="MC759" s="26"/>
      <c r="MD759" s="26"/>
      <c r="ME759" s="26"/>
      <c r="MF759" s="26"/>
      <c r="MG759" s="26"/>
      <c r="MH759" s="26"/>
      <c r="MI759" s="26"/>
      <c r="MJ759" s="26"/>
      <c r="MK759" s="26"/>
      <c r="ML759" s="26"/>
      <c r="MM759" s="26"/>
      <c r="MN759" s="26"/>
      <c r="MO759" s="26"/>
      <c r="MP759" s="26"/>
      <c r="MQ759" s="26"/>
      <c r="MR759" s="26"/>
      <c r="MS759" s="26"/>
      <c r="MT759" s="26"/>
      <c r="MU759" s="26"/>
      <c r="MV759" s="26"/>
      <c r="MW759" s="26"/>
      <c r="MX759" s="26"/>
      <c r="MY759" s="26"/>
      <c r="MZ759" s="26"/>
      <c r="NA759" s="26"/>
      <c r="NB759" s="26"/>
      <c r="NC759" s="26"/>
      <c r="ND759" s="26"/>
      <c r="NE759" s="26"/>
      <c r="NF759" s="26"/>
      <c r="NG759" s="26"/>
      <c r="NH759" s="26"/>
      <c r="NI759" s="26"/>
      <c r="NJ759" s="26"/>
      <c r="NK759" s="26"/>
      <c r="NL759" s="26"/>
      <c r="NM759" s="26"/>
      <c r="NN759" s="26"/>
      <c r="NO759" s="26"/>
      <c r="NP759" s="26"/>
      <c r="NQ759" s="26"/>
      <c r="NR759" s="26"/>
      <c r="NS759" s="26"/>
      <c r="NT759" s="26"/>
      <c r="NU759" s="26"/>
      <c r="NV759" s="26"/>
      <c r="NW759" s="26"/>
      <c r="NX759" s="26"/>
      <c r="NY759" s="26"/>
      <c r="NZ759" s="26"/>
      <c r="OA759" s="26"/>
      <c r="OB759" s="26"/>
      <c r="OC759" s="26"/>
      <c r="OD759" s="26"/>
      <c r="OE759" s="26"/>
      <c r="OF759" s="26"/>
      <c r="OG759" s="26"/>
      <c r="OH759" s="26"/>
      <c r="OI759" s="26"/>
      <c r="OJ759" s="26"/>
      <c r="OK759" s="26"/>
      <c r="OL759" s="26"/>
      <c r="OM759" s="26"/>
      <c r="ON759" s="26"/>
      <c r="OO759" s="26"/>
      <c r="OP759" s="26"/>
      <c r="OQ759" s="26"/>
      <c r="OR759" s="26"/>
      <c r="OS759" s="26"/>
      <c r="OT759" s="26"/>
      <c r="OU759" s="26"/>
      <c r="OV759" s="26"/>
      <c r="OW759" s="26"/>
      <c r="OX759" s="26"/>
      <c r="OY759" s="26"/>
      <c r="OZ759" s="26"/>
      <c r="PA759" s="26"/>
      <c r="PB759" s="26"/>
      <c r="PC759" s="26"/>
      <c r="PD759" s="26"/>
      <c r="PE759" s="26"/>
      <c r="PF759" s="26"/>
      <c r="PG759" s="26" t="s">
        <v>8882</v>
      </c>
      <c r="PH759" s="26"/>
      <c r="PI759" s="26"/>
      <c r="PJ759" s="26"/>
      <c r="PK759" s="26"/>
      <c r="PL759" s="26"/>
      <c r="PM759" s="26"/>
      <c r="PN759" s="26"/>
      <c r="PO759" s="26"/>
      <c r="PP759" s="26"/>
      <c r="PQ759" s="26"/>
      <c r="PR759" s="26"/>
      <c r="PS759" s="26"/>
      <c r="PT759" s="26"/>
      <c r="PU759" s="26"/>
      <c r="PV759" s="26"/>
      <c r="PW759" s="26"/>
      <c r="PX759" s="26"/>
      <c r="PY759" s="26"/>
      <c r="PZ759" s="26"/>
      <c r="QA759" s="26"/>
      <c r="QB759" s="26"/>
      <c r="QC759" s="26"/>
      <c r="QD759" s="26"/>
      <c r="QE759" s="26"/>
      <c r="QF759" s="26"/>
      <c r="QG759" s="26"/>
      <c r="QH759" s="26"/>
      <c r="QI759" s="26"/>
      <c r="QJ759" s="26"/>
      <c r="QK759" s="26"/>
      <c r="QL759" s="26"/>
      <c r="QM759" s="26"/>
      <c r="QN759" s="26"/>
      <c r="QO759" s="26"/>
      <c r="QP759" s="26"/>
      <c r="QQ759" s="26"/>
      <c r="QR759" s="26"/>
      <c r="QS759" s="26"/>
      <c r="QT759" s="26"/>
      <c r="QU759" s="26"/>
      <c r="QV759" s="26"/>
      <c r="QW759" s="26"/>
      <c r="QX759" s="26"/>
      <c r="QY759" s="26"/>
      <c r="QZ759" s="26"/>
      <c r="RA759" s="26"/>
      <c r="RB759" s="26"/>
      <c r="RC759" s="26"/>
      <c r="RD759" s="26"/>
      <c r="RE759" s="26"/>
      <c r="RF759" s="26"/>
      <c r="RG759" s="26"/>
      <c r="RH759" s="26"/>
      <c r="RI759" s="26"/>
      <c r="RJ759" s="26"/>
      <c r="RK759" s="26"/>
      <c r="RL759" s="26"/>
      <c r="RM759" s="26"/>
      <c r="RN759" s="26"/>
      <c r="RO759" s="26"/>
      <c r="RP759" s="26"/>
      <c r="RQ759" s="26"/>
      <c r="RR759" s="26"/>
      <c r="RS759" s="26"/>
      <c r="RT759" s="26"/>
      <c r="RU759" s="26"/>
      <c r="RV759" s="26"/>
      <c r="RW759" s="26"/>
      <c r="RX759" s="26"/>
      <c r="RY759" s="26"/>
      <c r="RZ759" s="26"/>
      <c r="SA759" s="26"/>
      <c r="SB759" s="26"/>
      <c r="SC759" s="26"/>
      <c r="SD759" s="26"/>
      <c r="SE759" s="26"/>
      <c r="SF759" s="26"/>
      <c r="SG759" s="26"/>
      <c r="SH759" s="26"/>
      <c r="SI759" s="26"/>
      <c r="SJ759" s="26"/>
      <c r="SK759" s="26"/>
      <c r="SL759" s="26"/>
      <c r="SM759" s="26"/>
      <c r="SN759" s="26"/>
      <c r="SO759" s="26"/>
      <c r="SP759" s="26"/>
      <c r="SQ759" s="26"/>
      <c r="SR759" s="26"/>
      <c r="SS759" s="26"/>
      <c r="ST759" s="26"/>
      <c r="SU759" s="26"/>
      <c r="SV759" s="26"/>
      <c r="SW759" s="26"/>
      <c r="SX759" s="26"/>
      <c r="SY759" s="26"/>
      <c r="SZ759" s="26"/>
      <c r="TA759" s="26"/>
      <c r="TB759" s="26"/>
      <c r="TC759" s="26"/>
      <c r="TD759" s="26"/>
      <c r="TE759" s="26"/>
      <c r="TF759" s="26"/>
      <c r="TG759" s="26"/>
      <c r="TH759" s="26"/>
      <c r="TI759" s="26"/>
      <c r="TJ759" s="26"/>
      <c r="TK759" s="26"/>
      <c r="TL759" s="26"/>
      <c r="TM759" s="26"/>
      <c r="TN759" s="26"/>
      <c r="TO759" s="26"/>
      <c r="TP759" s="26"/>
      <c r="TQ759" s="26"/>
      <c r="TR759" s="26"/>
      <c r="TS759" s="26"/>
      <c r="TT759" s="26"/>
      <c r="TU759" s="26"/>
      <c r="TV759" s="26"/>
      <c r="TW759" s="26"/>
      <c r="TX759" s="26"/>
      <c r="TY759" s="26"/>
      <c r="TZ759" s="26"/>
      <c r="UA759" s="26"/>
      <c r="UB759" s="26"/>
      <c r="UC759" s="26"/>
      <c r="UD759" s="26"/>
      <c r="UE759" s="26"/>
      <c r="UF759" s="26"/>
      <c r="UG759" s="26"/>
      <c r="UH759" s="26"/>
      <c r="UI759" s="26"/>
      <c r="UJ759" s="26"/>
      <c r="UK759" s="26"/>
      <c r="UL759" s="26"/>
      <c r="UM759" s="26"/>
      <c r="UN759" s="26"/>
      <c r="UO759" s="26"/>
      <c r="UP759" s="26"/>
      <c r="UQ759" s="26"/>
      <c r="UR759" s="26"/>
      <c r="US759" s="26"/>
      <c r="UT759" s="26"/>
      <c r="UU759" s="26"/>
      <c r="UV759" s="26"/>
      <c r="UW759" s="26"/>
      <c r="UX759" s="26"/>
      <c r="UY759" s="26"/>
      <c r="UZ759" s="26"/>
      <c r="VA759" s="26"/>
      <c r="VB759" s="26"/>
      <c r="VC759" s="26"/>
      <c r="VD759" s="26"/>
      <c r="VE759" s="26"/>
      <c r="VF759" s="26"/>
      <c r="VG759" s="26"/>
      <c r="VH759" s="26"/>
      <c r="VI759" s="26"/>
      <c r="VJ759" s="26"/>
      <c r="VK759" s="26"/>
      <c r="VL759" s="26"/>
      <c r="VM759" s="26"/>
      <c r="VN759" s="26"/>
      <c r="VO759" s="26"/>
      <c r="VP759" s="26"/>
      <c r="VQ759" s="26"/>
      <c r="VR759" s="26"/>
      <c r="VS759" s="26"/>
      <c r="VT759" s="26"/>
      <c r="VU759" s="26"/>
      <c r="VV759" s="26"/>
      <c r="VW759" s="26"/>
      <c r="VX759" s="26"/>
      <c r="VY759" s="26"/>
      <c r="VZ759" s="26"/>
      <c r="WA759" s="26"/>
      <c r="WB759" s="26"/>
      <c r="WC759" s="26"/>
      <c r="WD759" s="26"/>
      <c r="WE759" s="26"/>
      <c r="WF759" s="26"/>
      <c r="WG759" s="26"/>
      <c r="WH759" s="26"/>
      <c r="WI759" s="26"/>
      <c r="WJ759" s="26"/>
      <c r="WK759" s="26"/>
    </row>
    <row r="760" spans="1:609" x14ac:dyDescent="0.25">
      <c r="A760" s="26"/>
      <c r="B760" s="26"/>
      <c r="C760" s="26"/>
      <c r="D760" s="26"/>
      <c r="E760" s="26"/>
      <c r="F760" s="26"/>
      <c r="G760" s="26" t="s">
        <v>8883</v>
      </c>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t="s">
        <v>8884</v>
      </c>
      <c r="CE760" s="26"/>
      <c r="CF760" s="26"/>
      <c r="CG760" s="26"/>
      <c r="CH760" s="26"/>
      <c r="CI760" s="26"/>
      <c r="CJ760" s="26"/>
      <c r="CK760" s="26"/>
      <c r="CL760" s="26"/>
      <c r="CM760" s="26"/>
      <c r="CN760" s="26"/>
      <c r="CO760" s="26"/>
      <c r="CP760" s="26"/>
      <c r="CQ760" s="26" t="s">
        <v>8885</v>
      </c>
      <c r="CR760" s="26"/>
      <c r="CS760" s="26"/>
      <c r="CT760" s="26"/>
      <c r="CU760" s="26"/>
      <c r="CV760" s="26"/>
      <c r="CW760" s="26"/>
      <c r="CX760" s="26"/>
      <c r="CY760" s="26"/>
      <c r="CZ760" s="26"/>
      <c r="DA760" s="26"/>
      <c r="DB760" s="26"/>
      <c r="DC760" s="26"/>
      <c r="DD760" s="26"/>
      <c r="DE760" s="26"/>
      <c r="DF760" s="26"/>
      <c r="DG760" s="26"/>
      <c r="DH760" s="26"/>
      <c r="DI760" s="26"/>
      <c r="DJ760" s="26"/>
      <c r="DK760" s="26"/>
      <c r="DL760" s="26"/>
      <c r="DM760" s="26"/>
      <c r="DN760" s="26"/>
      <c r="DO760" s="26"/>
      <c r="DP760" s="26"/>
      <c r="DQ760" s="26"/>
      <c r="DR760" s="26"/>
      <c r="DS760" s="26"/>
      <c r="DT760" s="26"/>
      <c r="DU760" s="26"/>
      <c r="DV760" s="26"/>
      <c r="DW760" s="26"/>
      <c r="DX760" s="26"/>
      <c r="DY760" s="26"/>
      <c r="DZ760" s="26"/>
      <c r="EA760" s="26"/>
      <c r="EB760" s="26"/>
      <c r="EC760" s="26"/>
      <c r="ED760" s="26"/>
      <c r="EE760" s="26"/>
      <c r="EF760" s="26"/>
      <c r="EG760" s="26"/>
      <c r="EH760" s="26"/>
      <c r="EI760" s="26"/>
      <c r="EJ760" s="26"/>
      <c r="EK760" s="26"/>
      <c r="EL760" s="26"/>
      <c r="EM760" s="26"/>
      <c r="EN760" s="26" t="s">
        <v>8886</v>
      </c>
      <c r="EO760" s="26"/>
      <c r="EP760" s="26"/>
      <c r="EQ760" s="26"/>
      <c r="ER760" s="26"/>
      <c r="ES760" s="26"/>
      <c r="ET760" s="26"/>
      <c r="EU760" s="26"/>
      <c r="EV760" s="26"/>
      <c r="EW760" s="26"/>
      <c r="EX760" s="26"/>
      <c r="EY760" s="26"/>
      <c r="EZ760" s="26"/>
      <c r="FA760" s="26"/>
      <c r="FB760" s="26"/>
      <c r="FC760" s="26"/>
      <c r="FD760" s="26"/>
      <c r="FE760" s="26"/>
      <c r="FF760" s="26"/>
      <c r="FG760" s="26"/>
      <c r="FH760" s="26"/>
      <c r="FI760" s="26"/>
      <c r="FJ760" s="26"/>
      <c r="FK760" s="26"/>
      <c r="FL760" s="26"/>
      <c r="FM760" s="26"/>
      <c r="FN760" s="26"/>
      <c r="FO760" s="26"/>
      <c r="FP760" s="26"/>
      <c r="FQ760" s="26"/>
      <c r="FR760" s="26"/>
      <c r="FS760" s="26"/>
      <c r="FT760" s="26"/>
      <c r="FU760" s="26"/>
      <c r="FV760" s="26"/>
      <c r="FW760" s="26"/>
      <c r="FX760" s="26"/>
      <c r="FY760" s="26"/>
      <c r="FZ760" s="26"/>
      <c r="GA760" s="26"/>
      <c r="GB760" s="26"/>
      <c r="GC760" s="26"/>
      <c r="GD760" s="26"/>
      <c r="GE760" s="26"/>
      <c r="GF760" s="26"/>
      <c r="GG760" s="26"/>
      <c r="GH760" s="26"/>
      <c r="GI760" s="26"/>
      <c r="GJ760" s="26"/>
      <c r="GK760" s="26"/>
      <c r="GL760" s="26"/>
      <c r="GM760" s="26"/>
      <c r="GN760" s="26"/>
      <c r="GO760" s="26"/>
      <c r="GP760" s="26"/>
      <c r="GQ760" s="26"/>
      <c r="GR760" s="26"/>
      <c r="GS760" s="26"/>
      <c r="GT760" s="26"/>
      <c r="GU760" s="26"/>
      <c r="GV760" s="26"/>
      <c r="GW760" s="26"/>
      <c r="GX760" s="26"/>
      <c r="GY760" s="26"/>
      <c r="GZ760" s="26"/>
      <c r="HA760" s="26"/>
      <c r="HB760" s="26"/>
      <c r="HC760" s="26"/>
      <c r="HD760" s="26"/>
      <c r="HE760" s="26"/>
      <c r="HF760" s="26"/>
      <c r="HG760" s="26"/>
      <c r="HH760" s="26"/>
      <c r="HI760" s="26"/>
      <c r="HJ760" s="26"/>
      <c r="HK760" s="26"/>
      <c r="HL760" s="26"/>
      <c r="HM760" s="26"/>
      <c r="HN760" s="26"/>
      <c r="HO760" s="26"/>
      <c r="HP760" s="26"/>
      <c r="HQ760" s="26"/>
      <c r="HR760" s="26"/>
      <c r="HS760" s="26"/>
      <c r="HT760" s="26"/>
      <c r="HU760" s="26"/>
      <c r="HV760" s="26"/>
      <c r="HW760" s="26"/>
      <c r="HX760" s="26"/>
      <c r="HY760" s="26"/>
      <c r="HZ760" s="26"/>
      <c r="IA760" s="26"/>
      <c r="IB760" s="26"/>
      <c r="IC760" s="26"/>
      <c r="ID760" s="26"/>
      <c r="IE760" s="26"/>
      <c r="IF760" s="26"/>
      <c r="IG760" s="26"/>
      <c r="IH760" s="26"/>
      <c r="II760" s="26"/>
      <c r="IJ760" s="26"/>
      <c r="IK760" s="26"/>
      <c r="IL760" s="26"/>
      <c r="IM760" s="26"/>
      <c r="IN760" s="26"/>
      <c r="IO760" s="26"/>
      <c r="IP760" s="26"/>
      <c r="IQ760" s="26"/>
      <c r="IR760" s="26"/>
      <c r="IS760" s="26"/>
      <c r="IT760" s="26"/>
      <c r="IU760" s="26"/>
      <c r="IV760" s="26"/>
      <c r="IW760" s="26"/>
      <c r="IX760" s="26"/>
      <c r="IY760" s="26"/>
      <c r="IZ760" s="26"/>
      <c r="JA760" s="26"/>
      <c r="JB760" s="26"/>
      <c r="JC760" s="26"/>
      <c r="JD760" s="26"/>
      <c r="JE760" s="26"/>
      <c r="JF760" s="26"/>
      <c r="JG760" s="26"/>
      <c r="JH760" s="26"/>
      <c r="JI760" s="26"/>
      <c r="JJ760" s="26"/>
      <c r="JK760" s="26"/>
      <c r="JL760" s="26"/>
      <c r="JM760" s="26"/>
      <c r="JN760" s="26"/>
      <c r="JO760" s="26"/>
      <c r="JP760" s="26"/>
      <c r="JQ760" s="26"/>
      <c r="JR760" s="26"/>
      <c r="JS760" s="26"/>
      <c r="JT760" s="26"/>
      <c r="JU760" s="26"/>
      <c r="JV760" s="26"/>
      <c r="JW760" s="26"/>
      <c r="JX760" s="26"/>
      <c r="JY760" s="26"/>
      <c r="JZ760" s="26"/>
      <c r="KA760" s="26"/>
      <c r="KB760" s="26"/>
      <c r="KC760" s="26"/>
      <c r="KD760" s="26"/>
      <c r="KE760" s="26"/>
      <c r="KF760" s="26"/>
      <c r="KG760" s="26"/>
      <c r="KH760" s="26"/>
      <c r="KI760" s="26"/>
      <c r="KJ760" s="26"/>
      <c r="KK760" s="26"/>
      <c r="KL760" s="26"/>
      <c r="KM760" s="26"/>
      <c r="KN760" s="26"/>
      <c r="KO760" s="26"/>
      <c r="KP760" s="26"/>
      <c r="KQ760" s="26"/>
      <c r="KR760" s="26"/>
      <c r="KS760" s="26"/>
      <c r="KT760" s="26"/>
      <c r="KU760" s="26"/>
      <c r="KV760" s="26"/>
      <c r="KW760" s="26"/>
      <c r="KX760" s="26"/>
      <c r="KY760" s="26"/>
      <c r="KZ760" s="26"/>
      <c r="LA760" s="26"/>
      <c r="LB760" s="26"/>
      <c r="LC760" s="26"/>
      <c r="LD760" s="26" t="s">
        <v>8887</v>
      </c>
      <c r="LE760" s="26"/>
      <c r="LF760" s="26"/>
      <c r="LG760" s="26"/>
      <c r="LH760" s="26"/>
      <c r="LI760" s="26"/>
      <c r="LJ760" s="26"/>
      <c r="LK760" s="26" t="s">
        <v>8888</v>
      </c>
      <c r="LL760" s="26"/>
      <c r="LM760" s="26"/>
      <c r="LN760" s="26"/>
      <c r="LO760" s="26"/>
      <c r="LP760" s="26"/>
      <c r="LQ760" s="26"/>
      <c r="LR760" s="26"/>
      <c r="LS760" s="26"/>
      <c r="LT760" s="26" t="s">
        <v>1557</v>
      </c>
      <c r="LU760" s="26"/>
      <c r="LV760" s="26"/>
      <c r="LW760" s="26"/>
      <c r="LX760" s="26"/>
      <c r="LY760" s="26"/>
      <c r="LZ760" s="26"/>
      <c r="MA760" s="26"/>
      <c r="MB760" s="26"/>
      <c r="MC760" s="26"/>
      <c r="MD760" s="26"/>
      <c r="ME760" s="26"/>
      <c r="MF760" s="26"/>
      <c r="MG760" s="26"/>
      <c r="MH760" s="26"/>
      <c r="MI760" s="26"/>
      <c r="MJ760" s="26"/>
      <c r="MK760" s="26"/>
      <c r="ML760" s="26"/>
      <c r="MM760" s="26"/>
      <c r="MN760" s="26"/>
      <c r="MO760" s="26"/>
      <c r="MP760" s="26"/>
      <c r="MQ760" s="26"/>
      <c r="MR760" s="26"/>
      <c r="MS760" s="26"/>
      <c r="MT760" s="26"/>
      <c r="MU760" s="26"/>
      <c r="MV760" s="26"/>
      <c r="MW760" s="26"/>
      <c r="MX760" s="26"/>
      <c r="MY760" s="26"/>
      <c r="MZ760" s="26"/>
      <c r="NA760" s="26"/>
      <c r="NB760" s="26"/>
      <c r="NC760" s="26"/>
      <c r="ND760" s="26"/>
      <c r="NE760" s="26"/>
      <c r="NF760" s="26"/>
      <c r="NG760" s="26"/>
      <c r="NH760" s="26"/>
      <c r="NI760" s="26"/>
      <c r="NJ760" s="26"/>
      <c r="NK760" s="26"/>
      <c r="NL760" s="26"/>
      <c r="NM760" s="26"/>
      <c r="NN760" s="26"/>
      <c r="NO760" s="26"/>
      <c r="NP760" s="26"/>
      <c r="NQ760" s="26"/>
      <c r="NR760" s="26"/>
      <c r="NS760" s="26"/>
      <c r="NT760" s="26"/>
      <c r="NU760" s="26"/>
      <c r="NV760" s="26"/>
      <c r="NW760" s="26"/>
      <c r="NX760" s="26"/>
      <c r="NY760" s="26"/>
      <c r="NZ760" s="26"/>
      <c r="OA760" s="26"/>
      <c r="OB760" s="26"/>
      <c r="OC760" s="26"/>
      <c r="OD760" s="26"/>
      <c r="OE760" s="26"/>
      <c r="OF760" s="26"/>
      <c r="OG760" s="26"/>
      <c r="OH760" s="26"/>
      <c r="OI760" s="26"/>
      <c r="OJ760" s="26"/>
      <c r="OK760" s="26"/>
      <c r="OL760" s="26"/>
      <c r="OM760" s="26"/>
      <c r="ON760" s="26"/>
      <c r="OO760" s="26"/>
      <c r="OP760" s="26"/>
      <c r="OQ760" s="26"/>
      <c r="OR760" s="26"/>
      <c r="OS760" s="26"/>
      <c r="OT760" s="26"/>
      <c r="OU760" s="26"/>
      <c r="OV760" s="26"/>
      <c r="OW760" s="26"/>
      <c r="OX760" s="26"/>
      <c r="OY760" s="26"/>
      <c r="OZ760" s="26"/>
      <c r="PA760" s="26"/>
      <c r="PB760" s="26"/>
      <c r="PC760" s="26"/>
      <c r="PD760" s="26"/>
      <c r="PE760" s="26"/>
      <c r="PF760" s="26"/>
      <c r="PG760" s="26" t="s">
        <v>8889</v>
      </c>
      <c r="PH760" s="26"/>
      <c r="PI760" s="26"/>
      <c r="PJ760" s="26"/>
      <c r="PK760" s="26"/>
      <c r="PL760" s="26"/>
      <c r="PM760" s="26"/>
      <c r="PN760" s="26"/>
      <c r="PO760" s="26"/>
      <c r="PP760" s="26"/>
      <c r="PQ760" s="26"/>
      <c r="PR760" s="26"/>
      <c r="PS760" s="26"/>
      <c r="PT760" s="26"/>
      <c r="PU760" s="26"/>
      <c r="PV760" s="26"/>
      <c r="PW760" s="26"/>
      <c r="PX760" s="26"/>
      <c r="PY760" s="26"/>
      <c r="PZ760" s="26"/>
      <c r="QA760" s="26"/>
      <c r="QB760" s="26"/>
      <c r="QC760" s="26"/>
      <c r="QD760" s="26"/>
      <c r="QE760" s="26"/>
      <c r="QF760" s="26"/>
      <c r="QG760" s="26"/>
      <c r="QH760" s="26"/>
      <c r="QI760" s="26"/>
      <c r="QJ760" s="26"/>
      <c r="QK760" s="26"/>
      <c r="QL760" s="26"/>
      <c r="QM760" s="26"/>
      <c r="QN760" s="26"/>
      <c r="QO760" s="26"/>
      <c r="QP760" s="26"/>
      <c r="QQ760" s="26"/>
      <c r="QR760" s="26"/>
      <c r="QS760" s="26"/>
      <c r="QT760" s="26"/>
      <c r="QU760" s="26"/>
      <c r="QV760" s="26"/>
      <c r="QW760" s="26"/>
      <c r="QX760" s="26"/>
      <c r="QY760" s="26"/>
      <c r="QZ760" s="26"/>
      <c r="RA760" s="26"/>
      <c r="RB760" s="26"/>
      <c r="RC760" s="26"/>
      <c r="RD760" s="26"/>
      <c r="RE760" s="26"/>
      <c r="RF760" s="26"/>
      <c r="RG760" s="26"/>
      <c r="RH760" s="26"/>
      <c r="RI760" s="26"/>
      <c r="RJ760" s="26"/>
      <c r="RK760" s="26"/>
      <c r="RL760" s="26"/>
      <c r="RM760" s="26"/>
      <c r="RN760" s="26"/>
      <c r="RO760" s="26"/>
      <c r="RP760" s="26"/>
      <c r="RQ760" s="26"/>
      <c r="RR760" s="26"/>
      <c r="RS760" s="26"/>
      <c r="RT760" s="26"/>
      <c r="RU760" s="26"/>
      <c r="RV760" s="26"/>
      <c r="RW760" s="26"/>
      <c r="RX760" s="26"/>
      <c r="RY760" s="26"/>
      <c r="RZ760" s="26"/>
      <c r="SA760" s="26"/>
      <c r="SB760" s="26"/>
      <c r="SC760" s="26"/>
      <c r="SD760" s="26"/>
      <c r="SE760" s="26"/>
      <c r="SF760" s="26"/>
      <c r="SG760" s="26"/>
      <c r="SH760" s="26"/>
      <c r="SI760" s="26"/>
      <c r="SJ760" s="26"/>
      <c r="SK760" s="26"/>
      <c r="SL760" s="26"/>
      <c r="SM760" s="26"/>
      <c r="SN760" s="26"/>
      <c r="SO760" s="26"/>
      <c r="SP760" s="26"/>
      <c r="SQ760" s="26"/>
      <c r="SR760" s="26"/>
      <c r="SS760" s="26"/>
      <c r="ST760" s="26"/>
      <c r="SU760" s="26"/>
      <c r="SV760" s="26"/>
      <c r="SW760" s="26"/>
      <c r="SX760" s="26"/>
      <c r="SY760" s="26"/>
      <c r="SZ760" s="26"/>
      <c r="TA760" s="26"/>
      <c r="TB760" s="26"/>
      <c r="TC760" s="26"/>
      <c r="TD760" s="26"/>
      <c r="TE760" s="26"/>
      <c r="TF760" s="26"/>
      <c r="TG760" s="26"/>
      <c r="TH760" s="26"/>
      <c r="TI760" s="26"/>
      <c r="TJ760" s="26"/>
      <c r="TK760" s="26"/>
      <c r="TL760" s="26"/>
      <c r="TM760" s="26"/>
      <c r="TN760" s="26"/>
      <c r="TO760" s="26"/>
      <c r="TP760" s="26"/>
      <c r="TQ760" s="26"/>
      <c r="TR760" s="26"/>
      <c r="TS760" s="26"/>
      <c r="TT760" s="26"/>
      <c r="TU760" s="26"/>
      <c r="TV760" s="26"/>
      <c r="TW760" s="26"/>
      <c r="TX760" s="26"/>
      <c r="TY760" s="26"/>
      <c r="TZ760" s="26"/>
      <c r="UA760" s="26"/>
      <c r="UB760" s="26"/>
      <c r="UC760" s="26"/>
      <c r="UD760" s="26"/>
      <c r="UE760" s="26"/>
      <c r="UF760" s="26"/>
      <c r="UG760" s="26"/>
      <c r="UH760" s="26"/>
      <c r="UI760" s="26"/>
      <c r="UJ760" s="26"/>
      <c r="UK760" s="26"/>
      <c r="UL760" s="26"/>
      <c r="UM760" s="26"/>
      <c r="UN760" s="26"/>
      <c r="UO760" s="26"/>
      <c r="UP760" s="26"/>
      <c r="UQ760" s="26"/>
      <c r="UR760" s="26"/>
      <c r="US760" s="26"/>
      <c r="UT760" s="26"/>
      <c r="UU760" s="26"/>
      <c r="UV760" s="26"/>
      <c r="UW760" s="26"/>
      <c r="UX760" s="26"/>
      <c r="UY760" s="26"/>
      <c r="UZ760" s="26"/>
      <c r="VA760" s="26"/>
      <c r="VB760" s="26"/>
      <c r="VC760" s="26"/>
      <c r="VD760" s="26"/>
      <c r="VE760" s="26"/>
      <c r="VF760" s="26"/>
      <c r="VG760" s="26"/>
      <c r="VH760" s="26"/>
      <c r="VI760" s="26"/>
      <c r="VJ760" s="26"/>
      <c r="VK760" s="26"/>
      <c r="VL760" s="26"/>
      <c r="VM760" s="26"/>
      <c r="VN760" s="26"/>
      <c r="VO760" s="26"/>
      <c r="VP760" s="26"/>
      <c r="VQ760" s="26"/>
      <c r="VR760" s="26"/>
      <c r="VS760" s="26"/>
      <c r="VT760" s="26"/>
      <c r="VU760" s="26"/>
      <c r="VV760" s="26"/>
      <c r="VW760" s="26"/>
      <c r="VX760" s="26"/>
      <c r="VY760" s="26"/>
      <c r="VZ760" s="26"/>
      <c r="WA760" s="26"/>
      <c r="WB760" s="26"/>
      <c r="WC760" s="26"/>
      <c r="WD760" s="26"/>
      <c r="WE760" s="26"/>
      <c r="WF760" s="26"/>
      <c r="WG760" s="26"/>
      <c r="WH760" s="26"/>
      <c r="WI760" s="26"/>
      <c r="WJ760" s="26"/>
      <c r="WK760" s="26"/>
    </row>
    <row r="761" spans="1:609" x14ac:dyDescent="0.25">
      <c r="A761" s="26"/>
      <c r="B761" s="26"/>
      <c r="C761" s="26"/>
      <c r="D761" s="26"/>
      <c r="E761" s="26"/>
      <c r="F761" s="26"/>
      <c r="G761" s="26" t="s">
        <v>5088</v>
      </c>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t="s">
        <v>1799</v>
      </c>
      <c r="CE761" s="26"/>
      <c r="CF761" s="26"/>
      <c r="CG761" s="26"/>
      <c r="CH761" s="26"/>
      <c r="CI761" s="26"/>
      <c r="CJ761" s="26"/>
      <c r="CK761" s="26"/>
      <c r="CL761" s="26"/>
      <c r="CM761" s="26"/>
      <c r="CN761" s="26"/>
      <c r="CO761" s="26"/>
      <c r="CP761" s="26"/>
      <c r="CQ761" s="26"/>
      <c r="CR761" s="26"/>
      <c r="CS761" s="26"/>
      <c r="CT761" s="26"/>
      <c r="CU761" s="26"/>
      <c r="CV761" s="26"/>
      <c r="CW761" s="26"/>
      <c r="CX761" s="26"/>
      <c r="CY761" s="26"/>
      <c r="CZ761" s="26"/>
      <c r="DA761" s="26"/>
      <c r="DB761" s="26"/>
      <c r="DC761" s="26"/>
      <c r="DD761" s="26"/>
      <c r="DE761" s="26"/>
      <c r="DF761" s="26"/>
      <c r="DG761" s="26"/>
      <c r="DH761" s="26"/>
      <c r="DI761" s="26"/>
      <c r="DJ761" s="26"/>
      <c r="DK761" s="26"/>
      <c r="DL761" s="26"/>
      <c r="DM761" s="26"/>
      <c r="DN761" s="26"/>
      <c r="DO761" s="26"/>
      <c r="DP761" s="26"/>
      <c r="DQ761" s="26"/>
      <c r="DR761" s="26"/>
      <c r="DS761" s="26"/>
      <c r="DT761" s="26"/>
      <c r="DU761" s="26"/>
      <c r="DV761" s="26"/>
      <c r="DW761" s="26"/>
      <c r="DX761" s="26"/>
      <c r="DY761" s="26"/>
      <c r="DZ761" s="26"/>
      <c r="EA761" s="26"/>
      <c r="EB761" s="26"/>
      <c r="EC761" s="26"/>
      <c r="ED761" s="26"/>
      <c r="EE761" s="26"/>
      <c r="EF761" s="26"/>
      <c r="EG761" s="26"/>
      <c r="EH761" s="26"/>
      <c r="EI761" s="26"/>
      <c r="EJ761" s="26"/>
      <c r="EK761" s="26"/>
      <c r="EL761" s="26"/>
      <c r="EM761" s="26"/>
      <c r="EN761" s="26" t="s">
        <v>8890</v>
      </c>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c r="HM761" s="26"/>
      <c r="HN761" s="26"/>
      <c r="HO761" s="26"/>
      <c r="HP761" s="26"/>
      <c r="HQ761" s="26"/>
      <c r="HR761" s="26"/>
      <c r="HS761" s="26"/>
      <c r="HT761" s="26"/>
      <c r="HU761" s="26"/>
      <c r="HV761" s="26"/>
      <c r="HW761" s="26"/>
      <c r="HX761" s="26"/>
      <c r="HY761" s="26"/>
      <c r="HZ761" s="26"/>
      <c r="IA761" s="26"/>
      <c r="IB761" s="26"/>
      <c r="IC761" s="26"/>
      <c r="ID761" s="26"/>
      <c r="IE761" s="26"/>
      <c r="IF761" s="26"/>
      <c r="IG761" s="26"/>
      <c r="IH761" s="26"/>
      <c r="II761" s="26"/>
      <c r="IJ761" s="26"/>
      <c r="IK761" s="26"/>
      <c r="IL761" s="26"/>
      <c r="IM761" s="26"/>
      <c r="IN761" s="26"/>
      <c r="IO761" s="26"/>
      <c r="IP761" s="26"/>
      <c r="IQ761" s="26"/>
      <c r="IR761" s="26"/>
      <c r="IS761" s="26"/>
      <c r="IT761" s="26"/>
      <c r="IU761" s="26"/>
      <c r="IV761" s="26"/>
      <c r="IW761" s="26"/>
      <c r="IX761" s="26"/>
      <c r="IY761" s="26"/>
      <c r="IZ761" s="26"/>
      <c r="JA761" s="26"/>
      <c r="JB761" s="26"/>
      <c r="JC761" s="26"/>
      <c r="JD761" s="26"/>
      <c r="JE761" s="26"/>
      <c r="JF761" s="26"/>
      <c r="JG761" s="26"/>
      <c r="JH761" s="26"/>
      <c r="JI761" s="26"/>
      <c r="JJ761" s="26"/>
      <c r="JK761" s="26"/>
      <c r="JL761" s="26"/>
      <c r="JM761" s="26"/>
      <c r="JN761" s="26"/>
      <c r="JO761" s="26"/>
      <c r="JP761" s="26"/>
      <c r="JQ761" s="26"/>
      <c r="JR761" s="26"/>
      <c r="JS761" s="26"/>
      <c r="JT761" s="26"/>
      <c r="JU761" s="26"/>
      <c r="JV761" s="26"/>
      <c r="JW761" s="26"/>
      <c r="JX761" s="26"/>
      <c r="JY761" s="26"/>
      <c r="JZ761" s="26"/>
      <c r="KA761" s="26"/>
      <c r="KB761" s="26"/>
      <c r="KC761" s="26"/>
      <c r="KD761" s="26"/>
      <c r="KE761" s="26"/>
      <c r="KF761" s="26"/>
      <c r="KG761" s="26"/>
      <c r="KH761" s="26"/>
      <c r="KI761" s="26"/>
      <c r="KJ761" s="26"/>
      <c r="KK761" s="26"/>
      <c r="KL761" s="26"/>
      <c r="KM761" s="26"/>
      <c r="KN761" s="26"/>
      <c r="KO761" s="26"/>
      <c r="KP761" s="26"/>
      <c r="KQ761" s="26"/>
      <c r="KR761" s="26"/>
      <c r="KS761" s="26"/>
      <c r="KT761" s="26"/>
      <c r="KU761" s="26"/>
      <c r="KV761" s="26"/>
      <c r="KW761" s="26"/>
      <c r="KX761" s="26"/>
      <c r="KY761" s="26"/>
      <c r="KZ761" s="26"/>
      <c r="LA761" s="26"/>
      <c r="LB761" s="26"/>
      <c r="LC761" s="26"/>
      <c r="LD761" s="26" t="s">
        <v>8891</v>
      </c>
      <c r="LE761" s="26"/>
      <c r="LF761" s="26"/>
      <c r="LG761" s="26"/>
      <c r="LH761" s="26"/>
      <c r="LI761" s="26"/>
      <c r="LJ761" s="26"/>
      <c r="LK761" s="26" t="s">
        <v>8892</v>
      </c>
      <c r="LL761" s="26"/>
      <c r="LM761" s="26"/>
      <c r="LN761" s="26"/>
      <c r="LO761" s="26"/>
      <c r="LP761" s="26"/>
      <c r="LQ761" s="26"/>
      <c r="LR761" s="26"/>
      <c r="LS761" s="26"/>
      <c r="LT761" s="26" t="s">
        <v>8893</v>
      </c>
      <c r="LU761" s="26"/>
      <c r="LV761" s="26"/>
      <c r="LW761" s="26"/>
      <c r="LX761" s="26"/>
      <c r="LY761" s="26"/>
      <c r="LZ761" s="26"/>
      <c r="MA761" s="26"/>
      <c r="MB761" s="26"/>
      <c r="MC761" s="26"/>
      <c r="MD761" s="26"/>
      <c r="ME761" s="26"/>
      <c r="MF761" s="26"/>
      <c r="MG761" s="26"/>
      <c r="MH761" s="26"/>
      <c r="MI761" s="26"/>
      <c r="MJ761" s="26"/>
      <c r="MK761" s="26"/>
      <c r="ML761" s="26"/>
      <c r="MM761" s="26"/>
      <c r="MN761" s="26"/>
      <c r="MO761" s="26"/>
      <c r="MP761" s="26"/>
      <c r="MQ761" s="26"/>
      <c r="MR761" s="26"/>
      <c r="MS761" s="26"/>
      <c r="MT761" s="26"/>
      <c r="MU761" s="26"/>
      <c r="MV761" s="26"/>
      <c r="MW761" s="26"/>
      <c r="MX761" s="26"/>
      <c r="MY761" s="26"/>
      <c r="MZ761" s="26"/>
      <c r="NA761" s="26"/>
      <c r="NB761" s="26"/>
      <c r="NC761" s="26"/>
      <c r="ND761" s="26"/>
      <c r="NE761" s="26"/>
      <c r="NF761" s="26"/>
      <c r="NG761" s="26"/>
      <c r="NH761" s="26"/>
      <c r="NI761" s="26"/>
      <c r="NJ761" s="26"/>
      <c r="NK761" s="26"/>
      <c r="NL761" s="26"/>
      <c r="NM761" s="26"/>
      <c r="NN761" s="26"/>
      <c r="NO761" s="26"/>
      <c r="NP761" s="26"/>
      <c r="NQ761" s="26"/>
      <c r="NR761" s="26"/>
      <c r="NS761" s="26"/>
      <c r="NT761" s="26"/>
      <c r="NU761" s="26"/>
      <c r="NV761" s="26"/>
      <c r="NW761" s="26"/>
      <c r="NX761" s="26"/>
      <c r="NY761" s="26"/>
      <c r="NZ761" s="26"/>
      <c r="OA761" s="26"/>
      <c r="OB761" s="26"/>
      <c r="OC761" s="26"/>
      <c r="OD761" s="26"/>
      <c r="OE761" s="26"/>
      <c r="OF761" s="26"/>
      <c r="OG761" s="26"/>
      <c r="OH761" s="26"/>
      <c r="OI761" s="26"/>
      <c r="OJ761" s="26"/>
      <c r="OK761" s="26"/>
      <c r="OL761" s="26"/>
      <c r="OM761" s="26"/>
      <c r="ON761" s="26"/>
      <c r="OO761" s="26"/>
      <c r="OP761" s="26"/>
      <c r="OQ761" s="26"/>
      <c r="OR761" s="26"/>
      <c r="OS761" s="26"/>
      <c r="OT761" s="26"/>
      <c r="OU761" s="26"/>
      <c r="OV761" s="26"/>
      <c r="OW761" s="26"/>
      <c r="OX761" s="26"/>
      <c r="OY761" s="26"/>
      <c r="OZ761" s="26"/>
      <c r="PA761" s="26"/>
      <c r="PB761" s="26"/>
      <c r="PC761" s="26"/>
      <c r="PD761" s="26"/>
      <c r="PE761" s="26"/>
      <c r="PF761" s="26"/>
      <c r="PG761" s="26" t="s">
        <v>543</v>
      </c>
      <c r="PH761" s="26"/>
      <c r="PI761" s="26"/>
      <c r="PJ761" s="26"/>
      <c r="PK761" s="26"/>
      <c r="PL761" s="26"/>
      <c r="PM761" s="26"/>
      <c r="PN761" s="26"/>
      <c r="PO761" s="26"/>
      <c r="PP761" s="26"/>
      <c r="PQ761" s="26"/>
      <c r="PR761" s="26"/>
      <c r="PS761" s="26"/>
      <c r="PT761" s="26"/>
      <c r="PU761" s="26"/>
      <c r="PV761" s="26"/>
      <c r="PW761" s="26"/>
      <c r="PX761" s="26"/>
      <c r="PY761" s="26"/>
      <c r="PZ761" s="26"/>
      <c r="QA761" s="26"/>
      <c r="QB761" s="26"/>
      <c r="QC761" s="26"/>
      <c r="QD761" s="26"/>
      <c r="QE761" s="26"/>
      <c r="QF761" s="26"/>
      <c r="QG761" s="26"/>
      <c r="QH761" s="26"/>
      <c r="QI761" s="26"/>
      <c r="QJ761" s="26"/>
      <c r="QK761" s="26"/>
      <c r="QL761" s="26"/>
      <c r="QM761" s="26"/>
      <c r="QN761" s="26"/>
      <c r="QO761" s="26"/>
      <c r="QP761" s="26"/>
      <c r="QQ761" s="26"/>
      <c r="QR761" s="26"/>
      <c r="QS761" s="26"/>
      <c r="QT761" s="26"/>
      <c r="QU761" s="26"/>
      <c r="QV761" s="26"/>
      <c r="QW761" s="26"/>
      <c r="QX761" s="26"/>
      <c r="QY761" s="26"/>
      <c r="QZ761" s="26"/>
      <c r="RA761" s="26"/>
      <c r="RB761" s="26"/>
      <c r="RC761" s="26"/>
      <c r="RD761" s="26"/>
      <c r="RE761" s="26"/>
      <c r="RF761" s="26"/>
      <c r="RG761" s="26"/>
      <c r="RH761" s="26"/>
      <c r="RI761" s="26"/>
      <c r="RJ761" s="26"/>
      <c r="RK761" s="26"/>
      <c r="RL761" s="26"/>
      <c r="RM761" s="26"/>
      <c r="RN761" s="26"/>
      <c r="RO761" s="26"/>
      <c r="RP761" s="26"/>
      <c r="RQ761" s="26"/>
      <c r="RR761" s="26"/>
      <c r="RS761" s="26"/>
      <c r="RT761" s="26"/>
      <c r="RU761" s="26"/>
      <c r="RV761" s="26"/>
      <c r="RW761" s="26"/>
      <c r="RX761" s="26"/>
      <c r="RY761" s="26"/>
      <c r="RZ761" s="26"/>
      <c r="SA761" s="26"/>
      <c r="SB761" s="26"/>
      <c r="SC761" s="26"/>
      <c r="SD761" s="26"/>
      <c r="SE761" s="26"/>
      <c r="SF761" s="26"/>
      <c r="SG761" s="26"/>
      <c r="SH761" s="26"/>
      <c r="SI761" s="26"/>
      <c r="SJ761" s="26"/>
      <c r="SK761" s="26"/>
      <c r="SL761" s="26"/>
      <c r="SM761" s="26"/>
      <c r="SN761" s="26"/>
      <c r="SO761" s="26"/>
      <c r="SP761" s="26"/>
      <c r="SQ761" s="26"/>
      <c r="SR761" s="26"/>
      <c r="SS761" s="26"/>
      <c r="ST761" s="26"/>
      <c r="SU761" s="26"/>
      <c r="SV761" s="26"/>
      <c r="SW761" s="26"/>
      <c r="SX761" s="26"/>
      <c r="SY761" s="26"/>
      <c r="SZ761" s="26"/>
      <c r="TA761" s="26"/>
      <c r="TB761" s="26"/>
      <c r="TC761" s="26"/>
      <c r="TD761" s="26"/>
      <c r="TE761" s="26"/>
      <c r="TF761" s="26"/>
      <c r="TG761" s="26"/>
      <c r="TH761" s="26"/>
      <c r="TI761" s="26"/>
      <c r="TJ761" s="26"/>
      <c r="TK761" s="26"/>
      <c r="TL761" s="26"/>
      <c r="TM761" s="26"/>
      <c r="TN761" s="26"/>
      <c r="TO761" s="26"/>
      <c r="TP761" s="26"/>
      <c r="TQ761" s="26"/>
      <c r="TR761" s="26"/>
      <c r="TS761" s="26"/>
      <c r="TT761" s="26"/>
      <c r="TU761" s="26"/>
      <c r="TV761" s="26"/>
      <c r="TW761" s="26"/>
      <c r="TX761" s="26"/>
      <c r="TY761" s="26"/>
      <c r="TZ761" s="26"/>
      <c r="UA761" s="26"/>
      <c r="UB761" s="26"/>
      <c r="UC761" s="26"/>
      <c r="UD761" s="26"/>
      <c r="UE761" s="26"/>
      <c r="UF761" s="26"/>
      <c r="UG761" s="26"/>
      <c r="UH761" s="26"/>
      <c r="UI761" s="26"/>
      <c r="UJ761" s="26"/>
      <c r="UK761" s="26"/>
      <c r="UL761" s="26"/>
      <c r="UM761" s="26"/>
      <c r="UN761" s="26"/>
      <c r="UO761" s="26"/>
      <c r="UP761" s="26"/>
      <c r="UQ761" s="26"/>
      <c r="UR761" s="26"/>
      <c r="US761" s="26"/>
      <c r="UT761" s="26"/>
      <c r="UU761" s="26"/>
      <c r="UV761" s="26"/>
      <c r="UW761" s="26"/>
      <c r="UX761" s="26"/>
      <c r="UY761" s="26"/>
      <c r="UZ761" s="26"/>
      <c r="VA761" s="26"/>
      <c r="VB761" s="26"/>
      <c r="VC761" s="26"/>
      <c r="VD761" s="26"/>
      <c r="VE761" s="26"/>
      <c r="VF761" s="26"/>
      <c r="VG761" s="26"/>
      <c r="VH761" s="26"/>
      <c r="VI761" s="26"/>
      <c r="VJ761" s="26"/>
      <c r="VK761" s="26"/>
      <c r="VL761" s="26"/>
      <c r="VM761" s="26"/>
      <c r="VN761" s="26"/>
      <c r="VO761" s="26"/>
      <c r="VP761" s="26"/>
      <c r="VQ761" s="26"/>
      <c r="VR761" s="26"/>
      <c r="VS761" s="26"/>
      <c r="VT761" s="26"/>
      <c r="VU761" s="26"/>
      <c r="VV761" s="26"/>
      <c r="VW761" s="26"/>
      <c r="VX761" s="26"/>
      <c r="VY761" s="26"/>
      <c r="VZ761" s="26"/>
      <c r="WA761" s="26"/>
      <c r="WB761" s="26"/>
      <c r="WC761" s="26"/>
      <c r="WD761" s="26"/>
      <c r="WE761" s="26"/>
      <c r="WF761" s="26"/>
      <c r="WG761" s="26"/>
      <c r="WH761" s="26"/>
      <c r="WI761" s="26"/>
      <c r="WJ761" s="26"/>
      <c r="WK761" s="26"/>
    </row>
    <row r="762" spans="1:609" x14ac:dyDescent="0.25">
      <c r="A762" s="26"/>
      <c r="B762" s="26"/>
      <c r="C762" s="26"/>
      <c r="D762" s="26"/>
      <c r="E762" s="26"/>
      <c r="F762" s="26"/>
      <c r="G762" s="26" t="s">
        <v>8894</v>
      </c>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t="s">
        <v>8895</v>
      </c>
      <c r="CE762" s="26"/>
      <c r="CF762" s="26"/>
      <c r="CG762" s="26"/>
      <c r="CH762" s="26"/>
      <c r="CI762" s="26"/>
      <c r="CJ762" s="26"/>
      <c r="CK762" s="26"/>
      <c r="CL762" s="26"/>
      <c r="CM762" s="26"/>
      <c r="CN762" s="26"/>
      <c r="CO762" s="26"/>
      <c r="CP762" s="26"/>
      <c r="CQ762" s="26"/>
      <c r="CR762" s="26"/>
      <c r="CS762" s="26"/>
      <c r="CT762" s="26"/>
      <c r="CU762" s="26"/>
      <c r="CV762" s="26"/>
      <c r="CW762" s="26"/>
      <c r="CX762" s="26"/>
      <c r="CY762" s="26"/>
      <c r="CZ762" s="26"/>
      <c r="DA762" s="26"/>
      <c r="DB762" s="26"/>
      <c r="DC762" s="26"/>
      <c r="DD762" s="26"/>
      <c r="DE762" s="26"/>
      <c r="DF762" s="26"/>
      <c r="DG762" s="26"/>
      <c r="DH762" s="26"/>
      <c r="DI762" s="26"/>
      <c r="DJ762" s="26"/>
      <c r="DK762" s="26"/>
      <c r="DL762" s="26"/>
      <c r="DM762" s="26"/>
      <c r="DN762" s="26"/>
      <c r="DO762" s="26"/>
      <c r="DP762" s="26"/>
      <c r="DQ762" s="26"/>
      <c r="DR762" s="26"/>
      <c r="DS762" s="26"/>
      <c r="DT762" s="26"/>
      <c r="DU762" s="26"/>
      <c r="DV762" s="26"/>
      <c r="DW762" s="26"/>
      <c r="DX762" s="26"/>
      <c r="DY762" s="26"/>
      <c r="DZ762" s="26"/>
      <c r="EA762" s="26"/>
      <c r="EB762" s="26"/>
      <c r="EC762" s="26"/>
      <c r="ED762" s="26"/>
      <c r="EE762" s="26"/>
      <c r="EF762" s="26"/>
      <c r="EG762" s="26"/>
      <c r="EH762" s="26"/>
      <c r="EI762" s="26"/>
      <c r="EJ762" s="26"/>
      <c r="EK762" s="26"/>
      <c r="EL762" s="26"/>
      <c r="EM762" s="26"/>
      <c r="EN762" s="26" t="s">
        <v>8896</v>
      </c>
      <c r="EO762" s="26"/>
      <c r="EP762" s="26"/>
      <c r="EQ762" s="26"/>
      <c r="ER762" s="26"/>
      <c r="ES762" s="26"/>
      <c r="ET762" s="26"/>
      <c r="EU762" s="26"/>
      <c r="EV762" s="26"/>
      <c r="EW762" s="26"/>
      <c r="EX762" s="26"/>
      <c r="EY762" s="26"/>
      <c r="EZ762" s="26"/>
      <c r="FA762" s="26"/>
      <c r="FB762" s="26"/>
      <c r="FC762" s="26"/>
      <c r="FD762" s="26"/>
      <c r="FE762" s="26"/>
      <c r="FF762" s="26"/>
      <c r="FG762" s="26"/>
      <c r="FH762" s="26"/>
      <c r="FI762" s="26"/>
      <c r="FJ762" s="26"/>
      <c r="FK762" s="26"/>
      <c r="FL762" s="26"/>
      <c r="FM762" s="26"/>
      <c r="FN762" s="26"/>
      <c r="FO762" s="26"/>
      <c r="FP762" s="26"/>
      <c r="FQ762" s="26"/>
      <c r="FR762" s="26"/>
      <c r="FS762" s="26"/>
      <c r="FT762" s="26"/>
      <c r="FU762" s="26"/>
      <c r="FV762" s="26"/>
      <c r="FW762" s="26"/>
      <c r="FX762" s="26"/>
      <c r="FY762" s="26"/>
      <c r="FZ762" s="26"/>
      <c r="GA762" s="26"/>
      <c r="GB762" s="26"/>
      <c r="GC762" s="26"/>
      <c r="GD762" s="26"/>
      <c r="GE762" s="26"/>
      <c r="GF762" s="26"/>
      <c r="GG762" s="26"/>
      <c r="GH762" s="26"/>
      <c r="GI762" s="26"/>
      <c r="GJ762" s="26"/>
      <c r="GK762" s="26"/>
      <c r="GL762" s="26"/>
      <c r="GM762" s="26"/>
      <c r="GN762" s="26"/>
      <c r="GO762" s="26"/>
      <c r="GP762" s="26"/>
      <c r="GQ762" s="26"/>
      <c r="GR762" s="26"/>
      <c r="GS762" s="26"/>
      <c r="GT762" s="26"/>
      <c r="GU762" s="26"/>
      <c r="GV762" s="26"/>
      <c r="GW762" s="26"/>
      <c r="GX762" s="26"/>
      <c r="GY762" s="26"/>
      <c r="GZ762" s="26"/>
      <c r="HA762" s="26"/>
      <c r="HB762" s="26"/>
      <c r="HC762" s="26"/>
      <c r="HD762" s="26"/>
      <c r="HE762" s="26"/>
      <c r="HF762" s="26"/>
      <c r="HG762" s="26"/>
      <c r="HH762" s="26"/>
      <c r="HI762" s="26"/>
      <c r="HJ762" s="26"/>
      <c r="HK762" s="26"/>
      <c r="HL762" s="26"/>
      <c r="HM762" s="26"/>
      <c r="HN762" s="26"/>
      <c r="HO762" s="26"/>
      <c r="HP762" s="26"/>
      <c r="HQ762" s="26"/>
      <c r="HR762" s="26"/>
      <c r="HS762" s="26"/>
      <c r="HT762" s="26"/>
      <c r="HU762" s="26"/>
      <c r="HV762" s="26"/>
      <c r="HW762" s="26"/>
      <c r="HX762" s="26"/>
      <c r="HY762" s="26"/>
      <c r="HZ762" s="26"/>
      <c r="IA762" s="26"/>
      <c r="IB762" s="26"/>
      <c r="IC762" s="26"/>
      <c r="ID762" s="26"/>
      <c r="IE762" s="26"/>
      <c r="IF762" s="26"/>
      <c r="IG762" s="26"/>
      <c r="IH762" s="26"/>
      <c r="II762" s="26"/>
      <c r="IJ762" s="26"/>
      <c r="IK762" s="26"/>
      <c r="IL762" s="26"/>
      <c r="IM762" s="26"/>
      <c r="IN762" s="26"/>
      <c r="IO762" s="26"/>
      <c r="IP762" s="26"/>
      <c r="IQ762" s="26"/>
      <c r="IR762" s="26"/>
      <c r="IS762" s="26"/>
      <c r="IT762" s="26"/>
      <c r="IU762" s="26"/>
      <c r="IV762" s="26"/>
      <c r="IW762" s="26"/>
      <c r="IX762" s="26"/>
      <c r="IY762" s="26"/>
      <c r="IZ762" s="26"/>
      <c r="JA762" s="26"/>
      <c r="JB762" s="26"/>
      <c r="JC762" s="26"/>
      <c r="JD762" s="26"/>
      <c r="JE762" s="26"/>
      <c r="JF762" s="26"/>
      <c r="JG762" s="26"/>
      <c r="JH762" s="26"/>
      <c r="JI762" s="26"/>
      <c r="JJ762" s="26"/>
      <c r="JK762" s="26"/>
      <c r="JL762" s="26"/>
      <c r="JM762" s="26"/>
      <c r="JN762" s="26"/>
      <c r="JO762" s="26"/>
      <c r="JP762" s="26"/>
      <c r="JQ762" s="26"/>
      <c r="JR762" s="26"/>
      <c r="JS762" s="26"/>
      <c r="JT762" s="26"/>
      <c r="JU762" s="26"/>
      <c r="JV762" s="26"/>
      <c r="JW762" s="26"/>
      <c r="JX762" s="26"/>
      <c r="JY762" s="26"/>
      <c r="JZ762" s="26"/>
      <c r="KA762" s="26"/>
      <c r="KB762" s="26"/>
      <c r="KC762" s="26"/>
      <c r="KD762" s="26"/>
      <c r="KE762" s="26"/>
      <c r="KF762" s="26"/>
      <c r="KG762" s="26"/>
      <c r="KH762" s="26"/>
      <c r="KI762" s="26"/>
      <c r="KJ762" s="26"/>
      <c r="KK762" s="26"/>
      <c r="KL762" s="26"/>
      <c r="KM762" s="26"/>
      <c r="KN762" s="26"/>
      <c r="KO762" s="26"/>
      <c r="KP762" s="26"/>
      <c r="KQ762" s="26"/>
      <c r="KR762" s="26"/>
      <c r="KS762" s="26"/>
      <c r="KT762" s="26"/>
      <c r="KU762" s="26"/>
      <c r="KV762" s="26"/>
      <c r="KW762" s="26"/>
      <c r="KX762" s="26"/>
      <c r="KY762" s="26"/>
      <c r="KZ762" s="26"/>
      <c r="LA762" s="26"/>
      <c r="LB762" s="26"/>
      <c r="LC762" s="26"/>
      <c r="LD762" s="26" t="s">
        <v>8897</v>
      </c>
      <c r="LE762" s="26"/>
      <c r="LF762" s="26"/>
      <c r="LG762" s="26"/>
      <c r="LH762" s="26"/>
      <c r="LI762" s="26"/>
      <c r="LJ762" s="26"/>
      <c r="LK762" s="26" t="s">
        <v>8898</v>
      </c>
      <c r="LL762" s="26"/>
      <c r="LM762" s="26"/>
      <c r="LN762" s="26"/>
      <c r="LO762" s="26"/>
      <c r="LP762" s="26"/>
      <c r="LQ762" s="26"/>
      <c r="LR762" s="26"/>
      <c r="LS762" s="26"/>
      <c r="LT762" s="26" t="s">
        <v>4969</v>
      </c>
      <c r="LU762" s="26"/>
      <c r="LV762" s="26"/>
      <c r="LW762" s="26"/>
      <c r="LX762" s="26"/>
      <c r="LY762" s="26"/>
      <c r="LZ762" s="26"/>
      <c r="MA762" s="26"/>
      <c r="MB762" s="26"/>
      <c r="MC762" s="26"/>
      <c r="MD762" s="26"/>
      <c r="ME762" s="26"/>
      <c r="MF762" s="26"/>
      <c r="MG762" s="26"/>
      <c r="MH762" s="26"/>
      <c r="MI762" s="26"/>
      <c r="MJ762" s="26"/>
      <c r="MK762" s="26"/>
      <c r="ML762" s="26"/>
      <c r="MM762" s="26"/>
      <c r="MN762" s="26"/>
      <c r="MO762" s="26"/>
      <c r="MP762" s="26"/>
      <c r="MQ762" s="26"/>
      <c r="MR762" s="26"/>
      <c r="MS762" s="26"/>
      <c r="MT762" s="26"/>
      <c r="MU762" s="26"/>
      <c r="MV762" s="26"/>
      <c r="MW762" s="26"/>
      <c r="MX762" s="26"/>
      <c r="MY762" s="26"/>
      <c r="MZ762" s="26"/>
      <c r="NA762" s="26"/>
      <c r="NB762" s="26"/>
      <c r="NC762" s="26"/>
      <c r="ND762" s="26"/>
      <c r="NE762" s="26"/>
      <c r="NF762" s="26"/>
      <c r="NG762" s="26"/>
      <c r="NH762" s="26"/>
      <c r="NI762" s="26"/>
      <c r="NJ762" s="26"/>
      <c r="NK762" s="26"/>
      <c r="NL762" s="26"/>
      <c r="NM762" s="26"/>
      <c r="NN762" s="26"/>
      <c r="NO762" s="26"/>
      <c r="NP762" s="26"/>
      <c r="NQ762" s="26"/>
      <c r="NR762" s="26"/>
      <c r="NS762" s="26"/>
      <c r="NT762" s="26"/>
      <c r="NU762" s="26"/>
      <c r="NV762" s="26"/>
      <c r="NW762" s="26"/>
      <c r="NX762" s="26"/>
      <c r="NY762" s="26"/>
      <c r="NZ762" s="26"/>
      <c r="OA762" s="26"/>
      <c r="OB762" s="26"/>
      <c r="OC762" s="26"/>
      <c r="OD762" s="26"/>
      <c r="OE762" s="26"/>
      <c r="OF762" s="26"/>
      <c r="OG762" s="26"/>
      <c r="OH762" s="26"/>
      <c r="OI762" s="26"/>
      <c r="OJ762" s="26"/>
      <c r="OK762" s="26"/>
      <c r="OL762" s="26"/>
      <c r="OM762" s="26"/>
      <c r="ON762" s="26"/>
      <c r="OO762" s="26"/>
      <c r="OP762" s="26"/>
      <c r="OQ762" s="26"/>
      <c r="OR762" s="26"/>
      <c r="OS762" s="26"/>
      <c r="OT762" s="26"/>
      <c r="OU762" s="26"/>
      <c r="OV762" s="26"/>
      <c r="OW762" s="26"/>
      <c r="OX762" s="26"/>
      <c r="OY762" s="26"/>
      <c r="OZ762" s="26"/>
      <c r="PA762" s="26"/>
      <c r="PB762" s="26"/>
      <c r="PC762" s="26"/>
      <c r="PD762" s="26"/>
      <c r="PE762" s="26"/>
      <c r="PF762" s="26"/>
      <c r="PG762" s="26" t="s">
        <v>8899</v>
      </c>
      <c r="PH762" s="26"/>
      <c r="PI762" s="26"/>
      <c r="PJ762" s="26"/>
      <c r="PK762" s="26"/>
      <c r="PL762" s="26"/>
      <c r="PM762" s="26"/>
      <c r="PN762" s="26"/>
      <c r="PO762" s="26"/>
      <c r="PP762" s="26"/>
      <c r="PQ762" s="26"/>
      <c r="PR762" s="26"/>
      <c r="PS762" s="26"/>
      <c r="PT762" s="26"/>
      <c r="PU762" s="26"/>
      <c r="PV762" s="26"/>
      <c r="PW762" s="26"/>
      <c r="PX762" s="26"/>
      <c r="PY762" s="26"/>
      <c r="PZ762" s="26"/>
      <c r="QA762" s="26"/>
      <c r="QB762" s="26"/>
      <c r="QC762" s="26"/>
      <c r="QD762" s="26"/>
      <c r="QE762" s="26"/>
      <c r="QF762" s="26"/>
      <c r="QG762" s="26"/>
      <c r="QH762" s="26"/>
      <c r="QI762" s="26"/>
      <c r="QJ762" s="26"/>
      <c r="QK762" s="26"/>
      <c r="QL762" s="26"/>
      <c r="QM762" s="26"/>
      <c r="QN762" s="26"/>
      <c r="QO762" s="26"/>
      <c r="QP762" s="26"/>
      <c r="QQ762" s="26"/>
      <c r="QR762" s="26"/>
      <c r="QS762" s="26"/>
      <c r="QT762" s="26"/>
      <c r="QU762" s="26"/>
      <c r="QV762" s="26"/>
      <c r="QW762" s="26"/>
      <c r="QX762" s="26"/>
      <c r="QY762" s="26"/>
      <c r="QZ762" s="26"/>
      <c r="RA762" s="26"/>
      <c r="RB762" s="26"/>
      <c r="RC762" s="26"/>
      <c r="RD762" s="26"/>
      <c r="RE762" s="26"/>
      <c r="RF762" s="26"/>
      <c r="RG762" s="26"/>
      <c r="RH762" s="26"/>
      <c r="RI762" s="26"/>
      <c r="RJ762" s="26"/>
      <c r="RK762" s="26"/>
      <c r="RL762" s="26"/>
      <c r="RM762" s="26"/>
      <c r="RN762" s="26"/>
      <c r="RO762" s="26"/>
      <c r="RP762" s="26"/>
      <c r="RQ762" s="26"/>
      <c r="RR762" s="26"/>
      <c r="RS762" s="26"/>
      <c r="RT762" s="26"/>
      <c r="RU762" s="26"/>
      <c r="RV762" s="26"/>
      <c r="RW762" s="26"/>
      <c r="RX762" s="26"/>
      <c r="RY762" s="26"/>
      <c r="RZ762" s="26"/>
      <c r="SA762" s="26"/>
      <c r="SB762" s="26"/>
      <c r="SC762" s="26"/>
      <c r="SD762" s="26"/>
      <c r="SE762" s="26"/>
      <c r="SF762" s="26"/>
      <c r="SG762" s="26"/>
      <c r="SH762" s="26"/>
      <c r="SI762" s="26"/>
      <c r="SJ762" s="26"/>
      <c r="SK762" s="26"/>
      <c r="SL762" s="26"/>
      <c r="SM762" s="26"/>
      <c r="SN762" s="26"/>
      <c r="SO762" s="26"/>
      <c r="SP762" s="26"/>
      <c r="SQ762" s="26"/>
      <c r="SR762" s="26"/>
      <c r="SS762" s="26"/>
      <c r="ST762" s="26"/>
      <c r="SU762" s="26"/>
      <c r="SV762" s="26"/>
      <c r="SW762" s="26"/>
      <c r="SX762" s="26"/>
      <c r="SY762" s="26"/>
      <c r="SZ762" s="26"/>
      <c r="TA762" s="26"/>
      <c r="TB762" s="26"/>
      <c r="TC762" s="26"/>
      <c r="TD762" s="26"/>
      <c r="TE762" s="26"/>
      <c r="TF762" s="26"/>
      <c r="TG762" s="26"/>
      <c r="TH762" s="26"/>
      <c r="TI762" s="26"/>
      <c r="TJ762" s="26"/>
      <c r="TK762" s="26"/>
      <c r="TL762" s="26"/>
      <c r="TM762" s="26"/>
      <c r="TN762" s="26"/>
      <c r="TO762" s="26"/>
      <c r="TP762" s="26"/>
      <c r="TQ762" s="26"/>
      <c r="TR762" s="26"/>
      <c r="TS762" s="26"/>
      <c r="TT762" s="26"/>
      <c r="TU762" s="26"/>
      <c r="TV762" s="26"/>
      <c r="TW762" s="26"/>
      <c r="TX762" s="26"/>
      <c r="TY762" s="26"/>
      <c r="TZ762" s="26"/>
      <c r="UA762" s="26"/>
      <c r="UB762" s="26"/>
      <c r="UC762" s="26"/>
      <c r="UD762" s="26"/>
      <c r="UE762" s="26"/>
      <c r="UF762" s="26"/>
      <c r="UG762" s="26"/>
      <c r="UH762" s="26"/>
      <c r="UI762" s="26"/>
      <c r="UJ762" s="26"/>
      <c r="UK762" s="26"/>
      <c r="UL762" s="26"/>
      <c r="UM762" s="26"/>
      <c r="UN762" s="26"/>
      <c r="UO762" s="26"/>
      <c r="UP762" s="26"/>
      <c r="UQ762" s="26"/>
      <c r="UR762" s="26"/>
      <c r="US762" s="26"/>
      <c r="UT762" s="26"/>
      <c r="UU762" s="26"/>
      <c r="UV762" s="26"/>
      <c r="UW762" s="26"/>
      <c r="UX762" s="26"/>
      <c r="UY762" s="26"/>
      <c r="UZ762" s="26"/>
      <c r="VA762" s="26"/>
      <c r="VB762" s="26"/>
      <c r="VC762" s="26"/>
      <c r="VD762" s="26"/>
      <c r="VE762" s="26"/>
      <c r="VF762" s="26"/>
      <c r="VG762" s="26"/>
      <c r="VH762" s="26"/>
      <c r="VI762" s="26"/>
      <c r="VJ762" s="26"/>
      <c r="VK762" s="26"/>
      <c r="VL762" s="26"/>
      <c r="VM762" s="26"/>
      <c r="VN762" s="26"/>
      <c r="VO762" s="26"/>
      <c r="VP762" s="26"/>
      <c r="VQ762" s="26"/>
      <c r="VR762" s="26"/>
      <c r="VS762" s="26"/>
      <c r="VT762" s="26"/>
      <c r="VU762" s="26"/>
      <c r="VV762" s="26"/>
      <c r="VW762" s="26"/>
      <c r="VX762" s="26"/>
      <c r="VY762" s="26"/>
      <c r="VZ762" s="26"/>
      <c r="WA762" s="26"/>
      <c r="WB762" s="26"/>
      <c r="WC762" s="26"/>
      <c r="WD762" s="26"/>
      <c r="WE762" s="26"/>
      <c r="WF762" s="26"/>
      <c r="WG762" s="26"/>
      <c r="WH762" s="26"/>
      <c r="WI762" s="26"/>
      <c r="WJ762" s="26"/>
      <c r="WK762" s="26"/>
    </row>
    <row r="763" spans="1:609" x14ac:dyDescent="0.2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t="s">
        <v>8900</v>
      </c>
      <c r="CE763" s="26"/>
      <c r="CF763" s="26"/>
      <c r="CG763" s="26"/>
      <c r="CH763" s="26"/>
      <c r="CI763" s="26"/>
      <c r="CJ763" s="26"/>
      <c r="CK763" s="26"/>
      <c r="CL763" s="26"/>
      <c r="CM763" s="26"/>
      <c r="CN763" s="26"/>
      <c r="CO763" s="26"/>
      <c r="CP763" s="26"/>
      <c r="CQ763" s="26"/>
      <c r="CR763" s="26"/>
      <c r="CS763" s="26"/>
      <c r="CT763" s="26"/>
      <c r="CU763" s="26"/>
      <c r="CV763" s="26"/>
      <c r="CW763" s="26"/>
      <c r="CX763" s="26"/>
      <c r="CY763" s="26"/>
      <c r="CZ763" s="26"/>
      <c r="DA763" s="26"/>
      <c r="DB763" s="26"/>
      <c r="DC763" s="26"/>
      <c r="DD763" s="26"/>
      <c r="DE763" s="26"/>
      <c r="DF763" s="26"/>
      <c r="DG763" s="26"/>
      <c r="DH763" s="26"/>
      <c r="DI763" s="26"/>
      <c r="DJ763" s="26"/>
      <c r="DK763" s="26"/>
      <c r="DL763" s="26"/>
      <c r="DM763" s="26"/>
      <c r="DN763" s="26"/>
      <c r="DO763" s="26"/>
      <c r="DP763" s="26"/>
      <c r="DQ763" s="26"/>
      <c r="DR763" s="26"/>
      <c r="DS763" s="26"/>
      <c r="DT763" s="26"/>
      <c r="DU763" s="26"/>
      <c r="DV763" s="26"/>
      <c r="DW763" s="26"/>
      <c r="DX763" s="26"/>
      <c r="DY763" s="26"/>
      <c r="DZ763" s="26"/>
      <c r="EA763" s="26"/>
      <c r="EB763" s="26"/>
      <c r="EC763" s="26"/>
      <c r="ED763" s="26"/>
      <c r="EE763" s="26"/>
      <c r="EF763" s="26"/>
      <c r="EG763" s="26"/>
      <c r="EH763" s="26"/>
      <c r="EI763" s="26"/>
      <c r="EJ763" s="26"/>
      <c r="EK763" s="26"/>
      <c r="EL763" s="26"/>
      <c r="EM763" s="26"/>
      <c r="EN763" s="26" t="s">
        <v>6778</v>
      </c>
      <c r="EO763" s="26"/>
      <c r="EP763" s="26"/>
      <c r="EQ763" s="26"/>
      <c r="ER763" s="26"/>
      <c r="ES763" s="26"/>
      <c r="ET763" s="26"/>
      <c r="EU763" s="26"/>
      <c r="EV763" s="26"/>
      <c r="EW763" s="26"/>
      <c r="EX763" s="26"/>
      <c r="EY763" s="26"/>
      <c r="EZ763" s="26"/>
      <c r="FA763" s="26"/>
      <c r="FB763" s="26"/>
      <c r="FC763" s="26"/>
      <c r="FD763" s="26"/>
      <c r="FE763" s="26"/>
      <c r="FF763" s="26"/>
      <c r="FG763" s="26"/>
      <c r="FH763" s="26"/>
      <c r="FI763" s="26"/>
      <c r="FJ763" s="26"/>
      <c r="FK763" s="26"/>
      <c r="FL763" s="26"/>
      <c r="FM763" s="26"/>
      <c r="FN763" s="26"/>
      <c r="FO763" s="26"/>
      <c r="FP763" s="26"/>
      <c r="FQ763" s="26"/>
      <c r="FR763" s="26"/>
      <c r="FS763" s="26"/>
      <c r="FT763" s="26"/>
      <c r="FU763" s="26"/>
      <c r="FV763" s="26"/>
      <c r="FW763" s="26"/>
      <c r="FX763" s="26"/>
      <c r="FY763" s="26"/>
      <c r="FZ763" s="26"/>
      <c r="GA763" s="26"/>
      <c r="GB763" s="26"/>
      <c r="GC763" s="26"/>
      <c r="GD763" s="26"/>
      <c r="GE763" s="26"/>
      <c r="GF763" s="26"/>
      <c r="GG763" s="26"/>
      <c r="GH763" s="26"/>
      <c r="GI763" s="26"/>
      <c r="GJ763" s="26"/>
      <c r="GK763" s="26"/>
      <c r="GL763" s="26"/>
      <c r="GM763" s="26"/>
      <c r="GN763" s="26"/>
      <c r="GO763" s="26"/>
      <c r="GP763" s="26"/>
      <c r="GQ763" s="26"/>
      <c r="GR763" s="26"/>
      <c r="GS763" s="26"/>
      <c r="GT763" s="26"/>
      <c r="GU763" s="26"/>
      <c r="GV763" s="26"/>
      <c r="GW763" s="26"/>
      <c r="GX763" s="26"/>
      <c r="GY763" s="26"/>
      <c r="GZ763" s="26"/>
      <c r="HA763" s="26"/>
      <c r="HB763" s="26"/>
      <c r="HC763" s="26"/>
      <c r="HD763" s="26"/>
      <c r="HE763" s="26"/>
      <c r="HF763" s="26"/>
      <c r="HG763" s="26"/>
      <c r="HH763" s="26"/>
      <c r="HI763" s="26"/>
      <c r="HJ763" s="26"/>
      <c r="HK763" s="26"/>
      <c r="HL763" s="26"/>
      <c r="HM763" s="26"/>
      <c r="HN763" s="26"/>
      <c r="HO763" s="26"/>
      <c r="HP763" s="26"/>
      <c r="HQ763" s="26"/>
      <c r="HR763" s="26"/>
      <c r="HS763" s="26"/>
      <c r="HT763" s="26"/>
      <c r="HU763" s="26"/>
      <c r="HV763" s="26"/>
      <c r="HW763" s="26"/>
      <c r="HX763" s="26"/>
      <c r="HY763" s="26"/>
      <c r="HZ763" s="26"/>
      <c r="IA763" s="26"/>
      <c r="IB763" s="26"/>
      <c r="IC763" s="26"/>
      <c r="ID763" s="26"/>
      <c r="IE763" s="26"/>
      <c r="IF763" s="26"/>
      <c r="IG763" s="26"/>
      <c r="IH763" s="26"/>
      <c r="II763" s="26"/>
      <c r="IJ763" s="26"/>
      <c r="IK763" s="26"/>
      <c r="IL763" s="26"/>
      <c r="IM763" s="26"/>
      <c r="IN763" s="26"/>
      <c r="IO763" s="26"/>
      <c r="IP763" s="26"/>
      <c r="IQ763" s="26"/>
      <c r="IR763" s="26"/>
      <c r="IS763" s="26"/>
      <c r="IT763" s="26"/>
      <c r="IU763" s="26"/>
      <c r="IV763" s="26"/>
      <c r="IW763" s="26"/>
      <c r="IX763" s="26"/>
      <c r="IY763" s="26"/>
      <c r="IZ763" s="26"/>
      <c r="JA763" s="26"/>
      <c r="JB763" s="26"/>
      <c r="JC763" s="26"/>
      <c r="JD763" s="26"/>
      <c r="JE763" s="26"/>
      <c r="JF763" s="26"/>
      <c r="JG763" s="26"/>
      <c r="JH763" s="26"/>
      <c r="JI763" s="26"/>
      <c r="JJ763" s="26"/>
      <c r="JK763" s="26"/>
      <c r="JL763" s="26"/>
      <c r="JM763" s="26"/>
      <c r="JN763" s="26"/>
      <c r="JO763" s="26"/>
      <c r="JP763" s="26"/>
      <c r="JQ763" s="26"/>
      <c r="JR763" s="26"/>
      <c r="JS763" s="26"/>
      <c r="JT763" s="26"/>
      <c r="JU763" s="26"/>
      <c r="JV763" s="26"/>
      <c r="JW763" s="26"/>
      <c r="JX763" s="26"/>
      <c r="JY763" s="26"/>
      <c r="JZ763" s="26"/>
      <c r="KA763" s="26"/>
      <c r="KB763" s="26"/>
      <c r="KC763" s="26"/>
      <c r="KD763" s="26"/>
      <c r="KE763" s="26"/>
      <c r="KF763" s="26"/>
      <c r="KG763" s="26"/>
      <c r="KH763" s="26"/>
      <c r="KI763" s="26"/>
      <c r="KJ763" s="26"/>
      <c r="KK763" s="26"/>
      <c r="KL763" s="26"/>
      <c r="KM763" s="26"/>
      <c r="KN763" s="26"/>
      <c r="KO763" s="26"/>
      <c r="KP763" s="26"/>
      <c r="KQ763" s="26"/>
      <c r="KR763" s="26"/>
      <c r="KS763" s="26"/>
      <c r="KT763" s="26"/>
      <c r="KU763" s="26"/>
      <c r="KV763" s="26"/>
      <c r="KW763" s="26"/>
      <c r="KX763" s="26"/>
      <c r="KY763" s="26"/>
      <c r="KZ763" s="26"/>
      <c r="LA763" s="26"/>
      <c r="LB763" s="26"/>
      <c r="LC763" s="26"/>
      <c r="LD763" s="26" t="s">
        <v>8460</v>
      </c>
      <c r="LE763" s="26"/>
      <c r="LF763" s="26"/>
      <c r="LG763" s="26"/>
      <c r="LH763" s="26"/>
      <c r="LI763" s="26"/>
      <c r="LJ763" s="26"/>
      <c r="LK763" s="26" t="s">
        <v>8901</v>
      </c>
      <c r="LL763" s="26"/>
      <c r="LM763" s="26"/>
      <c r="LN763" s="26"/>
      <c r="LO763" s="26"/>
      <c r="LP763" s="26"/>
      <c r="LQ763" s="26"/>
      <c r="LR763" s="26"/>
      <c r="LS763" s="26"/>
      <c r="LT763" s="26" t="s">
        <v>4862</v>
      </c>
      <c r="LU763" s="26"/>
      <c r="LV763" s="26"/>
      <c r="LW763" s="26"/>
      <c r="LX763" s="26"/>
      <c r="LY763" s="26"/>
      <c r="LZ763" s="26"/>
      <c r="MA763" s="26"/>
      <c r="MB763" s="26"/>
      <c r="MC763" s="26"/>
      <c r="MD763" s="26"/>
      <c r="ME763" s="26"/>
      <c r="MF763" s="26"/>
      <c r="MG763" s="26"/>
      <c r="MH763" s="26"/>
      <c r="MI763" s="26"/>
      <c r="MJ763" s="26"/>
      <c r="MK763" s="26"/>
      <c r="ML763" s="26"/>
      <c r="MM763" s="26"/>
      <c r="MN763" s="26"/>
      <c r="MO763" s="26"/>
      <c r="MP763" s="26"/>
      <c r="MQ763" s="26"/>
      <c r="MR763" s="26"/>
      <c r="MS763" s="26"/>
      <c r="MT763" s="26"/>
      <c r="MU763" s="26"/>
      <c r="MV763" s="26"/>
      <c r="MW763" s="26"/>
      <c r="MX763" s="26"/>
      <c r="MY763" s="26"/>
      <c r="MZ763" s="26"/>
      <c r="NA763" s="26"/>
      <c r="NB763" s="26"/>
      <c r="NC763" s="26"/>
      <c r="ND763" s="26"/>
      <c r="NE763" s="26"/>
      <c r="NF763" s="26"/>
      <c r="NG763" s="26"/>
      <c r="NH763" s="26"/>
      <c r="NI763" s="26"/>
      <c r="NJ763" s="26"/>
      <c r="NK763" s="26"/>
      <c r="NL763" s="26"/>
      <c r="NM763" s="26"/>
      <c r="NN763" s="26"/>
      <c r="NO763" s="26"/>
      <c r="NP763" s="26"/>
      <c r="NQ763" s="26"/>
      <c r="NR763" s="26"/>
      <c r="NS763" s="26"/>
      <c r="NT763" s="26"/>
      <c r="NU763" s="26"/>
      <c r="NV763" s="26"/>
      <c r="NW763" s="26"/>
      <c r="NX763" s="26"/>
      <c r="NY763" s="26"/>
      <c r="NZ763" s="26"/>
      <c r="OA763" s="26"/>
      <c r="OB763" s="26"/>
      <c r="OC763" s="26"/>
      <c r="OD763" s="26"/>
      <c r="OE763" s="26"/>
      <c r="OF763" s="26"/>
      <c r="OG763" s="26"/>
      <c r="OH763" s="26"/>
      <c r="OI763" s="26"/>
      <c r="OJ763" s="26"/>
      <c r="OK763" s="26"/>
      <c r="OL763" s="26"/>
      <c r="OM763" s="26"/>
      <c r="ON763" s="26"/>
      <c r="OO763" s="26"/>
      <c r="OP763" s="26"/>
      <c r="OQ763" s="26"/>
      <c r="OR763" s="26"/>
      <c r="OS763" s="26"/>
      <c r="OT763" s="26"/>
      <c r="OU763" s="26"/>
      <c r="OV763" s="26"/>
      <c r="OW763" s="26"/>
      <c r="OX763" s="26"/>
      <c r="OY763" s="26"/>
      <c r="OZ763" s="26"/>
      <c r="PA763" s="26"/>
      <c r="PB763" s="26"/>
      <c r="PC763" s="26"/>
      <c r="PD763" s="26"/>
      <c r="PE763" s="26"/>
      <c r="PF763" s="26"/>
      <c r="PG763" s="26" t="s">
        <v>1975</v>
      </c>
      <c r="PH763" s="26"/>
      <c r="PI763" s="26"/>
      <c r="PJ763" s="26"/>
      <c r="PK763" s="26"/>
      <c r="PL763" s="26"/>
      <c r="PM763" s="26"/>
      <c r="PN763" s="26"/>
      <c r="PO763" s="26"/>
      <c r="PP763" s="26"/>
      <c r="PQ763" s="26"/>
      <c r="PR763" s="26"/>
      <c r="PS763" s="26"/>
      <c r="PT763" s="26"/>
      <c r="PU763" s="26"/>
      <c r="PV763" s="26"/>
      <c r="PW763" s="26"/>
      <c r="PX763" s="26"/>
      <c r="PY763" s="26"/>
      <c r="PZ763" s="26"/>
      <c r="QA763" s="26"/>
      <c r="QB763" s="26"/>
      <c r="QC763" s="26"/>
      <c r="QD763" s="26"/>
      <c r="QE763" s="26"/>
      <c r="QF763" s="26"/>
      <c r="QG763" s="26"/>
      <c r="QH763" s="26"/>
      <c r="QI763" s="26"/>
      <c r="QJ763" s="26"/>
      <c r="QK763" s="26"/>
      <c r="QL763" s="26"/>
      <c r="QM763" s="26"/>
      <c r="QN763" s="26"/>
      <c r="QO763" s="26"/>
      <c r="QP763" s="26"/>
      <c r="QQ763" s="26"/>
      <c r="QR763" s="26"/>
      <c r="QS763" s="26"/>
      <c r="QT763" s="26"/>
      <c r="QU763" s="26"/>
      <c r="QV763" s="26"/>
      <c r="QW763" s="26"/>
      <c r="QX763" s="26"/>
      <c r="QY763" s="26"/>
      <c r="QZ763" s="26"/>
      <c r="RA763" s="26"/>
      <c r="RB763" s="26"/>
      <c r="RC763" s="26"/>
      <c r="RD763" s="26"/>
      <c r="RE763" s="26"/>
      <c r="RF763" s="26"/>
      <c r="RG763" s="26"/>
      <c r="RH763" s="26"/>
      <c r="RI763" s="26"/>
      <c r="RJ763" s="26"/>
      <c r="RK763" s="26"/>
      <c r="RL763" s="26"/>
      <c r="RM763" s="26"/>
      <c r="RN763" s="26"/>
      <c r="RO763" s="26"/>
      <c r="RP763" s="26"/>
      <c r="RQ763" s="26"/>
      <c r="RR763" s="26"/>
      <c r="RS763" s="26"/>
      <c r="RT763" s="26"/>
      <c r="RU763" s="26"/>
      <c r="RV763" s="26"/>
      <c r="RW763" s="26"/>
      <c r="RX763" s="26"/>
      <c r="RY763" s="26"/>
      <c r="RZ763" s="26"/>
      <c r="SA763" s="26"/>
      <c r="SB763" s="26"/>
      <c r="SC763" s="26"/>
      <c r="SD763" s="26"/>
      <c r="SE763" s="26"/>
      <c r="SF763" s="26"/>
      <c r="SG763" s="26"/>
      <c r="SH763" s="26"/>
      <c r="SI763" s="26"/>
      <c r="SJ763" s="26"/>
      <c r="SK763" s="26"/>
      <c r="SL763" s="26"/>
      <c r="SM763" s="26"/>
      <c r="SN763" s="26"/>
      <c r="SO763" s="26"/>
      <c r="SP763" s="26"/>
      <c r="SQ763" s="26"/>
      <c r="SR763" s="26"/>
      <c r="SS763" s="26"/>
      <c r="ST763" s="26"/>
      <c r="SU763" s="26"/>
      <c r="SV763" s="26"/>
      <c r="SW763" s="26"/>
      <c r="SX763" s="26"/>
      <c r="SY763" s="26"/>
      <c r="SZ763" s="26"/>
      <c r="TA763" s="26"/>
      <c r="TB763" s="26"/>
      <c r="TC763" s="26"/>
      <c r="TD763" s="26"/>
      <c r="TE763" s="26"/>
      <c r="TF763" s="26"/>
      <c r="TG763" s="26"/>
      <c r="TH763" s="26"/>
      <c r="TI763" s="26"/>
      <c r="TJ763" s="26"/>
      <c r="TK763" s="26"/>
      <c r="TL763" s="26"/>
      <c r="TM763" s="26"/>
      <c r="TN763" s="26"/>
      <c r="TO763" s="26"/>
      <c r="TP763" s="26"/>
      <c r="TQ763" s="26"/>
      <c r="TR763" s="26"/>
      <c r="TS763" s="26"/>
      <c r="TT763" s="26"/>
      <c r="TU763" s="26"/>
      <c r="TV763" s="26"/>
      <c r="TW763" s="26"/>
      <c r="TX763" s="26"/>
      <c r="TY763" s="26"/>
      <c r="TZ763" s="26"/>
      <c r="UA763" s="26"/>
      <c r="UB763" s="26"/>
      <c r="UC763" s="26"/>
      <c r="UD763" s="26"/>
      <c r="UE763" s="26"/>
      <c r="UF763" s="26"/>
      <c r="UG763" s="26"/>
      <c r="UH763" s="26"/>
      <c r="UI763" s="26"/>
      <c r="UJ763" s="26"/>
      <c r="UK763" s="26"/>
      <c r="UL763" s="26"/>
      <c r="UM763" s="26"/>
      <c r="UN763" s="26"/>
      <c r="UO763" s="26"/>
      <c r="UP763" s="26"/>
      <c r="UQ763" s="26"/>
      <c r="UR763" s="26"/>
      <c r="US763" s="26"/>
      <c r="UT763" s="26"/>
      <c r="UU763" s="26"/>
      <c r="UV763" s="26"/>
      <c r="UW763" s="26"/>
      <c r="UX763" s="26"/>
      <c r="UY763" s="26"/>
      <c r="UZ763" s="26"/>
      <c r="VA763" s="26"/>
      <c r="VB763" s="26"/>
      <c r="VC763" s="26"/>
      <c r="VD763" s="26"/>
      <c r="VE763" s="26"/>
      <c r="VF763" s="26"/>
      <c r="VG763" s="26"/>
      <c r="VH763" s="26"/>
      <c r="VI763" s="26"/>
      <c r="VJ763" s="26"/>
      <c r="VK763" s="26"/>
      <c r="VL763" s="26"/>
      <c r="VM763" s="26"/>
      <c r="VN763" s="26"/>
      <c r="VO763" s="26"/>
      <c r="VP763" s="26"/>
      <c r="VQ763" s="26"/>
      <c r="VR763" s="26"/>
      <c r="VS763" s="26"/>
      <c r="VT763" s="26"/>
      <c r="VU763" s="26"/>
      <c r="VV763" s="26"/>
      <c r="VW763" s="26"/>
      <c r="VX763" s="26"/>
      <c r="VY763" s="26"/>
      <c r="VZ763" s="26"/>
      <c r="WA763" s="26"/>
      <c r="WB763" s="26"/>
      <c r="WC763" s="26"/>
      <c r="WD763" s="26"/>
      <c r="WE763" s="26"/>
      <c r="WF763" s="26"/>
      <c r="WG763" s="26"/>
      <c r="WH763" s="26"/>
      <c r="WI763" s="26"/>
      <c r="WJ763" s="26"/>
      <c r="WK763" s="26"/>
    </row>
    <row r="764" spans="1:609" x14ac:dyDescent="0.2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t="s">
        <v>8902</v>
      </c>
      <c r="CE764" s="26"/>
      <c r="CF764" s="26"/>
      <c r="CG764" s="26"/>
      <c r="CH764" s="26"/>
      <c r="CI764" s="26"/>
      <c r="CJ764" s="26"/>
      <c r="CK764" s="26"/>
      <c r="CL764" s="26"/>
      <c r="CM764" s="26"/>
      <c r="CN764" s="26"/>
      <c r="CO764" s="26"/>
      <c r="CP764" s="26"/>
      <c r="CQ764" s="26"/>
      <c r="CR764" s="26"/>
      <c r="CS764" s="26"/>
      <c r="CT764" s="26"/>
      <c r="CU764" s="26"/>
      <c r="CV764" s="26"/>
      <c r="CW764" s="26"/>
      <c r="CX764" s="26"/>
      <c r="CY764" s="26"/>
      <c r="CZ764" s="26"/>
      <c r="DA764" s="26"/>
      <c r="DB764" s="26"/>
      <c r="DC764" s="26"/>
      <c r="DD764" s="26"/>
      <c r="DE764" s="26"/>
      <c r="DF764" s="26"/>
      <c r="DG764" s="26"/>
      <c r="DH764" s="26"/>
      <c r="DI764" s="26"/>
      <c r="DJ764" s="26"/>
      <c r="DK764" s="26"/>
      <c r="DL764" s="26"/>
      <c r="DM764" s="26"/>
      <c r="DN764" s="26"/>
      <c r="DO764" s="26"/>
      <c r="DP764" s="26"/>
      <c r="DQ764" s="26"/>
      <c r="DR764" s="26"/>
      <c r="DS764" s="26"/>
      <c r="DT764" s="26"/>
      <c r="DU764" s="26"/>
      <c r="DV764" s="26"/>
      <c r="DW764" s="26"/>
      <c r="DX764" s="26"/>
      <c r="DY764" s="26"/>
      <c r="DZ764" s="26"/>
      <c r="EA764" s="26"/>
      <c r="EB764" s="26"/>
      <c r="EC764" s="26"/>
      <c r="ED764" s="26"/>
      <c r="EE764" s="26"/>
      <c r="EF764" s="26"/>
      <c r="EG764" s="26"/>
      <c r="EH764" s="26"/>
      <c r="EI764" s="26"/>
      <c r="EJ764" s="26"/>
      <c r="EK764" s="26"/>
      <c r="EL764" s="26"/>
      <c r="EM764" s="26"/>
      <c r="EN764" s="26"/>
      <c r="EO764" s="26"/>
      <c r="EP764" s="26"/>
      <c r="EQ764" s="26"/>
      <c r="ER764" s="26"/>
      <c r="ES764" s="26"/>
      <c r="ET764" s="26"/>
      <c r="EU764" s="26"/>
      <c r="EV764" s="26"/>
      <c r="EW764" s="26"/>
      <c r="EX764" s="26"/>
      <c r="EY764" s="26"/>
      <c r="EZ764" s="26"/>
      <c r="FA764" s="26"/>
      <c r="FB764" s="26"/>
      <c r="FC764" s="26"/>
      <c r="FD764" s="26"/>
      <c r="FE764" s="26"/>
      <c r="FF764" s="26"/>
      <c r="FG764" s="26"/>
      <c r="FH764" s="26"/>
      <c r="FI764" s="26"/>
      <c r="FJ764" s="26"/>
      <c r="FK764" s="26"/>
      <c r="FL764" s="26"/>
      <c r="FM764" s="26"/>
      <c r="FN764" s="26"/>
      <c r="FO764" s="26"/>
      <c r="FP764" s="26"/>
      <c r="FQ764" s="26"/>
      <c r="FR764" s="26"/>
      <c r="FS764" s="26"/>
      <c r="FT764" s="26"/>
      <c r="FU764" s="26"/>
      <c r="FV764" s="26"/>
      <c r="FW764" s="26"/>
      <c r="FX764" s="26"/>
      <c r="FY764" s="26"/>
      <c r="FZ764" s="26"/>
      <c r="GA764" s="26"/>
      <c r="GB764" s="26"/>
      <c r="GC764" s="26"/>
      <c r="GD764" s="26"/>
      <c r="GE764" s="26"/>
      <c r="GF764" s="26"/>
      <c r="GG764" s="26"/>
      <c r="GH764" s="26"/>
      <c r="GI764" s="26"/>
      <c r="GJ764" s="26"/>
      <c r="GK764" s="26"/>
      <c r="GL764" s="26"/>
      <c r="GM764" s="26"/>
      <c r="GN764" s="26"/>
      <c r="GO764" s="26"/>
      <c r="GP764" s="26"/>
      <c r="GQ764" s="26"/>
      <c r="GR764" s="26"/>
      <c r="GS764" s="26"/>
      <c r="GT764" s="26"/>
      <c r="GU764" s="26"/>
      <c r="GV764" s="26"/>
      <c r="GW764" s="26"/>
      <c r="GX764" s="26"/>
      <c r="GY764" s="26"/>
      <c r="GZ764" s="26"/>
      <c r="HA764" s="26"/>
      <c r="HB764" s="26"/>
      <c r="HC764" s="26"/>
      <c r="HD764" s="26"/>
      <c r="HE764" s="26"/>
      <c r="HF764" s="26"/>
      <c r="HG764" s="26"/>
      <c r="HH764" s="26"/>
      <c r="HI764" s="26"/>
      <c r="HJ764" s="26"/>
      <c r="HK764" s="26"/>
      <c r="HL764" s="26"/>
      <c r="HM764" s="26"/>
      <c r="HN764" s="26"/>
      <c r="HO764" s="26"/>
      <c r="HP764" s="26"/>
      <c r="HQ764" s="26"/>
      <c r="HR764" s="26"/>
      <c r="HS764" s="26"/>
      <c r="HT764" s="26"/>
      <c r="HU764" s="26"/>
      <c r="HV764" s="26"/>
      <c r="HW764" s="26"/>
      <c r="HX764" s="26"/>
      <c r="HY764" s="26"/>
      <c r="HZ764" s="26"/>
      <c r="IA764" s="26"/>
      <c r="IB764" s="26"/>
      <c r="IC764" s="26"/>
      <c r="ID764" s="26"/>
      <c r="IE764" s="26"/>
      <c r="IF764" s="26"/>
      <c r="IG764" s="26"/>
      <c r="IH764" s="26"/>
      <c r="II764" s="26"/>
      <c r="IJ764" s="26"/>
      <c r="IK764" s="26"/>
      <c r="IL764" s="26"/>
      <c r="IM764" s="26"/>
      <c r="IN764" s="26"/>
      <c r="IO764" s="26"/>
      <c r="IP764" s="26"/>
      <c r="IQ764" s="26"/>
      <c r="IR764" s="26"/>
      <c r="IS764" s="26"/>
      <c r="IT764" s="26"/>
      <c r="IU764" s="26"/>
      <c r="IV764" s="26"/>
      <c r="IW764" s="26"/>
      <c r="IX764" s="26"/>
      <c r="IY764" s="26"/>
      <c r="IZ764" s="26"/>
      <c r="JA764" s="26"/>
      <c r="JB764" s="26"/>
      <c r="JC764" s="26"/>
      <c r="JD764" s="26"/>
      <c r="JE764" s="26"/>
      <c r="JF764" s="26"/>
      <c r="JG764" s="26"/>
      <c r="JH764" s="26"/>
      <c r="JI764" s="26"/>
      <c r="JJ764" s="26"/>
      <c r="JK764" s="26"/>
      <c r="JL764" s="26"/>
      <c r="JM764" s="26"/>
      <c r="JN764" s="26"/>
      <c r="JO764" s="26"/>
      <c r="JP764" s="26"/>
      <c r="JQ764" s="26"/>
      <c r="JR764" s="26"/>
      <c r="JS764" s="26"/>
      <c r="JT764" s="26"/>
      <c r="JU764" s="26"/>
      <c r="JV764" s="26"/>
      <c r="JW764" s="26"/>
      <c r="JX764" s="26"/>
      <c r="JY764" s="26"/>
      <c r="JZ764" s="26"/>
      <c r="KA764" s="26"/>
      <c r="KB764" s="26"/>
      <c r="KC764" s="26"/>
      <c r="KD764" s="26"/>
      <c r="KE764" s="26"/>
      <c r="KF764" s="26"/>
      <c r="KG764" s="26"/>
      <c r="KH764" s="26"/>
      <c r="KI764" s="26"/>
      <c r="KJ764" s="26"/>
      <c r="KK764" s="26"/>
      <c r="KL764" s="26"/>
      <c r="KM764" s="26"/>
      <c r="KN764" s="26"/>
      <c r="KO764" s="26"/>
      <c r="KP764" s="26"/>
      <c r="KQ764" s="26"/>
      <c r="KR764" s="26"/>
      <c r="KS764" s="26"/>
      <c r="KT764" s="26"/>
      <c r="KU764" s="26"/>
      <c r="KV764" s="26"/>
      <c r="KW764" s="26"/>
      <c r="KX764" s="26"/>
      <c r="KY764" s="26"/>
      <c r="KZ764" s="26"/>
      <c r="LA764" s="26"/>
      <c r="LB764" s="26"/>
      <c r="LC764" s="26"/>
      <c r="LD764" s="26" t="s">
        <v>5015</v>
      </c>
      <c r="LE764" s="26"/>
      <c r="LF764" s="26"/>
      <c r="LG764" s="26"/>
      <c r="LH764" s="26"/>
      <c r="LI764" s="26"/>
      <c r="LJ764" s="26"/>
      <c r="LK764" s="26" t="s">
        <v>8903</v>
      </c>
      <c r="LL764" s="26"/>
      <c r="LM764" s="26"/>
      <c r="LN764" s="26"/>
      <c r="LO764" s="26"/>
      <c r="LP764" s="26"/>
      <c r="LQ764" s="26"/>
      <c r="LR764" s="26"/>
      <c r="LS764" s="26"/>
      <c r="LT764" s="26" t="s">
        <v>8904</v>
      </c>
      <c r="LU764" s="26"/>
      <c r="LV764" s="26"/>
      <c r="LW764" s="26"/>
      <c r="LX764" s="26"/>
      <c r="LY764" s="26"/>
      <c r="LZ764" s="26"/>
      <c r="MA764" s="26"/>
      <c r="MB764" s="26"/>
      <c r="MC764" s="26"/>
      <c r="MD764" s="26"/>
      <c r="ME764" s="26"/>
      <c r="MF764" s="26"/>
      <c r="MG764" s="26"/>
      <c r="MH764" s="26"/>
      <c r="MI764" s="26"/>
      <c r="MJ764" s="26"/>
      <c r="MK764" s="26"/>
      <c r="ML764" s="26"/>
      <c r="MM764" s="26"/>
      <c r="MN764" s="26"/>
      <c r="MO764" s="26"/>
      <c r="MP764" s="26"/>
      <c r="MQ764" s="26"/>
      <c r="MR764" s="26"/>
      <c r="MS764" s="26"/>
      <c r="MT764" s="26"/>
      <c r="MU764" s="26"/>
      <c r="MV764" s="26"/>
      <c r="MW764" s="26"/>
      <c r="MX764" s="26"/>
      <c r="MY764" s="26"/>
      <c r="MZ764" s="26"/>
      <c r="NA764" s="26"/>
      <c r="NB764" s="26"/>
      <c r="NC764" s="26"/>
      <c r="ND764" s="26"/>
      <c r="NE764" s="26"/>
      <c r="NF764" s="26"/>
      <c r="NG764" s="26"/>
      <c r="NH764" s="26"/>
      <c r="NI764" s="26"/>
      <c r="NJ764" s="26"/>
      <c r="NK764" s="26"/>
      <c r="NL764" s="26"/>
      <c r="NM764" s="26"/>
      <c r="NN764" s="26"/>
      <c r="NO764" s="26"/>
      <c r="NP764" s="26"/>
      <c r="NQ764" s="26"/>
      <c r="NR764" s="26"/>
      <c r="NS764" s="26"/>
      <c r="NT764" s="26"/>
      <c r="NU764" s="26"/>
      <c r="NV764" s="26"/>
      <c r="NW764" s="26"/>
      <c r="NX764" s="26"/>
      <c r="NY764" s="26"/>
      <c r="NZ764" s="26"/>
      <c r="OA764" s="26"/>
      <c r="OB764" s="26"/>
      <c r="OC764" s="26"/>
      <c r="OD764" s="26"/>
      <c r="OE764" s="26"/>
      <c r="OF764" s="26"/>
      <c r="OG764" s="26"/>
      <c r="OH764" s="26"/>
      <c r="OI764" s="26"/>
      <c r="OJ764" s="26"/>
      <c r="OK764" s="26"/>
      <c r="OL764" s="26"/>
      <c r="OM764" s="26"/>
      <c r="ON764" s="26"/>
      <c r="OO764" s="26"/>
      <c r="OP764" s="26"/>
      <c r="OQ764" s="26"/>
      <c r="OR764" s="26"/>
      <c r="OS764" s="26"/>
      <c r="OT764" s="26"/>
      <c r="OU764" s="26"/>
      <c r="OV764" s="26"/>
      <c r="OW764" s="26"/>
      <c r="OX764" s="26"/>
      <c r="OY764" s="26"/>
      <c r="OZ764" s="26"/>
      <c r="PA764" s="26"/>
      <c r="PB764" s="26"/>
      <c r="PC764" s="26"/>
      <c r="PD764" s="26"/>
      <c r="PE764" s="26"/>
      <c r="PF764" s="26"/>
      <c r="PG764" s="26"/>
      <c r="PH764" s="26"/>
      <c r="PI764" s="26"/>
      <c r="PJ764" s="26"/>
      <c r="PK764" s="26"/>
      <c r="PL764" s="26"/>
      <c r="PM764" s="26"/>
      <c r="PN764" s="26"/>
      <c r="PO764" s="26"/>
      <c r="PP764" s="26"/>
      <c r="PQ764" s="26"/>
      <c r="PR764" s="26"/>
      <c r="PS764" s="26"/>
      <c r="PT764" s="26"/>
      <c r="PU764" s="26"/>
      <c r="PV764" s="26"/>
      <c r="PW764" s="26"/>
      <c r="PX764" s="26"/>
      <c r="PY764" s="26"/>
      <c r="PZ764" s="26"/>
      <c r="QA764" s="26"/>
      <c r="QB764" s="26"/>
      <c r="QC764" s="26"/>
      <c r="QD764" s="26"/>
      <c r="QE764" s="26"/>
      <c r="QF764" s="26"/>
      <c r="QG764" s="26"/>
      <c r="QH764" s="26"/>
      <c r="QI764" s="26"/>
      <c r="QJ764" s="26"/>
      <c r="QK764" s="26"/>
      <c r="QL764" s="26"/>
      <c r="QM764" s="26"/>
      <c r="QN764" s="26"/>
      <c r="QO764" s="26"/>
      <c r="QP764" s="26"/>
      <c r="QQ764" s="26"/>
      <c r="QR764" s="26"/>
      <c r="QS764" s="26"/>
      <c r="QT764" s="26"/>
      <c r="QU764" s="26"/>
      <c r="QV764" s="26"/>
      <c r="QW764" s="26"/>
      <c r="QX764" s="26"/>
      <c r="QY764" s="26"/>
      <c r="QZ764" s="26"/>
      <c r="RA764" s="26"/>
      <c r="RB764" s="26"/>
      <c r="RC764" s="26"/>
      <c r="RD764" s="26"/>
      <c r="RE764" s="26"/>
      <c r="RF764" s="26"/>
      <c r="RG764" s="26"/>
      <c r="RH764" s="26"/>
      <c r="RI764" s="26"/>
      <c r="RJ764" s="26"/>
      <c r="RK764" s="26"/>
      <c r="RL764" s="26"/>
      <c r="RM764" s="26"/>
      <c r="RN764" s="26"/>
      <c r="RO764" s="26"/>
      <c r="RP764" s="26"/>
      <c r="RQ764" s="26"/>
      <c r="RR764" s="26"/>
      <c r="RS764" s="26"/>
      <c r="RT764" s="26"/>
      <c r="RU764" s="26"/>
      <c r="RV764" s="26"/>
      <c r="RW764" s="26"/>
      <c r="RX764" s="26"/>
      <c r="RY764" s="26"/>
      <c r="RZ764" s="26"/>
      <c r="SA764" s="26"/>
      <c r="SB764" s="26"/>
      <c r="SC764" s="26"/>
      <c r="SD764" s="26"/>
      <c r="SE764" s="26"/>
      <c r="SF764" s="26"/>
      <c r="SG764" s="26"/>
      <c r="SH764" s="26"/>
      <c r="SI764" s="26"/>
      <c r="SJ764" s="26"/>
      <c r="SK764" s="26"/>
      <c r="SL764" s="26"/>
      <c r="SM764" s="26"/>
      <c r="SN764" s="26"/>
      <c r="SO764" s="26"/>
      <c r="SP764" s="26"/>
      <c r="SQ764" s="26"/>
      <c r="SR764" s="26"/>
      <c r="SS764" s="26"/>
      <c r="ST764" s="26"/>
      <c r="SU764" s="26"/>
      <c r="SV764" s="26"/>
      <c r="SW764" s="26"/>
      <c r="SX764" s="26"/>
      <c r="SY764" s="26"/>
      <c r="SZ764" s="26"/>
      <c r="TA764" s="26"/>
      <c r="TB764" s="26"/>
      <c r="TC764" s="26"/>
      <c r="TD764" s="26"/>
      <c r="TE764" s="26"/>
      <c r="TF764" s="26"/>
      <c r="TG764" s="26"/>
      <c r="TH764" s="26"/>
      <c r="TI764" s="26"/>
      <c r="TJ764" s="26"/>
      <c r="TK764" s="26"/>
      <c r="TL764" s="26"/>
      <c r="TM764" s="26"/>
      <c r="TN764" s="26"/>
      <c r="TO764" s="26"/>
      <c r="TP764" s="26"/>
      <c r="TQ764" s="26"/>
      <c r="TR764" s="26"/>
      <c r="TS764" s="26"/>
      <c r="TT764" s="26"/>
      <c r="TU764" s="26"/>
      <c r="TV764" s="26"/>
      <c r="TW764" s="26"/>
      <c r="TX764" s="26"/>
      <c r="TY764" s="26"/>
      <c r="TZ764" s="26"/>
      <c r="UA764" s="26"/>
      <c r="UB764" s="26"/>
      <c r="UC764" s="26"/>
      <c r="UD764" s="26"/>
      <c r="UE764" s="26"/>
      <c r="UF764" s="26"/>
      <c r="UG764" s="26"/>
      <c r="UH764" s="26"/>
      <c r="UI764" s="26"/>
      <c r="UJ764" s="26"/>
      <c r="UK764" s="26"/>
      <c r="UL764" s="26"/>
      <c r="UM764" s="26"/>
      <c r="UN764" s="26"/>
      <c r="UO764" s="26"/>
      <c r="UP764" s="26"/>
      <c r="UQ764" s="26"/>
      <c r="UR764" s="26"/>
      <c r="US764" s="26"/>
      <c r="UT764" s="26"/>
      <c r="UU764" s="26"/>
      <c r="UV764" s="26"/>
      <c r="UW764" s="26"/>
      <c r="UX764" s="26"/>
      <c r="UY764" s="26"/>
      <c r="UZ764" s="26"/>
      <c r="VA764" s="26"/>
      <c r="VB764" s="26"/>
      <c r="VC764" s="26"/>
      <c r="VD764" s="26"/>
      <c r="VE764" s="26"/>
      <c r="VF764" s="26"/>
      <c r="VG764" s="26"/>
      <c r="VH764" s="26"/>
      <c r="VI764" s="26"/>
      <c r="VJ764" s="26"/>
      <c r="VK764" s="26"/>
      <c r="VL764" s="26"/>
      <c r="VM764" s="26"/>
      <c r="VN764" s="26"/>
      <c r="VO764" s="26"/>
      <c r="VP764" s="26"/>
      <c r="VQ764" s="26"/>
      <c r="VR764" s="26"/>
      <c r="VS764" s="26"/>
      <c r="VT764" s="26"/>
      <c r="VU764" s="26"/>
      <c r="VV764" s="26"/>
      <c r="VW764" s="26"/>
      <c r="VX764" s="26"/>
      <c r="VY764" s="26"/>
      <c r="VZ764" s="26"/>
      <c r="WA764" s="26"/>
      <c r="WB764" s="26"/>
      <c r="WC764" s="26"/>
      <c r="WD764" s="26"/>
      <c r="WE764" s="26"/>
      <c r="WF764" s="26"/>
      <c r="WG764" s="26"/>
      <c r="WH764" s="26"/>
      <c r="WI764" s="26"/>
      <c r="WJ764" s="26"/>
      <c r="WK764" s="26"/>
    </row>
    <row r="765" spans="1:609" x14ac:dyDescent="0.2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t="s">
        <v>8905</v>
      </c>
      <c r="CE765" s="26"/>
      <c r="CF765" s="26"/>
      <c r="CG765" s="26"/>
      <c r="CH765" s="26"/>
      <c r="CI765" s="26"/>
      <c r="CJ765" s="26"/>
      <c r="CK765" s="26"/>
      <c r="CL765" s="26"/>
      <c r="CM765" s="26"/>
      <c r="CN765" s="26"/>
      <c r="CO765" s="26"/>
      <c r="CP765" s="26"/>
      <c r="CQ765" s="26"/>
      <c r="CR765" s="26"/>
      <c r="CS765" s="26"/>
      <c r="CT765" s="26"/>
      <c r="CU765" s="26"/>
      <c r="CV765" s="26"/>
      <c r="CW765" s="26"/>
      <c r="CX765" s="26"/>
      <c r="CY765" s="26"/>
      <c r="CZ765" s="26"/>
      <c r="DA765" s="26"/>
      <c r="DB765" s="26"/>
      <c r="DC765" s="26"/>
      <c r="DD765" s="26"/>
      <c r="DE765" s="26"/>
      <c r="DF765" s="26"/>
      <c r="DG765" s="26"/>
      <c r="DH765" s="26"/>
      <c r="DI765" s="26"/>
      <c r="DJ765" s="26"/>
      <c r="DK765" s="26"/>
      <c r="DL765" s="26"/>
      <c r="DM765" s="26"/>
      <c r="DN765" s="26"/>
      <c r="DO765" s="26"/>
      <c r="DP765" s="26"/>
      <c r="DQ765" s="26"/>
      <c r="DR765" s="26"/>
      <c r="DS765" s="26"/>
      <c r="DT765" s="26"/>
      <c r="DU765" s="26"/>
      <c r="DV765" s="26"/>
      <c r="DW765" s="26"/>
      <c r="DX765" s="26"/>
      <c r="DY765" s="26"/>
      <c r="DZ765" s="26"/>
      <c r="EA765" s="26"/>
      <c r="EB765" s="26"/>
      <c r="EC765" s="26"/>
      <c r="ED765" s="26"/>
      <c r="EE765" s="26"/>
      <c r="EF765" s="26"/>
      <c r="EG765" s="26"/>
      <c r="EH765" s="26"/>
      <c r="EI765" s="26"/>
      <c r="EJ765" s="26"/>
      <c r="EK765" s="26"/>
      <c r="EL765" s="26"/>
      <c r="EM765" s="26"/>
      <c r="EN765" s="26"/>
      <c r="EO765" s="26"/>
      <c r="EP765" s="26"/>
      <c r="EQ765" s="26"/>
      <c r="ER765" s="26"/>
      <c r="ES765" s="26"/>
      <c r="ET765" s="26"/>
      <c r="EU765" s="26"/>
      <c r="EV765" s="26"/>
      <c r="EW765" s="26"/>
      <c r="EX765" s="26"/>
      <c r="EY765" s="26"/>
      <c r="EZ765" s="26"/>
      <c r="FA765" s="26"/>
      <c r="FB765" s="26"/>
      <c r="FC765" s="26"/>
      <c r="FD765" s="26"/>
      <c r="FE765" s="26"/>
      <c r="FF765" s="26"/>
      <c r="FG765" s="26"/>
      <c r="FH765" s="26"/>
      <c r="FI765" s="26"/>
      <c r="FJ765" s="26"/>
      <c r="FK765" s="26"/>
      <c r="FL765" s="26"/>
      <c r="FM765" s="26"/>
      <c r="FN765" s="26"/>
      <c r="FO765" s="26"/>
      <c r="FP765" s="26"/>
      <c r="FQ765" s="26"/>
      <c r="FR765" s="26"/>
      <c r="FS765" s="26"/>
      <c r="FT765" s="26"/>
      <c r="FU765" s="26"/>
      <c r="FV765" s="26"/>
      <c r="FW765" s="26"/>
      <c r="FX765" s="26"/>
      <c r="FY765" s="26"/>
      <c r="FZ765" s="26"/>
      <c r="GA765" s="26"/>
      <c r="GB765" s="26"/>
      <c r="GC765" s="26"/>
      <c r="GD765" s="26"/>
      <c r="GE765" s="26"/>
      <c r="GF765" s="26"/>
      <c r="GG765" s="26"/>
      <c r="GH765" s="26"/>
      <c r="GI765" s="26"/>
      <c r="GJ765" s="26"/>
      <c r="GK765" s="26"/>
      <c r="GL765" s="26"/>
      <c r="GM765" s="26"/>
      <c r="GN765" s="26"/>
      <c r="GO765" s="26"/>
      <c r="GP765" s="26"/>
      <c r="GQ765" s="26"/>
      <c r="GR765" s="26"/>
      <c r="GS765" s="26"/>
      <c r="GT765" s="26"/>
      <c r="GU765" s="26"/>
      <c r="GV765" s="26"/>
      <c r="GW765" s="26"/>
      <c r="GX765" s="26"/>
      <c r="GY765" s="26"/>
      <c r="GZ765" s="26"/>
      <c r="HA765" s="26"/>
      <c r="HB765" s="26"/>
      <c r="HC765" s="26"/>
      <c r="HD765" s="26"/>
      <c r="HE765" s="26"/>
      <c r="HF765" s="26"/>
      <c r="HG765" s="26"/>
      <c r="HH765" s="26"/>
      <c r="HI765" s="26"/>
      <c r="HJ765" s="26"/>
      <c r="HK765" s="26"/>
      <c r="HL765" s="26"/>
      <c r="HM765" s="26"/>
      <c r="HN765" s="26"/>
      <c r="HO765" s="26"/>
      <c r="HP765" s="26"/>
      <c r="HQ765" s="26"/>
      <c r="HR765" s="26"/>
      <c r="HS765" s="26"/>
      <c r="HT765" s="26"/>
      <c r="HU765" s="26"/>
      <c r="HV765" s="26"/>
      <c r="HW765" s="26"/>
      <c r="HX765" s="26"/>
      <c r="HY765" s="26"/>
      <c r="HZ765" s="26"/>
      <c r="IA765" s="26"/>
      <c r="IB765" s="26"/>
      <c r="IC765" s="26"/>
      <c r="ID765" s="26"/>
      <c r="IE765" s="26"/>
      <c r="IF765" s="26"/>
      <c r="IG765" s="26"/>
      <c r="IH765" s="26"/>
      <c r="II765" s="26"/>
      <c r="IJ765" s="26"/>
      <c r="IK765" s="26"/>
      <c r="IL765" s="26"/>
      <c r="IM765" s="26"/>
      <c r="IN765" s="26"/>
      <c r="IO765" s="26"/>
      <c r="IP765" s="26"/>
      <c r="IQ765" s="26"/>
      <c r="IR765" s="26"/>
      <c r="IS765" s="26"/>
      <c r="IT765" s="26"/>
      <c r="IU765" s="26"/>
      <c r="IV765" s="26"/>
      <c r="IW765" s="26"/>
      <c r="IX765" s="26"/>
      <c r="IY765" s="26"/>
      <c r="IZ765" s="26"/>
      <c r="JA765" s="26"/>
      <c r="JB765" s="26"/>
      <c r="JC765" s="26"/>
      <c r="JD765" s="26"/>
      <c r="JE765" s="26"/>
      <c r="JF765" s="26"/>
      <c r="JG765" s="26"/>
      <c r="JH765" s="26"/>
      <c r="JI765" s="26"/>
      <c r="JJ765" s="26"/>
      <c r="JK765" s="26"/>
      <c r="JL765" s="26"/>
      <c r="JM765" s="26"/>
      <c r="JN765" s="26"/>
      <c r="JO765" s="26"/>
      <c r="JP765" s="26"/>
      <c r="JQ765" s="26"/>
      <c r="JR765" s="26"/>
      <c r="JS765" s="26"/>
      <c r="JT765" s="26"/>
      <c r="JU765" s="26"/>
      <c r="JV765" s="26"/>
      <c r="JW765" s="26"/>
      <c r="JX765" s="26"/>
      <c r="JY765" s="26"/>
      <c r="JZ765" s="26"/>
      <c r="KA765" s="26"/>
      <c r="KB765" s="26"/>
      <c r="KC765" s="26"/>
      <c r="KD765" s="26"/>
      <c r="KE765" s="26"/>
      <c r="KF765" s="26"/>
      <c r="KG765" s="26"/>
      <c r="KH765" s="26"/>
      <c r="KI765" s="26"/>
      <c r="KJ765" s="26"/>
      <c r="KK765" s="26"/>
      <c r="KL765" s="26"/>
      <c r="KM765" s="26"/>
      <c r="KN765" s="26"/>
      <c r="KO765" s="26"/>
      <c r="KP765" s="26"/>
      <c r="KQ765" s="26"/>
      <c r="KR765" s="26"/>
      <c r="KS765" s="26"/>
      <c r="KT765" s="26"/>
      <c r="KU765" s="26"/>
      <c r="KV765" s="26"/>
      <c r="KW765" s="26"/>
      <c r="KX765" s="26"/>
      <c r="KY765" s="26"/>
      <c r="KZ765" s="26"/>
      <c r="LA765" s="26"/>
      <c r="LB765" s="26"/>
      <c r="LC765" s="26"/>
      <c r="LD765" s="26" t="s">
        <v>8906</v>
      </c>
      <c r="LE765" s="26"/>
      <c r="LF765" s="26"/>
      <c r="LG765" s="26"/>
      <c r="LH765" s="26"/>
      <c r="LI765" s="26"/>
      <c r="LJ765" s="26"/>
      <c r="LK765" s="26" t="s">
        <v>6343</v>
      </c>
      <c r="LL765" s="26"/>
      <c r="LM765" s="26"/>
      <c r="LN765" s="26"/>
      <c r="LO765" s="26"/>
      <c r="LP765" s="26"/>
      <c r="LQ765" s="26"/>
      <c r="LR765" s="26"/>
      <c r="LS765" s="26"/>
      <c r="LT765" s="26" t="s">
        <v>8907</v>
      </c>
      <c r="LU765" s="26"/>
      <c r="LV765" s="26"/>
      <c r="LW765" s="26"/>
      <c r="LX765" s="26"/>
      <c r="LY765" s="26"/>
      <c r="LZ765" s="26"/>
      <c r="MA765" s="26"/>
      <c r="MB765" s="26"/>
      <c r="MC765" s="26"/>
      <c r="MD765" s="26"/>
      <c r="ME765" s="26"/>
      <c r="MF765" s="26"/>
      <c r="MG765" s="26"/>
      <c r="MH765" s="26"/>
      <c r="MI765" s="26"/>
      <c r="MJ765" s="26"/>
      <c r="MK765" s="26"/>
      <c r="ML765" s="26"/>
      <c r="MM765" s="26"/>
      <c r="MN765" s="26"/>
      <c r="MO765" s="26"/>
      <c r="MP765" s="26"/>
      <c r="MQ765" s="26"/>
      <c r="MR765" s="26"/>
      <c r="MS765" s="26"/>
      <c r="MT765" s="26"/>
      <c r="MU765" s="26"/>
      <c r="MV765" s="26"/>
      <c r="MW765" s="26"/>
      <c r="MX765" s="26"/>
      <c r="MY765" s="26"/>
      <c r="MZ765" s="26"/>
      <c r="NA765" s="26"/>
      <c r="NB765" s="26"/>
      <c r="NC765" s="26"/>
      <c r="ND765" s="26"/>
      <c r="NE765" s="26"/>
      <c r="NF765" s="26"/>
      <c r="NG765" s="26"/>
      <c r="NH765" s="26"/>
      <c r="NI765" s="26"/>
      <c r="NJ765" s="26"/>
      <c r="NK765" s="26"/>
      <c r="NL765" s="26"/>
      <c r="NM765" s="26"/>
      <c r="NN765" s="26"/>
      <c r="NO765" s="26"/>
      <c r="NP765" s="26"/>
      <c r="NQ765" s="26"/>
      <c r="NR765" s="26"/>
      <c r="NS765" s="26"/>
      <c r="NT765" s="26"/>
      <c r="NU765" s="26"/>
      <c r="NV765" s="26"/>
      <c r="NW765" s="26"/>
      <c r="NX765" s="26"/>
      <c r="NY765" s="26"/>
      <c r="NZ765" s="26"/>
      <c r="OA765" s="26"/>
      <c r="OB765" s="26"/>
      <c r="OC765" s="26"/>
      <c r="OD765" s="26"/>
      <c r="OE765" s="26"/>
      <c r="OF765" s="26"/>
      <c r="OG765" s="26"/>
      <c r="OH765" s="26"/>
      <c r="OI765" s="26"/>
      <c r="OJ765" s="26"/>
      <c r="OK765" s="26"/>
      <c r="OL765" s="26"/>
      <c r="OM765" s="26"/>
      <c r="ON765" s="26"/>
      <c r="OO765" s="26"/>
      <c r="OP765" s="26"/>
      <c r="OQ765" s="26"/>
      <c r="OR765" s="26"/>
      <c r="OS765" s="26"/>
      <c r="OT765" s="26"/>
      <c r="OU765" s="26"/>
      <c r="OV765" s="26"/>
      <c r="OW765" s="26"/>
      <c r="OX765" s="26"/>
      <c r="OY765" s="26"/>
      <c r="OZ765" s="26"/>
      <c r="PA765" s="26"/>
      <c r="PB765" s="26"/>
      <c r="PC765" s="26"/>
      <c r="PD765" s="26"/>
      <c r="PE765" s="26"/>
      <c r="PF765" s="26"/>
      <c r="PG765" s="26"/>
      <c r="PH765" s="26"/>
      <c r="PI765" s="26"/>
      <c r="PJ765" s="26"/>
      <c r="PK765" s="26"/>
      <c r="PL765" s="26"/>
      <c r="PM765" s="26"/>
      <c r="PN765" s="26"/>
      <c r="PO765" s="26"/>
      <c r="PP765" s="26"/>
      <c r="PQ765" s="26"/>
      <c r="PR765" s="26"/>
      <c r="PS765" s="26"/>
      <c r="PT765" s="26"/>
      <c r="PU765" s="26"/>
      <c r="PV765" s="26"/>
      <c r="PW765" s="26"/>
      <c r="PX765" s="26"/>
      <c r="PY765" s="26"/>
      <c r="PZ765" s="26"/>
      <c r="QA765" s="26"/>
      <c r="QB765" s="26"/>
      <c r="QC765" s="26"/>
      <c r="QD765" s="26"/>
      <c r="QE765" s="26"/>
      <c r="QF765" s="26"/>
      <c r="QG765" s="26"/>
      <c r="QH765" s="26"/>
      <c r="QI765" s="26"/>
      <c r="QJ765" s="26"/>
      <c r="QK765" s="26"/>
      <c r="QL765" s="26"/>
      <c r="QM765" s="26"/>
      <c r="QN765" s="26"/>
      <c r="QO765" s="26"/>
      <c r="QP765" s="26"/>
      <c r="QQ765" s="26"/>
      <c r="QR765" s="26"/>
      <c r="QS765" s="26"/>
      <c r="QT765" s="26"/>
      <c r="QU765" s="26"/>
      <c r="QV765" s="26"/>
      <c r="QW765" s="26"/>
      <c r="QX765" s="26"/>
      <c r="QY765" s="26"/>
      <c r="QZ765" s="26"/>
      <c r="RA765" s="26"/>
      <c r="RB765" s="26"/>
      <c r="RC765" s="26"/>
      <c r="RD765" s="26"/>
      <c r="RE765" s="26"/>
      <c r="RF765" s="26"/>
      <c r="RG765" s="26"/>
      <c r="RH765" s="26"/>
      <c r="RI765" s="26"/>
      <c r="RJ765" s="26"/>
      <c r="RK765" s="26"/>
      <c r="RL765" s="26"/>
      <c r="RM765" s="26"/>
      <c r="RN765" s="26"/>
      <c r="RO765" s="26"/>
      <c r="RP765" s="26"/>
      <c r="RQ765" s="26"/>
      <c r="RR765" s="26"/>
      <c r="RS765" s="26"/>
      <c r="RT765" s="26"/>
      <c r="RU765" s="26"/>
      <c r="RV765" s="26"/>
      <c r="RW765" s="26"/>
      <c r="RX765" s="26"/>
      <c r="RY765" s="26"/>
      <c r="RZ765" s="26"/>
      <c r="SA765" s="26"/>
      <c r="SB765" s="26"/>
      <c r="SC765" s="26"/>
      <c r="SD765" s="26"/>
      <c r="SE765" s="26"/>
      <c r="SF765" s="26"/>
      <c r="SG765" s="26"/>
      <c r="SH765" s="26"/>
      <c r="SI765" s="26"/>
      <c r="SJ765" s="26"/>
      <c r="SK765" s="26"/>
      <c r="SL765" s="26"/>
      <c r="SM765" s="26"/>
      <c r="SN765" s="26"/>
      <c r="SO765" s="26"/>
      <c r="SP765" s="26"/>
      <c r="SQ765" s="26"/>
      <c r="SR765" s="26"/>
      <c r="SS765" s="26"/>
      <c r="ST765" s="26"/>
      <c r="SU765" s="26"/>
      <c r="SV765" s="26"/>
      <c r="SW765" s="26"/>
      <c r="SX765" s="26"/>
      <c r="SY765" s="26"/>
      <c r="SZ765" s="26"/>
      <c r="TA765" s="26"/>
      <c r="TB765" s="26"/>
      <c r="TC765" s="26"/>
      <c r="TD765" s="26"/>
      <c r="TE765" s="26"/>
      <c r="TF765" s="26"/>
      <c r="TG765" s="26"/>
      <c r="TH765" s="26"/>
      <c r="TI765" s="26"/>
      <c r="TJ765" s="26"/>
      <c r="TK765" s="26"/>
      <c r="TL765" s="26"/>
      <c r="TM765" s="26"/>
      <c r="TN765" s="26"/>
      <c r="TO765" s="26"/>
      <c r="TP765" s="26"/>
      <c r="TQ765" s="26"/>
      <c r="TR765" s="26"/>
      <c r="TS765" s="26"/>
      <c r="TT765" s="26"/>
      <c r="TU765" s="26"/>
      <c r="TV765" s="26"/>
      <c r="TW765" s="26"/>
      <c r="TX765" s="26"/>
      <c r="TY765" s="26"/>
      <c r="TZ765" s="26"/>
      <c r="UA765" s="26"/>
      <c r="UB765" s="26"/>
      <c r="UC765" s="26"/>
      <c r="UD765" s="26"/>
      <c r="UE765" s="26"/>
      <c r="UF765" s="26"/>
      <c r="UG765" s="26"/>
      <c r="UH765" s="26"/>
      <c r="UI765" s="26"/>
      <c r="UJ765" s="26"/>
      <c r="UK765" s="26"/>
      <c r="UL765" s="26"/>
      <c r="UM765" s="26"/>
      <c r="UN765" s="26"/>
      <c r="UO765" s="26"/>
      <c r="UP765" s="26"/>
      <c r="UQ765" s="26"/>
      <c r="UR765" s="26"/>
      <c r="US765" s="26"/>
      <c r="UT765" s="26"/>
      <c r="UU765" s="26"/>
      <c r="UV765" s="26"/>
      <c r="UW765" s="26"/>
      <c r="UX765" s="26"/>
      <c r="UY765" s="26"/>
      <c r="UZ765" s="26"/>
      <c r="VA765" s="26"/>
      <c r="VB765" s="26"/>
      <c r="VC765" s="26"/>
      <c r="VD765" s="26"/>
      <c r="VE765" s="26"/>
      <c r="VF765" s="26"/>
      <c r="VG765" s="26"/>
      <c r="VH765" s="26"/>
      <c r="VI765" s="26"/>
      <c r="VJ765" s="26"/>
      <c r="VK765" s="26"/>
      <c r="VL765" s="26"/>
      <c r="VM765" s="26"/>
      <c r="VN765" s="26"/>
      <c r="VO765" s="26"/>
      <c r="VP765" s="26"/>
      <c r="VQ765" s="26"/>
      <c r="VR765" s="26"/>
      <c r="VS765" s="26"/>
      <c r="VT765" s="26"/>
      <c r="VU765" s="26"/>
      <c r="VV765" s="26"/>
      <c r="VW765" s="26"/>
      <c r="VX765" s="26"/>
      <c r="VY765" s="26"/>
      <c r="VZ765" s="26"/>
      <c r="WA765" s="26"/>
      <c r="WB765" s="26"/>
      <c r="WC765" s="26"/>
      <c r="WD765" s="26"/>
      <c r="WE765" s="26"/>
      <c r="WF765" s="26"/>
      <c r="WG765" s="26"/>
      <c r="WH765" s="26"/>
      <c r="WI765" s="26"/>
      <c r="WJ765" s="26"/>
      <c r="WK765" s="26"/>
    </row>
    <row r="766" spans="1:609" x14ac:dyDescent="0.25">
      <c r="A766" s="112" t="s">
        <v>13164</v>
      </c>
      <c r="B766" s="112" t="s">
        <v>13165</v>
      </c>
      <c r="C766" s="112" t="s">
        <v>760</v>
      </c>
      <c r="D766" s="112" t="s">
        <v>158</v>
      </c>
      <c r="E766" s="112" t="s">
        <v>157</v>
      </c>
      <c r="F766" s="112" t="s">
        <v>13166</v>
      </c>
      <c r="G766" s="112" t="s">
        <v>13167</v>
      </c>
      <c r="H766" s="26" t="e">
        <f>VLOOKUP(Cierre!B6,LOC!A767:B1375,2,FALSE)</f>
        <v>#N/A</v>
      </c>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t="s">
        <v>1573</v>
      </c>
      <c r="CE766" s="26"/>
      <c r="CF766" s="26"/>
      <c r="CG766" s="26"/>
      <c r="CH766" s="26"/>
      <c r="CI766" s="26"/>
      <c r="CJ766" s="26"/>
      <c r="CK766" s="26"/>
      <c r="CL766" s="26"/>
      <c r="CM766" s="26"/>
      <c r="CN766" s="26"/>
      <c r="CO766" s="26"/>
      <c r="CP766" s="26"/>
      <c r="CQ766" s="26"/>
      <c r="CR766" s="26"/>
      <c r="CS766" s="26"/>
      <c r="CT766" s="26"/>
      <c r="CU766" s="26"/>
      <c r="CV766" s="26"/>
      <c r="CW766" s="26"/>
      <c r="CX766" s="26"/>
      <c r="CY766" s="26"/>
      <c r="CZ766" s="26"/>
      <c r="DA766" s="26"/>
      <c r="DB766" s="26"/>
      <c r="DC766" s="26"/>
      <c r="DD766" s="26"/>
      <c r="DE766" s="26"/>
      <c r="DF766" s="26"/>
      <c r="DG766" s="26"/>
      <c r="DH766" s="26"/>
      <c r="DI766" s="26"/>
      <c r="DJ766" s="26"/>
      <c r="DK766" s="26"/>
      <c r="DL766" s="26"/>
      <c r="DM766" s="26"/>
      <c r="DN766" s="26"/>
      <c r="DO766" s="26"/>
      <c r="DP766" s="26"/>
      <c r="DQ766" s="26"/>
      <c r="DR766" s="26"/>
      <c r="DS766" s="26"/>
      <c r="DT766" s="26"/>
      <c r="DU766" s="26"/>
      <c r="DV766" s="26"/>
      <c r="DW766" s="26"/>
      <c r="DX766" s="26"/>
      <c r="DY766" s="26"/>
      <c r="DZ766" s="26"/>
      <c r="EA766" s="26"/>
      <c r="EB766" s="26"/>
      <c r="EC766" s="26"/>
      <c r="ED766" s="26"/>
      <c r="EE766" s="26"/>
      <c r="EF766" s="26"/>
      <c r="EG766" s="26"/>
      <c r="EH766" s="26"/>
      <c r="EI766" s="26"/>
      <c r="EJ766" s="26"/>
      <c r="EK766" s="26"/>
      <c r="EL766" s="26"/>
      <c r="EM766" s="26"/>
      <c r="EN766" s="26"/>
      <c r="EO766" s="26"/>
      <c r="EP766" s="26"/>
      <c r="EQ766" s="26"/>
      <c r="ER766" s="26"/>
      <c r="ES766" s="26"/>
      <c r="ET766" s="26"/>
      <c r="EU766" s="26"/>
      <c r="EV766" s="26"/>
      <c r="EW766" s="26"/>
      <c r="EX766" s="26"/>
      <c r="EY766" s="26"/>
      <c r="EZ766" s="26"/>
      <c r="FA766" s="26"/>
      <c r="FB766" s="26"/>
      <c r="FC766" s="26"/>
      <c r="FD766" s="26"/>
      <c r="FE766" s="26"/>
      <c r="FF766" s="26"/>
      <c r="FG766" s="26"/>
      <c r="FH766" s="26"/>
      <c r="FI766" s="26"/>
      <c r="FJ766" s="26"/>
      <c r="FK766" s="26"/>
      <c r="FL766" s="26"/>
      <c r="FM766" s="26"/>
      <c r="FN766" s="26"/>
      <c r="FO766" s="26"/>
      <c r="FP766" s="26"/>
      <c r="FQ766" s="26"/>
      <c r="FR766" s="26"/>
      <c r="FS766" s="26"/>
      <c r="FT766" s="26"/>
      <c r="FU766" s="26"/>
      <c r="FV766" s="26"/>
      <c r="FW766" s="26"/>
      <c r="FX766" s="26"/>
      <c r="FY766" s="26"/>
      <c r="FZ766" s="26"/>
      <c r="GA766" s="26"/>
      <c r="GB766" s="26"/>
      <c r="GC766" s="26"/>
      <c r="GD766" s="26"/>
      <c r="GE766" s="26"/>
      <c r="GF766" s="26"/>
      <c r="GG766" s="26"/>
      <c r="GH766" s="26"/>
      <c r="GI766" s="26"/>
      <c r="GJ766" s="26"/>
      <c r="GK766" s="26"/>
      <c r="GL766" s="26"/>
      <c r="GM766" s="26"/>
      <c r="GN766" s="26"/>
      <c r="GO766" s="26"/>
      <c r="GP766" s="26"/>
      <c r="GQ766" s="26"/>
      <c r="GR766" s="26"/>
      <c r="GS766" s="26"/>
      <c r="GT766" s="26"/>
      <c r="GU766" s="26"/>
      <c r="GV766" s="26"/>
      <c r="GW766" s="26"/>
      <c r="GX766" s="26"/>
      <c r="GY766" s="26"/>
      <c r="GZ766" s="26"/>
      <c r="HA766" s="26"/>
      <c r="HB766" s="26"/>
      <c r="HC766" s="26"/>
      <c r="HD766" s="26"/>
      <c r="HE766" s="26"/>
      <c r="HF766" s="26"/>
      <c r="HG766" s="26"/>
      <c r="HH766" s="26"/>
      <c r="HI766" s="26"/>
      <c r="HJ766" s="26"/>
      <c r="HK766" s="26"/>
      <c r="HL766" s="26"/>
      <c r="HM766" s="26"/>
      <c r="HN766" s="26"/>
      <c r="HO766" s="26"/>
      <c r="HP766" s="26"/>
      <c r="HQ766" s="26"/>
      <c r="HR766" s="26"/>
      <c r="HS766" s="26"/>
      <c r="HT766" s="26"/>
      <c r="HU766" s="26"/>
      <c r="HV766" s="26"/>
      <c r="HW766" s="26"/>
      <c r="HX766" s="26"/>
      <c r="HY766" s="26"/>
      <c r="HZ766" s="26"/>
      <c r="IA766" s="26"/>
      <c r="IB766" s="26"/>
      <c r="IC766" s="26"/>
      <c r="ID766" s="26"/>
      <c r="IE766" s="26"/>
      <c r="IF766" s="26"/>
      <c r="IG766" s="26"/>
      <c r="IH766" s="26"/>
      <c r="II766" s="26"/>
      <c r="IJ766" s="26"/>
      <c r="IK766" s="26"/>
      <c r="IL766" s="26"/>
      <c r="IM766" s="26"/>
      <c r="IN766" s="26"/>
      <c r="IO766" s="26"/>
      <c r="IP766" s="26"/>
      <c r="IQ766" s="26"/>
      <c r="IR766" s="26"/>
      <c r="IS766" s="26"/>
      <c r="IT766" s="26"/>
      <c r="IU766" s="26"/>
      <c r="IV766" s="26"/>
      <c r="IW766" s="26"/>
      <c r="IX766" s="26"/>
      <c r="IY766" s="26"/>
      <c r="IZ766" s="26"/>
      <c r="JA766" s="26"/>
      <c r="JB766" s="26"/>
      <c r="JC766" s="26"/>
      <c r="JD766" s="26"/>
      <c r="JE766" s="26"/>
      <c r="JF766" s="26"/>
      <c r="JG766" s="26"/>
      <c r="JH766" s="26"/>
      <c r="JI766" s="26"/>
      <c r="JJ766" s="26"/>
      <c r="JK766" s="26"/>
      <c r="JL766" s="26"/>
      <c r="JM766" s="26"/>
      <c r="JN766" s="26"/>
      <c r="JO766" s="26"/>
      <c r="JP766" s="26"/>
      <c r="JQ766" s="26"/>
      <c r="JR766" s="26"/>
      <c r="JS766" s="26"/>
      <c r="JT766" s="26"/>
      <c r="JU766" s="26"/>
      <c r="JV766" s="26"/>
      <c r="JW766" s="26"/>
      <c r="JX766" s="26"/>
      <c r="JY766" s="26"/>
      <c r="JZ766" s="26"/>
      <c r="KA766" s="26"/>
      <c r="KB766" s="26"/>
      <c r="KC766" s="26"/>
      <c r="KD766" s="26"/>
      <c r="KE766" s="26"/>
      <c r="KF766" s="26"/>
      <c r="KG766" s="26"/>
      <c r="KH766" s="26"/>
      <c r="KI766" s="26"/>
      <c r="KJ766" s="26"/>
      <c r="KK766" s="26"/>
      <c r="KL766" s="26"/>
      <c r="KM766" s="26"/>
      <c r="KN766" s="26"/>
      <c r="KO766" s="26"/>
      <c r="KP766" s="26"/>
      <c r="KQ766" s="26"/>
      <c r="KR766" s="26"/>
      <c r="KS766" s="26"/>
      <c r="KT766" s="26"/>
      <c r="KU766" s="26"/>
      <c r="KV766" s="26"/>
      <c r="KW766" s="26"/>
      <c r="KX766" s="26"/>
      <c r="KY766" s="26"/>
      <c r="KZ766" s="26"/>
      <c r="LA766" s="26"/>
      <c r="LB766" s="26"/>
      <c r="LC766" s="26"/>
      <c r="LD766" s="26" t="s">
        <v>5506</v>
      </c>
      <c r="LE766" s="26"/>
      <c r="LF766" s="26"/>
      <c r="LG766" s="26"/>
      <c r="LH766" s="26"/>
      <c r="LI766" s="26"/>
      <c r="LJ766" s="26"/>
      <c r="LK766" s="26" t="s">
        <v>3592</v>
      </c>
      <c r="LL766" s="26"/>
      <c r="LM766" s="26"/>
      <c r="LN766" s="26"/>
      <c r="LO766" s="26"/>
      <c r="LP766" s="26"/>
      <c r="LQ766" s="26"/>
      <c r="LR766" s="26"/>
      <c r="LS766" s="26"/>
      <c r="LT766" s="26" t="s">
        <v>3471</v>
      </c>
      <c r="LU766" s="26"/>
      <c r="LV766" s="26"/>
      <c r="LW766" s="26"/>
      <c r="LX766" s="26"/>
      <c r="LY766" s="26"/>
      <c r="LZ766" s="26"/>
      <c r="MA766" s="26"/>
      <c r="MB766" s="26"/>
      <c r="MC766" s="26"/>
      <c r="MD766" s="26"/>
      <c r="ME766" s="26"/>
      <c r="MF766" s="26"/>
      <c r="MG766" s="26"/>
      <c r="MH766" s="26"/>
      <c r="MI766" s="26"/>
      <c r="MJ766" s="26"/>
      <c r="MK766" s="26"/>
      <c r="ML766" s="26"/>
      <c r="MM766" s="26"/>
      <c r="MN766" s="26"/>
      <c r="MO766" s="26"/>
      <c r="MP766" s="26"/>
      <c r="MQ766" s="26"/>
      <c r="MR766" s="26"/>
      <c r="MS766" s="26"/>
      <c r="MT766" s="26"/>
      <c r="MU766" s="26"/>
      <c r="MV766" s="26"/>
      <c r="MW766" s="26"/>
      <c r="MX766" s="26"/>
      <c r="MY766" s="26"/>
      <c r="MZ766" s="26"/>
      <c r="NA766" s="26"/>
      <c r="NB766" s="26"/>
      <c r="NC766" s="26"/>
      <c r="ND766" s="26"/>
      <c r="NE766" s="26"/>
      <c r="NF766" s="26"/>
      <c r="NG766" s="26"/>
      <c r="NH766" s="26"/>
      <c r="NI766" s="26"/>
      <c r="NJ766" s="26"/>
      <c r="NK766" s="26"/>
      <c r="NL766" s="26"/>
      <c r="NM766" s="26"/>
      <c r="NN766" s="26"/>
      <c r="NO766" s="26"/>
      <c r="NP766" s="26"/>
      <c r="NQ766" s="26"/>
      <c r="NR766" s="26"/>
      <c r="NS766" s="26"/>
      <c r="NT766" s="26"/>
      <c r="NU766" s="26"/>
      <c r="NV766" s="26"/>
      <c r="NW766" s="26"/>
      <c r="NX766" s="26"/>
      <c r="NY766" s="26"/>
      <c r="NZ766" s="26"/>
      <c r="OA766" s="26"/>
      <c r="OB766" s="26"/>
      <c r="OC766" s="26"/>
      <c r="OD766" s="26"/>
      <c r="OE766" s="26"/>
      <c r="OF766" s="26"/>
      <c r="OG766" s="26"/>
      <c r="OH766" s="26"/>
      <c r="OI766" s="26"/>
      <c r="OJ766" s="26"/>
      <c r="OK766" s="26"/>
      <c r="OL766" s="26"/>
      <c r="OM766" s="26"/>
      <c r="ON766" s="26"/>
      <c r="OO766" s="26"/>
      <c r="OP766" s="26"/>
      <c r="OQ766" s="26"/>
      <c r="OR766" s="26"/>
      <c r="OS766" s="26"/>
      <c r="OT766" s="26"/>
      <c r="OU766" s="26"/>
      <c r="OV766" s="26"/>
      <c r="OW766" s="26"/>
      <c r="OX766" s="26"/>
      <c r="OY766" s="26"/>
      <c r="OZ766" s="26"/>
      <c r="PA766" s="26"/>
      <c r="PB766" s="26"/>
      <c r="PC766" s="26"/>
      <c r="PD766" s="26"/>
      <c r="PE766" s="26"/>
      <c r="PF766" s="26"/>
      <c r="PG766" s="26"/>
      <c r="PH766" s="26"/>
      <c r="PI766" s="26"/>
      <c r="PJ766" s="26"/>
      <c r="PK766" s="26"/>
      <c r="PL766" s="26"/>
      <c r="PM766" s="26"/>
      <c r="PN766" s="26"/>
      <c r="PO766" s="26"/>
      <c r="PP766" s="26"/>
      <c r="PQ766" s="26"/>
      <c r="PR766" s="26"/>
      <c r="PS766" s="26"/>
      <c r="PT766" s="26"/>
      <c r="PU766" s="26"/>
      <c r="PV766" s="26"/>
      <c r="PW766" s="26"/>
      <c r="PX766" s="26"/>
      <c r="PY766" s="26"/>
      <c r="PZ766" s="26"/>
      <c r="QA766" s="26"/>
      <c r="QB766" s="26"/>
      <c r="QC766" s="26"/>
      <c r="QD766" s="26"/>
      <c r="QE766" s="26"/>
      <c r="QF766" s="26"/>
      <c r="QG766" s="26"/>
      <c r="QH766" s="26"/>
      <c r="QI766" s="26"/>
      <c r="QJ766" s="26"/>
      <c r="QK766" s="26"/>
      <c r="QL766" s="26"/>
      <c r="QM766" s="26"/>
      <c r="QN766" s="26"/>
      <c r="QO766" s="26"/>
      <c r="QP766" s="26"/>
      <c r="QQ766" s="26"/>
      <c r="QR766" s="26"/>
      <c r="QS766" s="26"/>
      <c r="QT766" s="26"/>
      <c r="QU766" s="26"/>
      <c r="QV766" s="26"/>
      <c r="QW766" s="26"/>
      <c r="QX766" s="26"/>
      <c r="QY766" s="26"/>
      <c r="QZ766" s="26"/>
      <c r="RA766" s="26"/>
      <c r="RB766" s="26"/>
      <c r="RC766" s="26"/>
      <c r="RD766" s="26"/>
      <c r="RE766" s="26"/>
      <c r="RF766" s="26"/>
      <c r="RG766" s="26"/>
      <c r="RH766" s="26"/>
      <c r="RI766" s="26"/>
      <c r="RJ766" s="26"/>
      <c r="RK766" s="26"/>
      <c r="RL766" s="26"/>
      <c r="RM766" s="26"/>
      <c r="RN766" s="26"/>
      <c r="RO766" s="26"/>
      <c r="RP766" s="26"/>
      <c r="RQ766" s="26"/>
      <c r="RR766" s="26"/>
      <c r="RS766" s="26"/>
      <c r="RT766" s="26"/>
      <c r="RU766" s="26"/>
      <c r="RV766" s="26"/>
      <c r="RW766" s="26"/>
      <c r="RX766" s="26"/>
      <c r="RY766" s="26"/>
      <c r="RZ766" s="26"/>
      <c r="SA766" s="26"/>
      <c r="SB766" s="26"/>
      <c r="SC766" s="26"/>
      <c r="SD766" s="26"/>
      <c r="SE766" s="26"/>
      <c r="SF766" s="26"/>
      <c r="SG766" s="26"/>
      <c r="SH766" s="26"/>
      <c r="SI766" s="26"/>
      <c r="SJ766" s="26"/>
      <c r="SK766" s="26"/>
      <c r="SL766" s="26"/>
      <c r="SM766" s="26"/>
      <c r="SN766" s="26"/>
      <c r="SO766" s="26"/>
      <c r="SP766" s="26"/>
      <c r="SQ766" s="26"/>
      <c r="SR766" s="26"/>
      <c r="SS766" s="26"/>
      <c r="ST766" s="26"/>
      <c r="SU766" s="26"/>
      <c r="SV766" s="26"/>
      <c r="SW766" s="26"/>
      <c r="SX766" s="26"/>
      <c r="SY766" s="26"/>
      <c r="SZ766" s="26"/>
      <c r="TA766" s="26"/>
      <c r="TB766" s="26"/>
      <c r="TC766" s="26"/>
      <c r="TD766" s="26"/>
      <c r="TE766" s="26"/>
      <c r="TF766" s="26"/>
      <c r="TG766" s="26"/>
      <c r="TH766" s="26"/>
      <c r="TI766" s="26"/>
      <c r="TJ766" s="26"/>
      <c r="TK766" s="26"/>
      <c r="TL766" s="26"/>
      <c r="TM766" s="26"/>
      <c r="TN766" s="26"/>
      <c r="TO766" s="26"/>
      <c r="TP766" s="26"/>
      <c r="TQ766" s="26"/>
      <c r="TR766" s="26"/>
      <c r="TS766" s="26"/>
      <c r="TT766" s="26"/>
      <c r="TU766" s="26"/>
      <c r="TV766" s="26"/>
      <c r="TW766" s="26"/>
      <c r="TX766" s="26"/>
      <c r="TY766" s="26"/>
      <c r="TZ766" s="26"/>
      <c r="UA766" s="26"/>
      <c r="UB766" s="26"/>
      <c r="UC766" s="26"/>
      <c r="UD766" s="26"/>
      <c r="UE766" s="26"/>
      <c r="UF766" s="26"/>
      <c r="UG766" s="26"/>
      <c r="UH766" s="26"/>
      <c r="UI766" s="26"/>
      <c r="UJ766" s="26"/>
      <c r="UK766" s="26"/>
      <c r="UL766" s="26"/>
      <c r="UM766" s="26"/>
      <c r="UN766" s="26"/>
      <c r="UO766" s="26"/>
      <c r="UP766" s="26"/>
      <c r="UQ766" s="26"/>
      <c r="UR766" s="26"/>
      <c r="US766" s="26"/>
      <c r="UT766" s="26"/>
      <c r="UU766" s="26"/>
      <c r="UV766" s="26"/>
      <c r="UW766" s="26"/>
      <c r="UX766" s="26"/>
      <c r="UY766" s="26"/>
      <c r="UZ766" s="26"/>
      <c r="VA766" s="26"/>
      <c r="VB766" s="26"/>
      <c r="VC766" s="26"/>
      <c r="VD766" s="26"/>
      <c r="VE766" s="26"/>
      <c r="VF766" s="26"/>
      <c r="VG766" s="26"/>
      <c r="VH766" s="26"/>
      <c r="VI766" s="26"/>
      <c r="VJ766" s="26"/>
      <c r="VK766" s="26"/>
      <c r="VL766" s="26"/>
      <c r="VM766" s="26"/>
      <c r="VN766" s="26"/>
      <c r="VO766" s="26"/>
      <c r="VP766" s="26"/>
      <c r="VQ766" s="26"/>
      <c r="VR766" s="26"/>
      <c r="VS766" s="26"/>
      <c r="VT766" s="26"/>
      <c r="VU766" s="26"/>
      <c r="VV766" s="26"/>
      <c r="VW766" s="26"/>
      <c r="VX766" s="26"/>
      <c r="VY766" s="26"/>
      <c r="VZ766" s="26"/>
      <c r="WA766" s="26"/>
      <c r="WB766" s="26"/>
      <c r="WC766" s="26"/>
      <c r="WD766" s="26"/>
      <c r="WE766" s="26"/>
      <c r="WF766" s="26"/>
      <c r="WG766" s="26"/>
      <c r="WH766" s="26"/>
      <c r="WI766" s="26"/>
      <c r="WJ766" s="26"/>
      <c r="WK766" s="26"/>
    </row>
    <row r="767" spans="1:609" ht="45" x14ac:dyDescent="0.25">
      <c r="A767" s="110" t="s">
        <v>13168</v>
      </c>
      <c r="B767" s="113" t="s">
        <v>187</v>
      </c>
      <c r="C767" s="113" t="s">
        <v>13169</v>
      </c>
      <c r="D767" s="113" t="s">
        <v>11848</v>
      </c>
      <c r="E767" s="113" t="s">
        <v>13170</v>
      </c>
      <c r="F767" s="113" t="s">
        <v>13171</v>
      </c>
      <c r="G767" s="113" t="s">
        <v>13172</v>
      </c>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c r="CO767" s="26"/>
      <c r="CP767" s="26"/>
      <c r="CQ767" s="26"/>
      <c r="CR767" s="26"/>
      <c r="CS767" s="26"/>
      <c r="CT767" s="26"/>
      <c r="CU767" s="26"/>
      <c r="CV767" s="26"/>
      <c r="CW767" s="26"/>
      <c r="CX767" s="26"/>
      <c r="CY767" s="26"/>
      <c r="CZ767" s="26"/>
      <c r="DA767" s="26"/>
      <c r="DB767" s="26"/>
      <c r="DC767" s="26"/>
      <c r="DD767" s="26"/>
      <c r="DE767" s="26"/>
      <c r="DF767" s="26"/>
      <c r="DG767" s="26"/>
      <c r="DH767" s="26"/>
      <c r="DI767" s="26"/>
      <c r="DJ767" s="26"/>
      <c r="DK767" s="26"/>
      <c r="DL767" s="26"/>
      <c r="DM767" s="26"/>
      <c r="DN767" s="26"/>
      <c r="DO767" s="26"/>
      <c r="DP767" s="26"/>
      <c r="DQ767" s="26"/>
      <c r="DR767" s="26"/>
      <c r="DS767" s="26"/>
      <c r="DT767" s="26"/>
      <c r="DU767" s="26"/>
      <c r="DV767" s="26"/>
      <c r="DW767" s="26"/>
      <c r="DX767" s="26"/>
      <c r="DY767" s="26"/>
      <c r="DZ767" s="26"/>
      <c r="EA767" s="26"/>
      <c r="EB767" s="26"/>
      <c r="EC767" s="26"/>
      <c r="ED767" s="26"/>
      <c r="EE767" s="26"/>
      <c r="EF767" s="26"/>
      <c r="EG767" s="26"/>
      <c r="EH767" s="26"/>
      <c r="EI767" s="26"/>
      <c r="EJ767" s="26"/>
      <c r="EK767" s="26"/>
      <c r="EL767" s="26"/>
      <c r="EM767" s="26"/>
      <c r="EN767" s="26"/>
      <c r="EO767" s="26"/>
      <c r="EP767" s="26"/>
      <c r="EQ767" s="26"/>
      <c r="ER767" s="26"/>
      <c r="ES767" s="26"/>
      <c r="ET767" s="26"/>
      <c r="EU767" s="26"/>
      <c r="EV767" s="26"/>
      <c r="EW767" s="26"/>
      <c r="EX767" s="26"/>
      <c r="EY767" s="26"/>
      <c r="EZ767" s="26"/>
      <c r="FA767" s="26"/>
      <c r="FB767" s="26"/>
      <c r="FC767" s="26"/>
      <c r="FD767" s="26"/>
      <c r="FE767" s="26"/>
      <c r="FF767" s="26"/>
      <c r="FG767" s="26"/>
      <c r="FH767" s="26"/>
      <c r="FI767" s="26"/>
      <c r="FJ767" s="26"/>
      <c r="FK767" s="26"/>
      <c r="FL767" s="26"/>
      <c r="FM767" s="26"/>
      <c r="FN767" s="26"/>
      <c r="FO767" s="26"/>
      <c r="FP767" s="26"/>
      <c r="FQ767" s="26"/>
      <c r="FR767" s="26"/>
      <c r="FS767" s="26"/>
      <c r="FT767" s="26"/>
      <c r="FU767" s="26"/>
      <c r="FV767" s="26"/>
      <c r="FW767" s="26"/>
      <c r="FX767" s="26"/>
      <c r="FY767" s="26"/>
      <c r="FZ767" s="26"/>
      <c r="GA767" s="26"/>
      <c r="GB767" s="26"/>
      <c r="GC767" s="26"/>
      <c r="GD767" s="26"/>
      <c r="GE767" s="26"/>
      <c r="GF767" s="26"/>
      <c r="GG767" s="26"/>
      <c r="GH767" s="26"/>
      <c r="GI767" s="26"/>
      <c r="GJ767" s="26"/>
      <c r="GK767" s="26"/>
      <c r="GL767" s="26"/>
      <c r="GM767" s="26"/>
      <c r="GN767" s="26"/>
      <c r="GO767" s="26"/>
      <c r="GP767" s="26"/>
      <c r="GQ767" s="26"/>
      <c r="GR767" s="26"/>
      <c r="GS767" s="26"/>
      <c r="GT767" s="26"/>
      <c r="GU767" s="26"/>
      <c r="GV767" s="26"/>
      <c r="GW767" s="26"/>
      <c r="GX767" s="26"/>
      <c r="GY767" s="26"/>
      <c r="GZ767" s="26"/>
      <c r="HA767" s="26"/>
      <c r="HB767" s="26"/>
      <c r="HC767" s="26"/>
      <c r="HD767" s="26"/>
      <c r="HE767" s="26"/>
      <c r="HF767" s="26"/>
      <c r="HG767" s="26"/>
      <c r="HH767" s="26"/>
      <c r="HI767" s="26"/>
      <c r="HJ767" s="26"/>
      <c r="HK767" s="26"/>
      <c r="HL767" s="26"/>
      <c r="HM767" s="26"/>
      <c r="HN767" s="26"/>
      <c r="HO767" s="26"/>
      <c r="HP767" s="26"/>
      <c r="HQ767" s="26"/>
      <c r="HR767" s="26"/>
      <c r="HS767" s="26"/>
      <c r="HT767" s="26"/>
      <c r="HU767" s="26"/>
      <c r="HV767" s="26"/>
      <c r="HW767" s="26"/>
      <c r="HX767" s="26"/>
      <c r="HY767" s="26"/>
      <c r="HZ767" s="26"/>
      <c r="IA767" s="26"/>
      <c r="IB767" s="26"/>
      <c r="IC767" s="26"/>
      <c r="ID767" s="26"/>
      <c r="IE767" s="26"/>
      <c r="IF767" s="26"/>
      <c r="IG767" s="26"/>
      <c r="IH767" s="26"/>
      <c r="II767" s="26"/>
      <c r="IJ767" s="26"/>
      <c r="IK767" s="26"/>
      <c r="IL767" s="26"/>
      <c r="IM767" s="26"/>
      <c r="IN767" s="26"/>
      <c r="IO767" s="26"/>
      <c r="IP767" s="26"/>
      <c r="IQ767" s="26"/>
      <c r="IR767" s="26"/>
      <c r="IS767" s="26"/>
      <c r="IT767" s="26"/>
      <c r="IU767" s="26"/>
      <c r="IV767" s="26"/>
      <c r="IW767" s="26"/>
      <c r="IX767" s="26"/>
      <c r="IY767" s="26"/>
      <c r="IZ767" s="26"/>
      <c r="JA767" s="26"/>
      <c r="JB767" s="26"/>
      <c r="JC767" s="26"/>
      <c r="JD767" s="26"/>
      <c r="JE767" s="26"/>
      <c r="JF767" s="26"/>
      <c r="JG767" s="26"/>
      <c r="JH767" s="26"/>
      <c r="JI767" s="26"/>
      <c r="JJ767" s="26"/>
      <c r="JK767" s="26"/>
      <c r="JL767" s="26"/>
      <c r="JM767" s="26"/>
      <c r="JN767" s="26"/>
      <c r="JO767" s="26"/>
      <c r="JP767" s="26"/>
      <c r="JQ767" s="26"/>
      <c r="JR767" s="26"/>
      <c r="JS767" s="26"/>
      <c r="JT767" s="26"/>
      <c r="JU767" s="26"/>
      <c r="JV767" s="26"/>
      <c r="JW767" s="26"/>
      <c r="JX767" s="26"/>
      <c r="JY767" s="26"/>
      <c r="JZ767" s="26"/>
      <c r="KA767" s="26"/>
      <c r="KB767" s="26"/>
      <c r="KC767" s="26"/>
      <c r="KD767" s="26"/>
      <c r="KE767" s="26"/>
      <c r="KF767" s="26"/>
      <c r="KG767" s="26"/>
      <c r="KH767" s="26"/>
      <c r="KI767" s="26"/>
      <c r="KJ767" s="26"/>
      <c r="KK767" s="26"/>
      <c r="KL767" s="26"/>
      <c r="KM767" s="26"/>
      <c r="KN767" s="26"/>
      <c r="KO767" s="26"/>
      <c r="KP767" s="26"/>
      <c r="KQ767" s="26"/>
      <c r="KR767" s="26"/>
      <c r="KS767" s="26"/>
      <c r="KT767" s="26"/>
      <c r="KU767" s="26"/>
      <c r="KV767" s="26"/>
      <c r="KW767" s="26"/>
      <c r="KX767" s="26"/>
      <c r="KY767" s="26"/>
      <c r="KZ767" s="26"/>
      <c r="LA767" s="26"/>
      <c r="LB767" s="26"/>
      <c r="LC767" s="26"/>
      <c r="LD767" s="26" t="s">
        <v>8908</v>
      </c>
      <c r="LE767" s="26"/>
      <c r="LF767" s="26"/>
      <c r="LG767" s="26"/>
      <c r="LH767" s="26"/>
      <c r="LI767" s="26"/>
      <c r="LJ767" s="26"/>
      <c r="LK767" s="26" t="s">
        <v>8909</v>
      </c>
      <c r="LL767" s="26"/>
      <c r="LM767" s="26"/>
      <c r="LN767" s="26"/>
      <c r="LO767" s="26"/>
      <c r="LP767" s="26"/>
      <c r="LQ767" s="26"/>
      <c r="LR767" s="26"/>
      <c r="LS767" s="26"/>
      <c r="LT767" s="26" t="s">
        <v>5474</v>
      </c>
      <c r="LU767" s="26"/>
      <c r="LV767" s="26"/>
      <c r="LW767" s="26"/>
      <c r="LX767" s="26"/>
      <c r="LY767" s="26"/>
      <c r="LZ767" s="26"/>
      <c r="MA767" s="26"/>
      <c r="MB767" s="26"/>
      <c r="MC767" s="26"/>
      <c r="MD767" s="26"/>
      <c r="ME767" s="26"/>
      <c r="MF767" s="26"/>
      <c r="MG767" s="26"/>
      <c r="MH767" s="26"/>
      <c r="MI767" s="26"/>
      <c r="MJ767" s="26"/>
      <c r="MK767" s="26"/>
      <c r="ML767" s="26"/>
      <c r="MM767" s="26"/>
      <c r="MN767" s="26"/>
      <c r="MO767" s="26"/>
      <c r="MP767" s="26"/>
      <c r="MQ767" s="26"/>
      <c r="MR767" s="26"/>
      <c r="MS767" s="26"/>
      <c r="MT767" s="26"/>
      <c r="MU767" s="26"/>
      <c r="MV767" s="26"/>
      <c r="MW767" s="26"/>
      <c r="MX767" s="26"/>
      <c r="MY767" s="26"/>
      <c r="MZ767" s="26"/>
      <c r="NA767" s="26"/>
      <c r="NB767" s="26"/>
      <c r="NC767" s="26"/>
      <c r="ND767" s="26"/>
      <c r="NE767" s="26"/>
      <c r="NF767" s="26"/>
      <c r="NG767" s="26"/>
      <c r="NH767" s="26"/>
      <c r="NI767" s="26"/>
      <c r="NJ767" s="26"/>
      <c r="NK767" s="26"/>
      <c r="NL767" s="26"/>
      <c r="NM767" s="26"/>
      <c r="NN767" s="26"/>
      <c r="NO767" s="26"/>
      <c r="NP767" s="26"/>
      <c r="NQ767" s="26"/>
      <c r="NR767" s="26"/>
      <c r="NS767" s="26"/>
      <c r="NT767" s="26"/>
      <c r="NU767" s="26"/>
      <c r="NV767" s="26"/>
      <c r="NW767" s="26"/>
      <c r="NX767" s="26"/>
      <c r="NY767" s="26"/>
      <c r="NZ767" s="26"/>
      <c r="OA767" s="26"/>
      <c r="OB767" s="26"/>
      <c r="OC767" s="26"/>
      <c r="OD767" s="26"/>
      <c r="OE767" s="26"/>
      <c r="OF767" s="26"/>
      <c r="OG767" s="26"/>
      <c r="OH767" s="26"/>
      <c r="OI767" s="26"/>
      <c r="OJ767" s="26"/>
      <c r="OK767" s="26"/>
      <c r="OL767" s="26"/>
      <c r="OM767" s="26"/>
      <c r="ON767" s="26"/>
      <c r="OO767" s="26"/>
      <c r="OP767" s="26"/>
      <c r="OQ767" s="26"/>
      <c r="OR767" s="26"/>
      <c r="OS767" s="26"/>
      <c r="OT767" s="26"/>
      <c r="OU767" s="26"/>
      <c r="OV767" s="26"/>
      <c r="OW767" s="26"/>
      <c r="OX767" s="26"/>
      <c r="OY767" s="26"/>
      <c r="OZ767" s="26"/>
      <c r="PA767" s="26"/>
      <c r="PB767" s="26"/>
      <c r="PC767" s="26"/>
      <c r="PD767" s="26"/>
      <c r="PE767" s="26"/>
      <c r="PF767" s="26"/>
      <c r="PG767" s="26"/>
      <c r="PH767" s="26"/>
      <c r="PI767" s="26"/>
      <c r="PJ767" s="26"/>
      <c r="PK767" s="26"/>
      <c r="PL767" s="26"/>
      <c r="PM767" s="26"/>
      <c r="PN767" s="26"/>
      <c r="PO767" s="26"/>
      <c r="PP767" s="26"/>
      <c r="PQ767" s="26"/>
      <c r="PR767" s="26"/>
      <c r="PS767" s="26"/>
      <c r="PT767" s="26"/>
      <c r="PU767" s="26"/>
      <c r="PV767" s="26"/>
      <c r="PW767" s="26"/>
      <c r="PX767" s="26"/>
      <c r="PY767" s="26"/>
      <c r="PZ767" s="26"/>
      <c r="QA767" s="26"/>
      <c r="QB767" s="26"/>
      <c r="QC767" s="26"/>
      <c r="QD767" s="26"/>
      <c r="QE767" s="26"/>
      <c r="QF767" s="26"/>
      <c r="QG767" s="26"/>
      <c r="QH767" s="26"/>
      <c r="QI767" s="26"/>
      <c r="QJ767" s="26"/>
      <c r="QK767" s="26"/>
      <c r="QL767" s="26"/>
      <c r="QM767" s="26"/>
      <c r="QN767" s="26"/>
      <c r="QO767" s="26"/>
      <c r="QP767" s="26"/>
      <c r="QQ767" s="26"/>
      <c r="QR767" s="26"/>
      <c r="QS767" s="26"/>
      <c r="QT767" s="26"/>
      <c r="QU767" s="26"/>
      <c r="QV767" s="26"/>
      <c r="QW767" s="26"/>
      <c r="QX767" s="26"/>
      <c r="QY767" s="26"/>
      <c r="QZ767" s="26"/>
      <c r="RA767" s="26"/>
      <c r="RB767" s="26"/>
      <c r="RC767" s="26"/>
      <c r="RD767" s="26"/>
      <c r="RE767" s="26"/>
      <c r="RF767" s="26"/>
      <c r="RG767" s="26"/>
      <c r="RH767" s="26"/>
      <c r="RI767" s="26"/>
      <c r="RJ767" s="26"/>
      <c r="RK767" s="26"/>
      <c r="RL767" s="26"/>
      <c r="RM767" s="26"/>
      <c r="RN767" s="26"/>
      <c r="RO767" s="26"/>
      <c r="RP767" s="26"/>
      <c r="RQ767" s="26"/>
      <c r="RR767" s="26"/>
      <c r="RS767" s="26"/>
      <c r="RT767" s="26"/>
      <c r="RU767" s="26"/>
      <c r="RV767" s="26"/>
      <c r="RW767" s="26"/>
      <c r="RX767" s="26"/>
      <c r="RY767" s="26"/>
      <c r="RZ767" s="26"/>
      <c r="SA767" s="26"/>
      <c r="SB767" s="26"/>
      <c r="SC767" s="26"/>
      <c r="SD767" s="26"/>
      <c r="SE767" s="26"/>
      <c r="SF767" s="26"/>
      <c r="SG767" s="26"/>
      <c r="SH767" s="26"/>
      <c r="SI767" s="26"/>
      <c r="SJ767" s="26"/>
      <c r="SK767" s="26"/>
      <c r="SL767" s="26"/>
      <c r="SM767" s="26"/>
      <c r="SN767" s="26"/>
      <c r="SO767" s="26"/>
      <c r="SP767" s="26"/>
      <c r="SQ767" s="26"/>
      <c r="SR767" s="26"/>
      <c r="SS767" s="26"/>
      <c r="ST767" s="26"/>
      <c r="SU767" s="26"/>
      <c r="SV767" s="26"/>
      <c r="SW767" s="26"/>
      <c r="SX767" s="26"/>
      <c r="SY767" s="26"/>
      <c r="SZ767" s="26"/>
      <c r="TA767" s="26"/>
      <c r="TB767" s="26"/>
      <c r="TC767" s="26"/>
      <c r="TD767" s="26"/>
      <c r="TE767" s="26"/>
      <c r="TF767" s="26"/>
      <c r="TG767" s="26"/>
      <c r="TH767" s="26"/>
      <c r="TI767" s="26"/>
      <c r="TJ767" s="26"/>
      <c r="TK767" s="26"/>
      <c r="TL767" s="26"/>
      <c r="TM767" s="26"/>
      <c r="TN767" s="26"/>
      <c r="TO767" s="26"/>
      <c r="TP767" s="26"/>
      <c r="TQ767" s="26"/>
      <c r="TR767" s="26"/>
      <c r="TS767" s="26"/>
      <c r="TT767" s="26"/>
      <c r="TU767" s="26"/>
      <c r="TV767" s="26"/>
      <c r="TW767" s="26"/>
      <c r="TX767" s="26"/>
      <c r="TY767" s="26"/>
      <c r="TZ767" s="26"/>
      <c r="UA767" s="26"/>
      <c r="UB767" s="26"/>
      <c r="UC767" s="26"/>
      <c r="UD767" s="26"/>
      <c r="UE767" s="26"/>
      <c r="UF767" s="26"/>
      <c r="UG767" s="26"/>
      <c r="UH767" s="26"/>
      <c r="UI767" s="26"/>
      <c r="UJ767" s="26"/>
      <c r="UK767" s="26"/>
      <c r="UL767" s="26"/>
      <c r="UM767" s="26"/>
      <c r="UN767" s="26"/>
      <c r="UO767" s="26"/>
      <c r="UP767" s="26"/>
      <c r="UQ767" s="26"/>
      <c r="UR767" s="26"/>
      <c r="US767" s="26"/>
      <c r="UT767" s="26"/>
      <c r="UU767" s="26"/>
      <c r="UV767" s="26"/>
      <c r="UW767" s="26"/>
      <c r="UX767" s="26"/>
      <c r="UY767" s="26"/>
      <c r="UZ767" s="26"/>
      <c r="VA767" s="26"/>
      <c r="VB767" s="26"/>
      <c r="VC767" s="26"/>
      <c r="VD767" s="26"/>
      <c r="VE767" s="26"/>
      <c r="VF767" s="26"/>
      <c r="VG767" s="26"/>
      <c r="VH767" s="26"/>
      <c r="VI767" s="26"/>
      <c r="VJ767" s="26"/>
      <c r="VK767" s="26"/>
      <c r="VL767" s="26"/>
      <c r="VM767" s="26"/>
      <c r="VN767" s="26"/>
      <c r="VO767" s="26"/>
      <c r="VP767" s="26"/>
      <c r="VQ767" s="26"/>
      <c r="VR767" s="26"/>
      <c r="VS767" s="26"/>
      <c r="VT767" s="26"/>
      <c r="VU767" s="26"/>
      <c r="VV767" s="26"/>
      <c r="VW767" s="26"/>
      <c r="VX767" s="26"/>
      <c r="VY767" s="26"/>
      <c r="VZ767" s="26"/>
      <c r="WA767" s="26"/>
      <c r="WB767" s="26"/>
      <c r="WC767" s="26"/>
      <c r="WD767" s="26"/>
      <c r="WE767" s="26"/>
      <c r="WF767" s="26"/>
      <c r="WG767" s="26"/>
      <c r="WH767" s="26"/>
      <c r="WI767" s="26"/>
      <c r="WJ767" s="26"/>
      <c r="WK767" s="26"/>
    </row>
    <row r="768" spans="1:609" ht="45" x14ac:dyDescent="0.25">
      <c r="A768" s="110" t="s">
        <v>13173</v>
      </c>
      <c r="B768" s="113" t="s">
        <v>176</v>
      </c>
      <c r="C768" s="113" t="s">
        <v>13174</v>
      </c>
      <c r="D768" s="113" t="s">
        <v>13175</v>
      </c>
      <c r="E768" s="113" t="s">
        <v>13170</v>
      </c>
      <c r="F768" s="113" t="s">
        <v>13176</v>
      </c>
      <c r="G768" s="113" t="s">
        <v>13177</v>
      </c>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c r="CG768" s="26"/>
      <c r="CH768" s="26"/>
      <c r="CI768" s="26"/>
      <c r="CJ768" s="26"/>
      <c r="CK768" s="26"/>
      <c r="CL768" s="26"/>
      <c r="CM768" s="26"/>
      <c r="CN768" s="26"/>
      <c r="CO768" s="26"/>
      <c r="CP768" s="26"/>
      <c r="CQ768" s="26"/>
      <c r="CR768" s="26"/>
      <c r="CS768" s="26"/>
      <c r="CT768" s="26"/>
      <c r="CU768" s="26"/>
      <c r="CV768" s="26"/>
      <c r="CW768" s="26"/>
      <c r="CX768" s="26"/>
      <c r="CY768" s="26"/>
      <c r="CZ768" s="26"/>
      <c r="DA768" s="26"/>
      <c r="DB768" s="26"/>
      <c r="DC768" s="26"/>
      <c r="DD768" s="26"/>
      <c r="DE768" s="26"/>
      <c r="DF768" s="26"/>
      <c r="DG768" s="26"/>
      <c r="DH768" s="26"/>
      <c r="DI768" s="26"/>
      <c r="DJ768" s="26"/>
      <c r="DK768" s="26"/>
      <c r="DL768" s="26"/>
      <c r="DM768" s="26"/>
      <c r="DN768" s="26"/>
      <c r="DO768" s="26"/>
      <c r="DP768" s="26"/>
      <c r="DQ768" s="26"/>
      <c r="DR768" s="26"/>
      <c r="DS768" s="26"/>
      <c r="DT768" s="26"/>
      <c r="DU768" s="26"/>
      <c r="DV768" s="26"/>
      <c r="DW768" s="26"/>
      <c r="DX768" s="26"/>
      <c r="DY768" s="26"/>
      <c r="DZ768" s="26"/>
      <c r="EA768" s="26"/>
      <c r="EB768" s="26"/>
      <c r="EC768" s="26"/>
      <c r="ED768" s="26"/>
      <c r="EE768" s="26"/>
      <c r="EF768" s="26"/>
      <c r="EG768" s="26"/>
      <c r="EH768" s="26"/>
      <c r="EI768" s="26"/>
      <c r="EJ768" s="26"/>
      <c r="EK768" s="26"/>
      <c r="EL768" s="26"/>
      <c r="EM768" s="26"/>
      <c r="EN768" s="26"/>
      <c r="EO768" s="26"/>
      <c r="EP768" s="26"/>
      <c r="EQ768" s="26"/>
      <c r="ER768" s="26"/>
      <c r="ES768" s="26"/>
      <c r="ET768" s="26"/>
      <c r="EU768" s="26"/>
      <c r="EV768" s="26"/>
      <c r="EW768" s="26"/>
      <c r="EX768" s="26"/>
      <c r="EY768" s="26"/>
      <c r="EZ768" s="26"/>
      <c r="FA768" s="26"/>
      <c r="FB768" s="26"/>
      <c r="FC768" s="26"/>
      <c r="FD768" s="26"/>
      <c r="FE768" s="26"/>
      <c r="FF768" s="26"/>
      <c r="FG768" s="26"/>
      <c r="FH768" s="26"/>
      <c r="FI768" s="26"/>
      <c r="FJ768" s="26"/>
      <c r="FK768" s="26"/>
      <c r="FL768" s="26"/>
      <c r="FM768" s="26"/>
      <c r="FN768" s="26"/>
      <c r="FO768" s="26"/>
      <c r="FP768" s="26"/>
      <c r="FQ768" s="26"/>
      <c r="FR768" s="26"/>
      <c r="FS768" s="26"/>
      <c r="FT768" s="26"/>
      <c r="FU768" s="26"/>
      <c r="FV768" s="26"/>
      <c r="FW768" s="26"/>
      <c r="FX768" s="26"/>
      <c r="FY768" s="26"/>
      <c r="FZ768" s="26"/>
      <c r="GA768" s="26"/>
      <c r="GB768" s="26"/>
      <c r="GC768" s="26"/>
      <c r="GD768" s="26"/>
      <c r="GE768" s="26"/>
      <c r="GF768" s="26"/>
      <c r="GG768" s="26"/>
      <c r="GH768" s="26"/>
      <c r="GI768" s="26"/>
      <c r="GJ768" s="26"/>
      <c r="GK768" s="26"/>
      <c r="GL768" s="26"/>
      <c r="GM768" s="26"/>
      <c r="GN768" s="26"/>
      <c r="GO768" s="26"/>
      <c r="GP768" s="26"/>
      <c r="GQ768" s="26"/>
      <c r="GR768" s="26"/>
      <c r="GS768" s="26"/>
      <c r="GT768" s="26"/>
      <c r="GU768" s="26"/>
      <c r="GV768" s="26"/>
      <c r="GW768" s="26"/>
      <c r="GX768" s="26"/>
      <c r="GY768" s="26"/>
      <c r="GZ768" s="26"/>
      <c r="HA768" s="26"/>
      <c r="HB768" s="26"/>
      <c r="HC768" s="26"/>
      <c r="HD768" s="26"/>
      <c r="HE768" s="26"/>
      <c r="HF768" s="26"/>
      <c r="HG768" s="26"/>
      <c r="HH768" s="26"/>
      <c r="HI768" s="26"/>
      <c r="HJ768" s="26"/>
      <c r="HK768" s="26"/>
      <c r="HL768" s="26"/>
      <c r="HM768" s="26"/>
      <c r="HN768" s="26"/>
      <c r="HO768" s="26"/>
      <c r="HP768" s="26"/>
      <c r="HQ768" s="26"/>
      <c r="HR768" s="26"/>
      <c r="HS768" s="26"/>
      <c r="HT768" s="26"/>
      <c r="HU768" s="26"/>
      <c r="HV768" s="26"/>
      <c r="HW768" s="26"/>
      <c r="HX768" s="26"/>
      <c r="HY768" s="26"/>
      <c r="HZ768" s="26"/>
      <c r="IA768" s="26"/>
      <c r="IB768" s="26"/>
      <c r="IC768" s="26"/>
      <c r="ID768" s="26"/>
      <c r="IE768" s="26"/>
      <c r="IF768" s="26"/>
      <c r="IG768" s="26"/>
      <c r="IH768" s="26"/>
      <c r="II768" s="26"/>
      <c r="IJ768" s="26"/>
      <c r="IK768" s="26"/>
      <c r="IL768" s="26"/>
      <c r="IM768" s="26"/>
      <c r="IN768" s="26"/>
      <c r="IO768" s="26"/>
      <c r="IP768" s="26"/>
      <c r="IQ768" s="26"/>
      <c r="IR768" s="26"/>
      <c r="IS768" s="26"/>
      <c r="IT768" s="26"/>
      <c r="IU768" s="26"/>
      <c r="IV768" s="26"/>
      <c r="IW768" s="26"/>
      <c r="IX768" s="26"/>
      <c r="IY768" s="26"/>
      <c r="IZ768" s="26"/>
      <c r="JA768" s="26"/>
      <c r="JB768" s="26"/>
      <c r="JC768" s="26"/>
      <c r="JD768" s="26"/>
      <c r="JE768" s="26"/>
      <c r="JF768" s="26"/>
      <c r="JG768" s="26"/>
      <c r="JH768" s="26"/>
      <c r="JI768" s="26"/>
      <c r="JJ768" s="26"/>
      <c r="JK768" s="26"/>
      <c r="JL768" s="26"/>
      <c r="JM768" s="26"/>
      <c r="JN768" s="26"/>
      <c r="JO768" s="26"/>
      <c r="JP768" s="26"/>
      <c r="JQ768" s="26"/>
      <c r="JR768" s="26"/>
      <c r="JS768" s="26"/>
      <c r="JT768" s="26"/>
      <c r="JU768" s="26"/>
      <c r="JV768" s="26"/>
      <c r="JW768" s="26"/>
      <c r="JX768" s="26"/>
      <c r="JY768" s="26"/>
      <c r="JZ768" s="26"/>
      <c r="KA768" s="26"/>
      <c r="KB768" s="26"/>
      <c r="KC768" s="26"/>
      <c r="KD768" s="26"/>
      <c r="KE768" s="26"/>
      <c r="KF768" s="26"/>
      <c r="KG768" s="26"/>
      <c r="KH768" s="26"/>
      <c r="KI768" s="26"/>
      <c r="KJ768" s="26"/>
      <c r="KK768" s="26"/>
      <c r="KL768" s="26"/>
      <c r="KM768" s="26"/>
      <c r="KN768" s="26"/>
      <c r="KO768" s="26"/>
      <c r="KP768" s="26"/>
      <c r="KQ768" s="26"/>
      <c r="KR768" s="26"/>
      <c r="KS768" s="26"/>
      <c r="KT768" s="26"/>
      <c r="KU768" s="26"/>
      <c r="KV768" s="26"/>
      <c r="KW768" s="26"/>
      <c r="KX768" s="26"/>
      <c r="KY768" s="26"/>
      <c r="KZ768" s="26"/>
      <c r="LA768" s="26"/>
      <c r="LB768" s="26"/>
      <c r="LC768" s="26"/>
      <c r="LD768" s="26" t="s">
        <v>8910</v>
      </c>
      <c r="LE768" s="26"/>
      <c r="LF768" s="26"/>
      <c r="LG768" s="26"/>
      <c r="LH768" s="26"/>
      <c r="LI768" s="26"/>
      <c r="LJ768" s="26"/>
      <c r="LK768" s="26" t="s">
        <v>8911</v>
      </c>
      <c r="LL768" s="26"/>
      <c r="LM768" s="26"/>
      <c r="LN768" s="26"/>
      <c r="LO768" s="26"/>
      <c r="LP768" s="26"/>
      <c r="LQ768" s="26"/>
      <c r="LR768" s="26"/>
      <c r="LS768" s="26"/>
      <c r="LT768" s="26" t="s">
        <v>2027</v>
      </c>
      <c r="LU768" s="26"/>
      <c r="LV768" s="26"/>
      <c r="LW768" s="26"/>
      <c r="LX768" s="26"/>
      <c r="LY768" s="26"/>
      <c r="LZ768" s="26"/>
      <c r="MA768" s="26"/>
      <c r="MB768" s="26"/>
      <c r="MC768" s="26"/>
      <c r="MD768" s="26"/>
      <c r="ME768" s="26"/>
      <c r="MF768" s="26"/>
      <c r="MG768" s="26"/>
      <c r="MH768" s="26"/>
      <c r="MI768" s="26"/>
      <c r="MJ768" s="26"/>
      <c r="MK768" s="26"/>
      <c r="ML768" s="26"/>
      <c r="MM768" s="26"/>
      <c r="MN768" s="26"/>
      <c r="MO768" s="26"/>
      <c r="MP768" s="26"/>
      <c r="MQ768" s="26"/>
      <c r="MR768" s="26"/>
      <c r="MS768" s="26"/>
      <c r="MT768" s="26"/>
      <c r="MU768" s="26"/>
      <c r="MV768" s="26"/>
      <c r="MW768" s="26"/>
      <c r="MX768" s="26"/>
      <c r="MY768" s="26"/>
      <c r="MZ768" s="26"/>
      <c r="NA768" s="26"/>
      <c r="NB768" s="26"/>
      <c r="NC768" s="26"/>
      <c r="ND768" s="26"/>
      <c r="NE768" s="26"/>
      <c r="NF768" s="26"/>
      <c r="NG768" s="26"/>
      <c r="NH768" s="26"/>
      <c r="NI768" s="26"/>
      <c r="NJ768" s="26"/>
      <c r="NK768" s="26"/>
      <c r="NL768" s="26"/>
      <c r="NM768" s="26"/>
      <c r="NN768" s="26"/>
      <c r="NO768" s="26"/>
      <c r="NP768" s="26"/>
      <c r="NQ768" s="26"/>
      <c r="NR768" s="26"/>
      <c r="NS768" s="26"/>
      <c r="NT768" s="26"/>
      <c r="NU768" s="26"/>
      <c r="NV768" s="26"/>
      <c r="NW768" s="26"/>
      <c r="NX768" s="26"/>
      <c r="NY768" s="26"/>
      <c r="NZ768" s="26"/>
      <c r="OA768" s="26"/>
      <c r="OB768" s="26"/>
      <c r="OC768" s="26"/>
      <c r="OD768" s="26"/>
      <c r="OE768" s="26"/>
      <c r="OF768" s="26"/>
      <c r="OG768" s="26"/>
      <c r="OH768" s="26"/>
      <c r="OI768" s="26"/>
      <c r="OJ768" s="26"/>
      <c r="OK768" s="26"/>
      <c r="OL768" s="26"/>
      <c r="OM768" s="26"/>
      <c r="ON768" s="26"/>
      <c r="OO768" s="26"/>
      <c r="OP768" s="26"/>
      <c r="OQ768" s="26"/>
      <c r="OR768" s="26"/>
      <c r="OS768" s="26"/>
      <c r="OT768" s="26"/>
      <c r="OU768" s="26"/>
      <c r="OV768" s="26"/>
      <c r="OW768" s="26"/>
      <c r="OX768" s="26"/>
      <c r="OY768" s="26"/>
      <c r="OZ768" s="26"/>
      <c r="PA768" s="26"/>
      <c r="PB768" s="26"/>
      <c r="PC768" s="26"/>
      <c r="PD768" s="26"/>
      <c r="PE768" s="26"/>
      <c r="PF768" s="26"/>
      <c r="PG768" s="26"/>
      <c r="PH768" s="26"/>
      <c r="PI768" s="26"/>
      <c r="PJ768" s="26"/>
      <c r="PK768" s="26"/>
      <c r="PL768" s="26"/>
      <c r="PM768" s="26"/>
      <c r="PN768" s="26"/>
      <c r="PO768" s="26"/>
      <c r="PP768" s="26"/>
      <c r="PQ768" s="26"/>
      <c r="PR768" s="26"/>
      <c r="PS768" s="26"/>
      <c r="PT768" s="26"/>
      <c r="PU768" s="26"/>
      <c r="PV768" s="26"/>
      <c r="PW768" s="26"/>
      <c r="PX768" s="26"/>
      <c r="PY768" s="26"/>
      <c r="PZ768" s="26"/>
      <c r="QA768" s="26"/>
      <c r="QB768" s="26"/>
      <c r="QC768" s="26"/>
      <c r="QD768" s="26"/>
      <c r="QE768" s="26"/>
      <c r="QF768" s="26"/>
      <c r="QG768" s="26"/>
      <c r="QH768" s="26"/>
      <c r="QI768" s="26"/>
      <c r="QJ768" s="26"/>
      <c r="QK768" s="26"/>
      <c r="QL768" s="26"/>
      <c r="QM768" s="26"/>
      <c r="QN768" s="26"/>
      <c r="QO768" s="26"/>
      <c r="QP768" s="26"/>
      <c r="QQ768" s="26"/>
      <c r="QR768" s="26"/>
      <c r="QS768" s="26"/>
      <c r="QT768" s="26"/>
      <c r="QU768" s="26"/>
      <c r="QV768" s="26"/>
      <c r="QW768" s="26"/>
      <c r="QX768" s="26"/>
      <c r="QY768" s="26"/>
      <c r="QZ768" s="26"/>
      <c r="RA768" s="26"/>
      <c r="RB768" s="26"/>
      <c r="RC768" s="26"/>
      <c r="RD768" s="26"/>
      <c r="RE768" s="26"/>
      <c r="RF768" s="26"/>
      <c r="RG768" s="26"/>
      <c r="RH768" s="26"/>
      <c r="RI768" s="26"/>
      <c r="RJ768" s="26"/>
      <c r="RK768" s="26"/>
      <c r="RL768" s="26"/>
      <c r="RM768" s="26"/>
      <c r="RN768" s="26"/>
      <c r="RO768" s="26"/>
      <c r="RP768" s="26"/>
      <c r="RQ768" s="26"/>
      <c r="RR768" s="26"/>
      <c r="RS768" s="26"/>
      <c r="RT768" s="26"/>
      <c r="RU768" s="26"/>
      <c r="RV768" s="26"/>
      <c r="RW768" s="26"/>
      <c r="RX768" s="26"/>
      <c r="RY768" s="26"/>
      <c r="RZ768" s="26"/>
      <c r="SA768" s="26"/>
      <c r="SB768" s="26"/>
      <c r="SC768" s="26"/>
      <c r="SD768" s="26"/>
      <c r="SE768" s="26"/>
      <c r="SF768" s="26"/>
      <c r="SG768" s="26"/>
      <c r="SH768" s="26"/>
      <c r="SI768" s="26"/>
      <c r="SJ768" s="26"/>
      <c r="SK768" s="26"/>
      <c r="SL768" s="26"/>
      <c r="SM768" s="26"/>
      <c r="SN768" s="26"/>
      <c r="SO768" s="26"/>
      <c r="SP768" s="26"/>
      <c r="SQ768" s="26"/>
      <c r="SR768" s="26"/>
      <c r="SS768" s="26"/>
      <c r="ST768" s="26"/>
      <c r="SU768" s="26"/>
      <c r="SV768" s="26"/>
      <c r="SW768" s="26"/>
      <c r="SX768" s="26"/>
      <c r="SY768" s="26"/>
      <c r="SZ768" s="26"/>
      <c r="TA768" s="26"/>
      <c r="TB768" s="26"/>
      <c r="TC768" s="26"/>
      <c r="TD768" s="26"/>
      <c r="TE768" s="26"/>
      <c r="TF768" s="26"/>
      <c r="TG768" s="26"/>
      <c r="TH768" s="26"/>
      <c r="TI768" s="26"/>
      <c r="TJ768" s="26"/>
      <c r="TK768" s="26"/>
      <c r="TL768" s="26"/>
      <c r="TM768" s="26"/>
      <c r="TN768" s="26"/>
      <c r="TO768" s="26"/>
      <c r="TP768" s="26"/>
      <c r="TQ768" s="26"/>
      <c r="TR768" s="26"/>
      <c r="TS768" s="26"/>
      <c r="TT768" s="26"/>
      <c r="TU768" s="26"/>
      <c r="TV768" s="26"/>
      <c r="TW768" s="26"/>
      <c r="TX768" s="26"/>
      <c r="TY768" s="26"/>
      <c r="TZ768" s="26"/>
      <c r="UA768" s="26"/>
      <c r="UB768" s="26"/>
      <c r="UC768" s="26"/>
      <c r="UD768" s="26"/>
      <c r="UE768" s="26"/>
      <c r="UF768" s="26"/>
      <c r="UG768" s="26"/>
      <c r="UH768" s="26"/>
      <c r="UI768" s="26"/>
      <c r="UJ768" s="26"/>
      <c r="UK768" s="26"/>
      <c r="UL768" s="26"/>
      <c r="UM768" s="26"/>
      <c r="UN768" s="26"/>
      <c r="UO768" s="26"/>
      <c r="UP768" s="26"/>
      <c r="UQ768" s="26"/>
      <c r="UR768" s="26"/>
      <c r="US768" s="26"/>
      <c r="UT768" s="26"/>
      <c r="UU768" s="26"/>
      <c r="UV768" s="26"/>
      <c r="UW768" s="26"/>
      <c r="UX768" s="26"/>
      <c r="UY768" s="26"/>
      <c r="UZ768" s="26"/>
      <c r="VA768" s="26"/>
      <c r="VB768" s="26"/>
      <c r="VC768" s="26"/>
      <c r="VD768" s="26"/>
      <c r="VE768" s="26"/>
      <c r="VF768" s="26"/>
      <c r="VG768" s="26"/>
      <c r="VH768" s="26"/>
      <c r="VI768" s="26"/>
      <c r="VJ768" s="26"/>
      <c r="VK768" s="26"/>
      <c r="VL768" s="26"/>
      <c r="VM768" s="26"/>
      <c r="VN768" s="26"/>
      <c r="VO768" s="26"/>
      <c r="VP768" s="26"/>
      <c r="VQ768" s="26"/>
      <c r="VR768" s="26"/>
      <c r="VS768" s="26"/>
      <c r="VT768" s="26"/>
      <c r="VU768" s="26"/>
      <c r="VV768" s="26"/>
      <c r="VW768" s="26"/>
      <c r="VX768" s="26"/>
      <c r="VY768" s="26"/>
      <c r="VZ768" s="26"/>
      <c r="WA768" s="26"/>
      <c r="WB768" s="26"/>
      <c r="WC768" s="26"/>
      <c r="WD768" s="26"/>
      <c r="WE768" s="26"/>
      <c r="WF768" s="26"/>
      <c r="WG768" s="26"/>
      <c r="WH768" s="26"/>
      <c r="WI768" s="26"/>
      <c r="WJ768" s="26"/>
      <c r="WK768" s="26"/>
    </row>
    <row r="769" spans="1:609" ht="60" x14ac:dyDescent="0.25">
      <c r="A769" s="110" t="s">
        <v>13178</v>
      </c>
      <c r="B769" s="113" t="s">
        <v>169</v>
      </c>
      <c r="C769" s="113" t="s">
        <v>13179</v>
      </c>
      <c r="D769" s="113" t="s">
        <v>13180</v>
      </c>
      <c r="E769" s="113" t="s">
        <v>13170</v>
      </c>
      <c r="F769" s="113" t="s">
        <v>13181</v>
      </c>
      <c r="G769" s="113" t="s">
        <v>13182</v>
      </c>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c r="CG769" s="26"/>
      <c r="CH769" s="26"/>
      <c r="CI769" s="26"/>
      <c r="CJ769" s="26"/>
      <c r="CK769" s="26"/>
      <c r="CL769" s="26"/>
      <c r="CM769" s="26"/>
      <c r="CN769" s="26"/>
      <c r="CO769" s="26"/>
      <c r="CP769" s="26"/>
      <c r="CQ769" s="26"/>
      <c r="CR769" s="26"/>
      <c r="CS769" s="26"/>
      <c r="CT769" s="26"/>
      <c r="CU769" s="26"/>
      <c r="CV769" s="26"/>
      <c r="CW769" s="26"/>
      <c r="CX769" s="26"/>
      <c r="CY769" s="26"/>
      <c r="CZ769" s="26"/>
      <c r="DA769" s="26"/>
      <c r="DB769" s="26"/>
      <c r="DC769" s="26"/>
      <c r="DD769" s="26"/>
      <c r="DE769" s="26"/>
      <c r="DF769" s="26"/>
      <c r="DG769" s="26"/>
      <c r="DH769" s="26"/>
      <c r="DI769" s="26"/>
      <c r="DJ769" s="26"/>
      <c r="DK769" s="26"/>
      <c r="DL769" s="26"/>
      <c r="DM769" s="26"/>
      <c r="DN769" s="26"/>
      <c r="DO769" s="26"/>
      <c r="DP769" s="26"/>
      <c r="DQ769" s="26"/>
      <c r="DR769" s="26"/>
      <c r="DS769" s="26"/>
      <c r="DT769" s="26"/>
      <c r="DU769" s="26"/>
      <c r="DV769" s="26"/>
      <c r="DW769" s="26"/>
      <c r="DX769" s="26"/>
      <c r="DY769" s="26"/>
      <c r="DZ769" s="26"/>
      <c r="EA769" s="26"/>
      <c r="EB769" s="26"/>
      <c r="EC769" s="26"/>
      <c r="ED769" s="26"/>
      <c r="EE769" s="26"/>
      <c r="EF769" s="26"/>
      <c r="EG769" s="26"/>
      <c r="EH769" s="26"/>
      <c r="EI769" s="26"/>
      <c r="EJ769" s="26"/>
      <c r="EK769" s="26"/>
      <c r="EL769" s="26"/>
      <c r="EM769" s="26"/>
      <c r="EN769" s="26"/>
      <c r="EO769" s="26"/>
      <c r="EP769" s="26"/>
      <c r="EQ769" s="26"/>
      <c r="ER769" s="26"/>
      <c r="ES769" s="26"/>
      <c r="ET769" s="26"/>
      <c r="EU769" s="26"/>
      <c r="EV769" s="26"/>
      <c r="EW769" s="26"/>
      <c r="EX769" s="26"/>
      <c r="EY769" s="26"/>
      <c r="EZ769" s="26"/>
      <c r="FA769" s="26"/>
      <c r="FB769" s="26"/>
      <c r="FC769" s="26"/>
      <c r="FD769" s="26"/>
      <c r="FE769" s="26"/>
      <c r="FF769" s="26"/>
      <c r="FG769" s="26"/>
      <c r="FH769" s="26"/>
      <c r="FI769" s="26"/>
      <c r="FJ769" s="26"/>
      <c r="FK769" s="26"/>
      <c r="FL769" s="26"/>
      <c r="FM769" s="26"/>
      <c r="FN769" s="26"/>
      <c r="FO769" s="26"/>
      <c r="FP769" s="26"/>
      <c r="FQ769" s="26"/>
      <c r="FR769" s="26"/>
      <c r="FS769" s="26"/>
      <c r="FT769" s="26"/>
      <c r="FU769" s="26"/>
      <c r="FV769" s="26"/>
      <c r="FW769" s="26"/>
      <c r="FX769" s="26"/>
      <c r="FY769" s="26"/>
      <c r="FZ769" s="26"/>
      <c r="GA769" s="26"/>
      <c r="GB769" s="26"/>
      <c r="GC769" s="26"/>
      <c r="GD769" s="26"/>
      <c r="GE769" s="26"/>
      <c r="GF769" s="26"/>
      <c r="GG769" s="26"/>
      <c r="GH769" s="26"/>
      <c r="GI769" s="26"/>
      <c r="GJ769" s="26"/>
      <c r="GK769" s="26"/>
      <c r="GL769" s="26"/>
      <c r="GM769" s="26"/>
      <c r="GN769" s="26"/>
      <c r="GO769" s="26"/>
      <c r="GP769" s="26"/>
      <c r="GQ769" s="26"/>
      <c r="GR769" s="26"/>
      <c r="GS769" s="26"/>
      <c r="GT769" s="26"/>
      <c r="GU769" s="26"/>
      <c r="GV769" s="26"/>
      <c r="GW769" s="26"/>
      <c r="GX769" s="26"/>
      <c r="GY769" s="26"/>
      <c r="GZ769" s="26"/>
      <c r="HA769" s="26"/>
      <c r="HB769" s="26"/>
      <c r="HC769" s="26"/>
      <c r="HD769" s="26"/>
      <c r="HE769" s="26"/>
      <c r="HF769" s="26"/>
      <c r="HG769" s="26"/>
      <c r="HH769" s="26"/>
      <c r="HI769" s="26"/>
      <c r="HJ769" s="26"/>
      <c r="HK769" s="26"/>
      <c r="HL769" s="26"/>
      <c r="HM769" s="26"/>
      <c r="HN769" s="26"/>
      <c r="HO769" s="26"/>
      <c r="HP769" s="26"/>
      <c r="HQ769" s="26"/>
      <c r="HR769" s="26"/>
      <c r="HS769" s="26"/>
      <c r="HT769" s="26"/>
      <c r="HU769" s="26"/>
      <c r="HV769" s="26"/>
      <c r="HW769" s="26"/>
      <c r="HX769" s="26"/>
      <c r="HY769" s="26"/>
      <c r="HZ769" s="26"/>
      <c r="IA769" s="26"/>
      <c r="IB769" s="26"/>
      <c r="IC769" s="26"/>
      <c r="ID769" s="26"/>
      <c r="IE769" s="26"/>
      <c r="IF769" s="26"/>
      <c r="IG769" s="26"/>
      <c r="IH769" s="26"/>
      <c r="II769" s="26"/>
      <c r="IJ769" s="26"/>
      <c r="IK769" s="26"/>
      <c r="IL769" s="26"/>
      <c r="IM769" s="26"/>
      <c r="IN769" s="26"/>
      <c r="IO769" s="26"/>
      <c r="IP769" s="26"/>
      <c r="IQ769" s="26"/>
      <c r="IR769" s="26"/>
      <c r="IS769" s="26"/>
      <c r="IT769" s="26"/>
      <c r="IU769" s="26"/>
      <c r="IV769" s="26"/>
      <c r="IW769" s="26"/>
      <c r="IX769" s="26"/>
      <c r="IY769" s="26"/>
      <c r="IZ769" s="26"/>
      <c r="JA769" s="26"/>
      <c r="JB769" s="26"/>
      <c r="JC769" s="26"/>
      <c r="JD769" s="26"/>
      <c r="JE769" s="26"/>
      <c r="JF769" s="26"/>
      <c r="JG769" s="26"/>
      <c r="JH769" s="26"/>
      <c r="JI769" s="26"/>
      <c r="JJ769" s="26"/>
      <c r="JK769" s="26"/>
      <c r="JL769" s="26"/>
      <c r="JM769" s="26"/>
      <c r="JN769" s="26"/>
      <c r="JO769" s="26"/>
      <c r="JP769" s="26"/>
      <c r="JQ769" s="26"/>
      <c r="JR769" s="26"/>
      <c r="JS769" s="26"/>
      <c r="JT769" s="26"/>
      <c r="JU769" s="26"/>
      <c r="JV769" s="26"/>
      <c r="JW769" s="26"/>
      <c r="JX769" s="26"/>
      <c r="JY769" s="26"/>
      <c r="JZ769" s="26"/>
      <c r="KA769" s="26"/>
      <c r="KB769" s="26"/>
      <c r="KC769" s="26"/>
      <c r="KD769" s="26"/>
      <c r="KE769" s="26"/>
      <c r="KF769" s="26"/>
      <c r="KG769" s="26"/>
      <c r="KH769" s="26"/>
      <c r="KI769" s="26"/>
      <c r="KJ769" s="26"/>
      <c r="KK769" s="26"/>
      <c r="KL769" s="26"/>
      <c r="KM769" s="26"/>
      <c r="KN769" s="26"/>
      <c r="KO769" s="26"/>
      <c r="KP769" s="26"/>
      <c r="KQ769" s="26"/>
      <c r="KR769" s="26"/>
      <c r="KS769" s="26"/>
      <c r="KT769" s="26"/>
      <c r="KU769" s="26"/>
      <c r="KV769" s="26"/>
      <c r="KW769" s="26"/>
      <c r="KX769" s="26"/>
      <c r="KY769" s="26"/>
      <c r="KZ769" s="26"/>
      <c r="LA769" s="26"/>
      <c r="LB769" s="26"/>
      <c r="LC769" s="26"/>
      <c r="LD769" s="26" t="s">
        <v>4594</v>
      </c>
      <c r="LE769" s="26"/>
      <c r="LF769" s="26"/>
      <c r="LG769" s="26"/>
      <c r="LH769" s="26"/>
      <c r="LI769" s="26"/>
      <c r="LJ769" s="26"/>
      <c r="LK769" s="26" t="s">
        <v>8912</v>
      </c>
      <c r="LL769" s="26"/>
      <c r="LM769" s="26"/>
      <c r="LN769" s="26"/>
      <c r="LO769" s="26"/>
      <c r="LP769" s="26"/>
      <c r="LQ769" s="26"/>
      <c r="LR769" s="26"/>
      <c r="LS769" s="26"/>
      <c r="LT769" s="26" t="s">
        <v>8913</v>
      </c>
      <c r="LU769" s="26"/>
      <c r="LV769" s="26"/>
      <c r="LW769" s="26"/>
      <c r="LX769" s="26"/>
      <c r="LY769" s="26"/>
      <c r="LZ769" s="26"/>
      <c r="MA769" s="26"/>
      <c r="MB769" s="26"/>
      <c r="MC769" s="26"/>
      <c r="MD769" s="26"/>
      <c r="ME769" s="26"/>
      <c r="MF769" s="26"/>
      <c r="MG769" s="26"/>
      <c r="MH769" s="26"/>
      <c r="MI769" s="26"/>
      <c r="MJ769" s="26"/>
      <c r="MK769" s="26"/>
      <c r="ML769" s="26"/>
      <c r="MM769" s="26"/>
      <c r="MN769" s="26"/>
      <c r="MO769" s="26"/>
      <c r="MP769" s="26"/>
      <c r="MQ769" s="26"/>
      <c r="MR769" s="26"/>
      <c r="MS769" s="26"/>
      <c r="MT769" s="26"/>
      <c r="MU769" s="26"/>
      <c r="MV769" s="26"/>
      <c r="MW769" s="26"/>
      <c r="MX769" s="26"/>
      <c r="MY769" s="26"/>
      <c r="MZ769" s="26"/>
      <c r="NA769" s="26"/>
      <c r="NB769" s="26"/>
      <c r="NC769" s="26"/>
      <c r="ND769" s="26"/>
      <c r="NE769" s="26"/>
      <c r="NF769" s="26"/>
      <c r="NG769" s="26"/>
      <c r="NH769" s="26"/>
      <c r="NI769" s="26"/>
      <c r="NJ769" s="26"/>
      <c r="NK769" s="26"/>
      <c r="NL769" s="26"/>
      <c r="NM769" s="26"/>
      <c r="NN769" s="26"/>
      <c r="NO769" s="26"/>
      <c r="NP769" s="26"/>
      <c r="NQ769" s="26"/>
      <c r="NR769" s="26"/>
      <c r="NS769" s="26"/>
      <c r="NT769" s="26"/>
      <c r="NU769" s="26"/>
      <c r="NV769" s="26"/>
      <c r="NW769" s="26"/>
      <c r="NX769" s="26"/>
      <c r="NY769" s="26"/>
      <c r="NZ769" s="26"/>
      <c r="OA769" s="26"/>
      <c r="OB769" s="26"/>
      <c r="OC769" s="26"/>
      <c r="OD769" s="26"/>
      <c r="OE769" s="26"/>
      <c r="OF769" s="26"/>
      <c r="OG769" s="26"/>
      <c r="OH769" s="26"/>
      <c r="OI769" s="26"/>
      <c r="OJ769" s="26"/>
      <c r="OK769" s="26"/>
      <c r="OL769" s="26"/>
      <c r="OM769" s="26"/>
      <c r="ON769" s="26"/>
      <c r="OO769" s="26"/>
      <c r="OP769" s="26"/>
      <c r="OQ769" s="26"/>
      <c r="OR769" s="26"/>
      <c r="OS769" s="26"/>
      <c r="OT769" s="26"/>
      <c r="OU769" s="26"/>
      <c r="OV769" s="26"/>
      <c r="OW769" s="26"/>
      <c r="OX769" s="26"/>
      <c r="OY769" s="26"/>
      <c r="OZ769" s="26"/>
      <c r="PA769" s="26"/>
      <c r="PB769" s="26"/>
      <c r="PC769" s="26"/>
      <c r="PD769" s="26"/>
      <c r="PE769" s="26"/>
      <c r="PF769" s="26"/>
      <c r="PG769" s="26"/>
      <c r="PH769" s="26"/>
      <c r="PI769" s="26"/>
      <c r="PJ769" s="26"/>
      <c r="PK769" s="26"/>
      <c r="PL769" s="26"/>
      <c r="PM769" s="26"/>
      <c r="PN769" s="26"/>
      <c r="PO769" s="26"/>
      <c r="PP769" s="26"/>
      <c r="PQ769" s="26"/>
      <c r="PR769" s="26"/>
      <c r="PS769" s="26"/>
      <c r="PT769" s="26"/>
      <c r="PU769" s="26"/>
      <c r="PV769" s="26"/>
      <c r="PW769" s="26"/>
      <c r="PX769" s="26"/>
      <c r="PY769" s="26"/>
      <c r="PZ769" s="26"/>
      <c r="QA769" s="26"/>
      <c r="QB769" s="26"/>
      <c r="QC769" s="26"/>
      <c r="QD769" s="26"/>
      <c r="QE769" s="26"/>
      <c r="QF769" s="26"/>
      <c r="QG769" s="26"/>
      <c r="QH769" s="26"/>
      <c r="QI769" s="26"/>
      <c r="QJ769" s="26"/>
      <c r="QK769" s="26"/>
      <c r="QL769" s="26"/>
      <c r="QM769" s="26"/>
      <c r="QN769" s="26"/>
      <c r="QO769" s="26"/>
      <c r="QP769" s="26"/>
      <c r="QQ769" s="26"/>
      <c r="QR769" s="26"/>
      <c r="QS769" s="26"/>
      <c r="QT769" s="26"/>
      <c r="QU769" s="26"/>
      <c r="QV769" s="26"/>
      <c r="QW769" s="26"/>
      <c r="QX769" s="26"/>
      <c r="QY769" s="26"/>
      <c r="QZ769" s="26"/>
      <c r="RA769" s="26"/>
      <c r="RB769" s="26"/>
      <c r="RC769" s="26"/>
      <c r="RD769" s="26"/>
      <c r="RE769" s="26"/>
      <c r="RF769" s="26"/>
      <c r="RG769" s="26"/>
      <c r="RH769" s="26"/>
      <c r="RI769" s="26"/>
      <c r="RJ769" s="26"/>
      <c r="RK769" s="26"/>
      <c r="RL769" s="26"/>
      <c r="RM769" s="26"/>
      <c r="RN769" s="26"/>
      <c r="RO769" s="26"/>
      <c r="RP769" s="26"/>
      <c r="RQ769" s="26"/>
      <c r="RR769" s="26"/>
      <c r="RS769" s="26"/>
      <c r="RT769" s="26"/>
      <c r="RU769" s="26"/>
      <c r="RV769" s="26"/>
      <c r="RW769" s="26"/>
      <c r="RX769" s="26"/>
      <c r="RY769" s="26"/>
      <c r="RZ769" s="26"/>
      <c r="SA769" s="26"/>
      <c r="SB769" s="26"/>
      <c r="SC769" s="26"/>
      <c r="SD769" s="26"/>
      <c r="SE769" s="26"/>
      <c r="SF769" s="26"/>
      <c r="SG769" s="26"/>
      <c r="SH769" s="26"/>
      <c r="SI769" s="26"/>
      <c r="SJ769" s="26"/>
      <c r="SK769" s="26"/>
      <c r="SL769" s="26"/>
      <c r="SM769" s="26"/>
      <c r="SN769" s="26"/>
      <c r="SO769" s="26"/>
      <c r="SP769" s="26"/>
      <c r="SQ769" s="26"/>
      <c r="SR769" s="26"/>
      <c r="SS769" s="26"/>
      <c r="ST769" s="26"/>
      <c r="SU769" s="26"/>
      <c r="SV769" s="26"/>
      <c r="SW769" s="26"/>
      <c r="SX769" s="26"/>
      <c r="SY769" s="26"/>
      <c r="SZ769" s="26"/>
      <c r="TA769" s="26"/>
      <c r="TB769" s="26"/>
      <c r="TC769" s="26"/>
      <c r="TD769" s="26"/>
      <c r="TE769" s="26"/>
      <c r="TF769" s="26"/>
      <c r="TG769" s="26"/>
      <c r="TH769" s="26"/>
      <c r="TI769" s="26"/>
      <c r="TJ769" s="26"/>
      <c r="TK769" s="26"/>
      <c r="TL769" s="26"/>
      <c r="TM769" s="26"/>
      <c r="TN769" s="26"/>
      <c r="TO769" s="26"/>
      <c r="TP769" s="26"/>
      <c r="TQ769" s="26"/>
      <c r="TR769" s="26"/>
      <c r="TS769" s="26"/>
      <c r="TT769" s="26"/>
      <c r="TU769" s="26"/>
      <c r="TV769" s="26"/>
      <c r="TW769" s="26"/>
      <c r="TX769" s="26"/>
      <c r="TY769" s="26"/>
      <c r="TZ769" s="26"/>
      <c r="UA769" s="26"/>
      <c r="UB769" s="26"/>
      <c r="UC769" s="26"/>
      <c r="UD769" s="26"/>
      <c r="UE769" s="26"/>
      <c r="UF769" s="26"/>
      <c r="UG769" s="26"/>
      <c r="UH769" s="26"/>
      <c r="UI769" s="26"/>
      <c r="UJ769" s="26"/>
      <c r="UK769" s="26"/>
      <c r="UL769" s="26"/>
      <c r="UM769" s="26"/>
      <c r="UN769" s="26"/>
      <c r="UO769" s="26"/>
      <c r="UP769" s="26"/>
      <c r="UQ769" s="26"/>
      <c r="UR769" s="26"/>
      <c r="US769" s="26"/>
      <c r="UT769" s="26"/>
      <c r="UU769" s="26"/>
      <c r="UV769" s="26"/>
      <c r="UW769" s="26"/>
      <c r="UX769" s="26"/>
      <c r="UY769" s="26"/>
      <c r="UZ769" s="26"/>
      <c r="VA769" s="26"/>
      <c r="VB769" s="26"/>
      <c r="VC769" s="26"/>
      <c r="VD769" s="26"/>
      <c r="VE769" s="26"/>
      <c r="VF769" s="26"/>
      <c r="VG769" s="26"/>
      <c r="VH769" s="26"/>
      <c r="VI769" s="26"/>
      <c r="VJ769" s="26"/>
      <c r="VK769" s="26"/>
      <c r="VL769" s="26"/>
      <c r="VM769" s="26"/>
      <c r="VN769" s="26"/>
      <c r="VO769" s="26"/>
      <c r="VP769" s="26"/>
      <c r="VQ769" s="26"/>
      <c r="VR769" s="26"/>
      <c r="VS769" s="26"/>
      <c r="VT769" s="26"/>
      <c r="VU769" s="26"/>
      <c r="VV769" s="26"/>
      <c r="VW769" s="26"/>
      <c r="VX769" s="26"/>
      <c r="VY769" s="26"/>
      <c r="VZ769" s="26"/>
      <c r="WA769" s="26"/>
      <c r="WB769" s="26"/>
      <c r="WC769" s="26"/>
      <c r="WD769" s="26"/>
      <c r="WE769" s="26"/>
      <c r="WF769" s="26"/>
      <c r="WG769" s="26"/>
      <c r="WH769" s="26"/>
      <c r="WI769" s="26"/>
      <c r="WJ769" s="26"/>
      <c r="WK769" s="26"/>
    </row>
    <row r="770" spans="1:609" ht="45" x14ac:dyDescent="0.25">
      <c r="A770" s="110" t="s">
        <v>13183</v>
      </c>
      <c r="B770" s="113" t="s">
        <v>161</v>
      </c>
      <c r="C770" s="113" t="s">
        <v>13184</v>
      </c>
      <c r="D770" s="113" t="s">
        <v>13174</v>
      </c>
      <c r="E770" s="113" t="s">
        <v>13170</v>
      </c>
      <c r="F770" s="113" t="s">
        <v>13185</v>
      </c>
      <c r="G770" s="113" t="s">
        <v>13186</v>
      </c>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c r="CO770" s="26"/>
      <c r="CP770" s="26"/>
      <c r="CQ770" s="26"/>
      <c r="CR770" s="26"/>
      <c r="CS770" s="26"/>
      <c r="CT770" s="26"/>
      <c r="CU770" s="26"/>
      <c r="CV770" s="26"/>
      <c r="CW770" s="26"/>
      <c r="CX770" s="26"/>
      <c r="CY770" s="26"/>
      <c r="CZ770" s="26"/>
      <c r="DA770" s="26"/>
      <c r="DB770" s="26"/>
      <c r="DC770" s="26"/>
      <c r="DD770" s="26"/>
      <c r="DE770" s="26"/>
      <c r="DF770" s="26"/>
      <c r="DG770" s="26"/>
      <c r="DH770" s="26"/>
      <c r="DI770" s="26"/>
      <c r="DJ770" s="26"/>
      <c r="DK770" s="26"/>
      <c r="DL770" s="26"/>
      <c r="DM770" s="26"/>
      <c r="DN770" s="26"/>
      <c r="DO770" s="26"/>
      <c r="DP770" s="26"/>
      <c r="DQ770" s="26"/>
      <c r="DR770" s="26"/>
      <c r="DS770" s="26"/>
      <c r="DT770" s="26"/>
      <c r="DU770" s="26"/>
      <c r="DV770" s="26"/>
      <c r="DW770" s="26"/>
      <c r="DX770" s="26"/>
      <c r="DY770" s="26"/>
      <c r="DZ770" s="26"/>
      <c r="EA770" s="26"/>
      <c r="EB770" s="26"/>
      <c r="EC770" s="26"/>
      <c r="ED770" s="26"/>
      <c r="EE770" s="26"/>
      <c r="EF770" s="26"/>
      <c r="EG770" s="26"/>
      <c r="EH770" s="26"/>
      <c r="EI770" s="26"/>
      <c r="EJ770" s="26"/>
      <c r="EK770" s="26"/>
      <c r="EL770" s="26"/>
      <c r="EM770" s="26"/>
      <c r="EN770" s="26"/>
      <c r="EO770" s="26"/>
      <c r="EP770" s="26"/>
      <c r="EQ770" s="26"/>
      <c r="ER770" s="26"/>
      <c r="ES770" s="26"/>
      <c r="ET770" s="26"/>
      <c r="EU770" s="26"/>
      <c r="EV770" s="26"/>
      <c r="EW770" s="26"/>
      <c r="EX770" s="26"/>
      <c r="EY770" s="26"/>
      <c r="EZ770" s="26"/>
      <c r="FA770" s="26"/>
      <c r="FB770" s="26"/>
      <c r="FC770" s="26"/>
      <c r="FD770" s="26"/>
      <c r="FE770" s="26"/>
      <c r="FF770" s="26"/>
      <c r="FG770" s="26"/>
      <c r="FH770" s="26"/>
      <c r="FI770" s="26"/>
      <c r="FJ770" s="26"/>
      <c r="FK770" s="26"/>
      <c r="FL770" s="26"/>
      <c r="FM770" s="26"/>
      <c r="FN770" s="26"/>
      <c r="FO770" s="26"/>
      <c r="FP770" s="26"/>
      <c r="FQ770" s="26"/>
      <c r="FR770" s="26"/>
      <c r="FS770" s="26"/>
      <c r="FT770" s="26"/>
      <c r="FU770" s="26"/>
      <c r="FV770" s="26"/>
      <c r="FW770" s="26"/>
      <c r="FX770" s="26"/>
      <c r="FY770" s="26"/>
      <c r="FZ770" s="26"/>
      <c r="GA770" s="26"/>
      <c r="GB770" s="26"/>
      <c r="GC770" s="26"/>
      <c r="GD770" s="26"/>
      <c r="GE770" s="26"/>
      <c r="GF770" s="26"/>
      <c r="GG770" s="26"/>
      <c r="GH770" s="26"/>
      <c r="GI770" s="26"/>
      <c r="GJ770" s="26"/>
      <c r="GK770" s="26"/>
      <c r="GL770" s="26"/>
      <c r="GM770" s="26"/>
      <c r="GN770" s="26"/>
      <c r="GO770" s="26"/>
      <c r="GP770" s="26"/>
      <c r="GQ770" s="26"/>
      <c r="GR770" s="26"/>
      <c r="GS770" s="26"/>
      <c r="GT770" s="26"/>
      <c r="GU770" s="26"/>
      <c r="GV770" s="26"/>
      <c r="GW770" s="26"/>
      <c r="GX770" s="26"/>
      <c r="GY770" s="26"/>
      <c r="GZ770" s="26"/>
      <c r="HA770" s="26"/>
      <c r="HB770" s="26"/>
      <c r="HC770" s="26"/>
      <c r="HD770" s="26"/>
      <c r="HE770" s="26"/>
      <c r="HF770" s="26"/>
      <c r="HG770" s="26"/>
      <c r="HH770" s="26"/>
      <c r="HI770" s="26"/>
      <c r="HJ770" s="26"/>
      <c r="HK770" s="26"/>
      <c r="HL770" s="26"/>
      <c r="HM770" s="26"/>
      <c r="HN770" s="26"/>
      <c r="HO770" s="26"/>
      <c r="HP770" s="26"/>
      <c r="HQ770" s="26"/>
      <c r="HR770" s="26"/>
      <c r="HS770" s="26"/>
      <c r="HT770" s="26"/>
      <c r="HU770" s="26"/>
      <c r="HV770" s="26"/>
      <c r="HW770" s="26"/>
      <c r="HX770" s="26"/>
      <c r="HY770" s="26"/>
      <c r="HZ770" s="26"/>
      <c r="IA770" s="26"/>
      <c r="IB770" s="26"/>
      <c r="IC770" s="26"/>
      <c r="ID770" s="26"/>
      <c r="IE770" s="26"/>
      <c r="IF770" s="26"/>
      <c r="IG770" s="26"/>
      <c r="IH770" s="26"/>
      <c r="II770" s="26"/>
      <c r="IJ770" s="26"/>
      <c r="IK770" s="26"/>
      <c r="IL770" s="26"/>
      <c r="IM770" s="26"/>
      <c r="IN770" s="26"/>
      <c r="IO770" s="26"/>
      <c r="IP770" s="26"/>
      <c r="IQ770" s="26"/>
      <c r="IR770" s="26"/>
      <c r="IS770" s="26"/>
      <c r="IT770" s="26"/>
      <c r="IU770" s="26"/>
      <c r="IV770" s="26"/>
      <c r="IW770" s="26"/>
      <c r="IX770" s="26"/>
      <c r="IY770" s="26"/>
      <c r="IZ770" s="26"/>
      <c r="JA770" s="26"/>
      <c r="JB770" s="26"/>
      <c r="JC770" s="26"/>
      <c r="JD770" s="26"/>
      <c r="JE770" s="26"/>
      <c r="JF770" s="26"/>
      <c r="JG770" s="26"/>
      <c r="JH770" s="26"/>
      <c r="JI770" s="26"/>
      <c r="JJ770" s="26"/>
      <c r="JK770" s="26"/>
      <c r="JL770" s="26"/>
      <c r="JM770" s="26"/>
      <c r="JN770" s="26"/>
      <c r="JO770" s="26"/>
      <c r="JP770" s="26"/>
      <c r="JQ770" s="26"/>
      <c r="JR770" s="26"/>
      <c r="JS770" s="26"/>
      <c r="JT770" s="26"/>
      <c r="JU770" s="26"/>
      <c r="JV770" s="26"/>
      <c r="JW770" s="26"/>
      <c r="JX770" s="26"/>
      <c r="JY770" s="26"/>
      <c r="JZ770" s="26"/>
      <c r="KA770" s="26"/>
      <c r="KB770" s="26"/>
      <c r="KC770" s="26"/>
      <c r="KD770" s="26"/>
      <c r="KE770" s="26"/>
      <c r="KF770" s="26"/>
      <c r="KG770" s="26"/>
      <c r="KH770" s="26"/>
      <c r="KI770" s="26"/>
      <c r="KJ770" s="26"/>
      <c r="KK770" s="26"/>
      <c r="KL770" s="26"/>
      <c r="KM770" s="26"/>
      <c r="KN770" s="26"/>
      <c r="KO770" s="26"/>
      <c r="KP770" s="26"/>
      <c r="KQ770" s="26"/>
      <c r="KR770" s="26"/>
      <c r="KS770" s="26"/>
      <c r="KT770" s="26"/>
      <c r="KU770" s="26"/>
      <c r="KV770" s="26"/>
      <c r="KW770" s="26"/>
      <c r="KX770" s="26"/>
      <c r="KY770" s="26"/>
      <c r="KZ770" s="26"/>
      <c r="LA770" s="26"/>
      <c r="LB770" s="26"/>
      <c r="LC770" s="26"/>
      <c r="LD770" s="26" t="s">
        <v>8609</v>
      </c>
      <c r="LE770" s="26"/>
      <c r="LF770" s="26"/>
      <c r="LG770" s="26"/>
      <c r="LH770" s="26"/>
      <c r="LI770" s="26"/>
      <c r="LJ770" s="26"/>
      <c r="LK770" s="26" t="s">
        <v>8914</v>
      </c>
      <c r="LL770" s="26"/>
      <c r="LM770" s="26"/>
      <c r="LN770" s="26"/>
      <c r="LO770" s="26"/>
      <c r="LP770" s="26"/>
      <c r="LQ770" s="26"/>
      <c r="LR770" s="26"/>
      <c r="LS770" s="26"/>
      <c r="LT770" s="26" t="s">
        <v>8915</v>
      </c>
      <c r="LU770" s="26"/>
      <c r="LV770" s="26"/>
      <c r="LW770" s="26"/>
      <c r="LX770" s="26"/>
      <c r="LY770" s="26"/>
      <c r="LZ770" s="26"/>
      <c r="MA770" s="26"/>
      <c r="MB770" s="26"/>
      <c r="MC770" s="26"/>
      <c r="MD770" s="26"/>
      <c r="ME770" s="26"/>
      <c r="MF770" s="26"/>
      <c r="MG770" s="26"/>
      <c r="MH770" s="26"/>
      <c r="MI770" s="26"/>
      <c r="MJ770" s="26"/>
      <c r="MK770" s="26"/>
      <c r="ML770" s="26"/>
      <c r="MM770" s="26"/>
      <c r="MN770" s="26"/>
      <c r="MO770" s="26"/>
      <c r="MP770" s="26"/>
      <c r="MQ770" s="26"/>
      <c r="MR770" s="26"/>
      <c r="MS770" s="26"/>
      <c r="MT770" s="26"/>
      <c r="MU770" s="26"/>
      <c r="MV770" s="26"/>
      <c r="MW770" s="26"/>
      <c r="MX770" s="26"/>
      <c r="MY770" s="26"/>
      <c r="MZ770" s="26"/>
      <c r="NA770" s="26"/>
      <c r="NB770" s="26"/>
      <c r="NC770" s="26"/>
      <c r="ND770" s="26"/>
      <c r="NE770" s="26"/>
      <c r="NF770" s="26"/>
      <c r="NG770" s="26"/>
      <c r="NH770" s="26"/>
      <c r="NI770" s="26"/>
      <c r="NJ770" s="26"/>
      <c r="NK770" s="26"/>
      <c r="NL770" s="26"/>
      <c r="NM770" s="26"/>
      <c r="NN770" s="26"/>
      <c r="NO770" s="26"/>
      <c r="NP770" s="26"/>
      <c r="NQ770" s="26"/>
      <c r="NR770" s="26"/>
      <c r="NS770" s="26"/>
      <c r="NT770" s="26"/>
      <c r="NU770" s="26"/>
      <c r="NV770" s="26"/>
      <c r="NW770" s="26"/>
      <c r="NX770" s="26"/>
      <c r="NY770" s="26"/>
      <c r="NZ770" s="26"/>
      <c r="OA770" s="26"/>
      <c r="OB770" s="26"/>
      <c r="OC770" s="26"/>
      <c r="OD770" s="26"/>
      <c r="OE770" s="26"/>
      <c r="OF770" s="26"/>
      <c r="OG770" s="26"/>
      <c r="OH770" s="26"/>
      <c r="OI770" s="26"/>
      <c r="OJ770" s="26"/>
      <c r="OK770" s="26"/>
      <c r="OL770" s="26"/>
      <c r="OM770" s="26"/>
      <c r="ON770" s="26"/>
      <c r="OO770" s="26"/>
      <c r="OP770" s="26"/>
      <c r="OQ770" s="26"/>
      <c r="OR770" s="26"/>
      <c r="OS770" s="26"/>
      <c r="OT770" s="26"/>
      <c r="OU770" s="26"/>
      <c r="OV770" s="26"/>
      <c r="OW770" s="26"/>
      <c r="OX770" s="26"/>
      <c r="OY770" s="26"/>
      <c r="OZ770" s="26"/>
      <c r="PA770" s="26"/>
      <c r="PB770" s="26"/>
      <c r="PC770" s="26"/>
      <c r="PD770" s="26"/>
      <c r="PE770" s="26"/>
      <c r="PF770" s="26"/>
      <c r="PG770" s="26"/>
      <c r="PH770" s="26"/>
      <c r="PI770" s="26"/>
      <c r="PJ770" s="26"/>
      <c r="PK770" s="26"/>
      <c r="PL770" s="26"/>
      <c r="PM770" s="26"/>
      <c r="PN770" s="26"/>
      <c r="PO770" s="26"/>
      <c r="PP770" s="26"/>
      <c r="PQ770" s="26"/>
      <c r="PR770" s="26"/>
      <c r="PS770" s="26"/>
      <c r="PT770" s="26"/>
      <c r="PU770" s="26"/>
      <c r="PV770" s="26"/>
      <c r="PW770" s="26"/>
      <c r="PX770" s="26"/>
      <c r="PY770" s="26"/>
      <c r="PZ770" s="26"/>
      <c r="QA770" s="26"/>
      <c r="QB770" s="26"/>
      <c r="QC770" s="26"/>
      <c r="QD770" s="26"/>
      <c r="QE770" s="26"/>
      <c r="QF770" s="26"/>
      <c r="QG770" s="26"/>
      <c r="QH770" s="26"/>
      <c r="QI770" s="26"/>
      <c r="QJ770" s="26"/>
      <c r="QK770" s="26"/>
      <c r="QL770" s="26"/>
      <c r="QM770" s="26"/>
      <c r="QN770" s="26"/>
      <c r="QO770" s="26"/>
      <c r="QP770" s="26"/>
      <c r="QQ770" s="26"/>
      <c r="QR770" s="26"/>
      <c r="QS770" s="26"/>
      <c r="QT770" s="26"/>
      <c r="QU770" s="26"/>
      <c r="QV770" s="26"/>
      <c r="QW770" s="26"/>
      <c r="QX770" s="26"/>
      <c r="QY770" s="26"/>
      <c r="QZ770" s="26"/>
      <c r="RA770" s="26"/>
      <c r="RB770" s="26"/>
      <c r="RC770" s="26"/>
      <c r="RD770" s="26"/>
      <c r="RE770" s="26"/>
      <c r="RF770" s="26"/>
      <c r="RG770" s="26"/>
      <c r="RH770" s="26"/>
      <c r="RI770" s="26"/>
      <c r="RJ770" s="26"/>
      <c r="RK770" s="26"/>
      <c r="RL770" s="26"/>
      <c r="RM770" s="26"/>
      <c r="RN770" s="26"/>
      <c r="RO770" s="26"/>
      <c r="RP770" s="26"/>
      <c r="RQ770" s="26"/>
      <c r="RR770" s="26"/>
      <c r="RS770" s="26"/>
      <c r="RT770" s="26"/>
      <c r="RU770" s="26"/>
      <c r="RV770" s="26"/>
      <c r="RW770" s="26"/>
      <c r="RX770" s="26"/>
      <c r="RY770" s="26"/>
      <c r="RZ770" s="26"/>
      <c r="SA770" s="26"/>
      <c r="SB770" s="26"/>
      <c r="SC770" s="26"/>
      <c r="SD770" s="26"/>
      <c r="SE770" s="26"/>
      <c r="SF770" s="26"/>
      <c r="SG770" s="26"/>
      <c r="SH770" s="26"/>
      <c r="SI770" s="26"/>
      <c r="SJ770" s="26"/>
      <c r="SK770" s="26"/>
      <c r="SL770" s="26"/>
      <c r="SM770" s="26"/>
      <c r="SN770" s="26"/>
      <c r="SO770" s="26"/>
      <c r="SP770" s="26"/>
      <c r="SQ770" s="26"/>
      <c r="SR770" s="26"/>
      <c r="SS770" s="26"/>
      <c r="ST770" s="26"/>
      <c r="SU770" s="26"/>
      <c r="SV770" s="26"/>
      <c r="SW770" s="26"/>
      <c r="SX770" s="26"/>
      <c r="SY770" s="26"/>
      <c r="SZ770" s="26"/>
      <c r="TA770" s="26"/>
      <c r="TB770" s="26"/>
      <c r="TC770" s="26"/>
      <c r="TD770" s="26"/>
      <c r="TE770" s="26"/>
      <c r="TF770" s="26"/>
      <c r="TG770" s="26"/>
      <c r="TH770" s="26"/>
      <c r="TI770" s="26"/>
      <c r="TJ770" s="26"/>
      <c r="TK770" s="26"/>
      <c r="TL770" s="26"/>
      <c r="TM770" s="26"/>
      <c r="TN770" s="26"/>
      <c r="TO770" s="26"/>
      <c r="TP770" s="26"/>
      <c r="TQ770" s="26"/>
      <c r="TR770" s="26"/>
      <c r="TS770" s="26"/>
      <c r="TT770" s="26"/>
      <c r="TU770" s="26"/>
      <c r="TV770" s="26"/>
      <c r="TW770" s="26"/>
      <c r="TX770" s="26"/>
      <c r="TY770" s="26"/>
      <c r="TZ770" s="26"/>
      <c r="UA770" s="26"/>
      <c r="UB770" s="26"/>
      <c r="UC770" s="26"/>
      <c r="UD770" s="26"/>
      <c r="UE770" s="26"/>
      <c r="UF770" s="26"/>
      <c r="UG770" s="26"/>
      <c r="UH770" s="26"/>
      <c r="UI770" s="26"/>
      <c r="UJ770" s="26"/>
      <c r="UK770" s="26"/>
      <c r="UL770" s="26"/>
      <c r="UM770" s="26"/>
      <c r="UN770" s="26"/>
      <c r="UO770" s="26"/>
      <c r="UP770" s="26"/>
      <c r="UQ770" s="26"/>
      <c r="UR770" s="26"/>
      <c r="US770" s="26"/>
      <c r="UT770" s="26"/>
      <c r="UU770" s="26"/>
      <c r="UV770" s="26"/>
      <c r="UW770" s="26"/>
      <c r="UX770" s="26"/>
      <c r="UY770" s="26"/>
      <c r="UZ770" s="26"/>
      <c r="VA770" s="26"/>
      <c r="VB770" s="26"/>
      <c r="VC770" s="26"/>
      <c r="VD770" s="26"/>
      <c r="VE770" s="26"/>
      <c r="VF770" s="26"/>
      <c r="VG770" s="26"/>
      <c r="VH770" s="26"/>
      <c r="VI770" s="26"/>
      <c r="VJ770" s="26"/>
      <c r="VK770" s="26"/>
      <c r="VL770" s="26"/>
      <c r="VM770" s="26"/>
      <c r="VN770" s="26"/>
      <c r="VO770" s="26"/>
      <c r="VP770" s="26"/>
      <c r="VQ770" s="26"/>
      <c r="VR770" s="26"/>
      <c r="VS770" s="26"/>
      <c r="VT770" s="26"/>
      <c r="VU770" s="26"/>
      <c r="VV770" s="26"/>
      <c r="VW770" s="26"/>
      <c r="VX770" s="26"/>
      <c r="VY770" s="26"/>
      <c r="VZ770" s="26"/>
      <c r="WA770" s="26"/>
      <c r="WB770" s="26"/>
      <c r="WC770" s="26"/>
      <c r="WD770" s="26"/>
      <c r="WE770" s="26"/>
      <c r="WF770" s="26"/>
      <c r="WG770" s="26"/>
      <c r="WH770" s="26"/>
      <c r="WI770" s="26"/>
      <c r="WJ770" s="26"/>
      <c r="WK770" s="26"/>
    </row>
    <row r="771" spans="1:609" ht="45" x14ac:dyDescent="0.25">
      <c r="A771" s="110" t="s">
        <v>13187</v>
      </c>
      <c r="B771" s="113" t="s">
        <v>189</v>
      </c>
      <c r="C771" s="113" t="s">
        <v>13169</v>
      </c>
      <c r="D771" s="113" t="s">
        <v>11856</v>
      </c>
      <c r="E771" s="113" t="s">
        <v>13170</v>
      </c>
      <c r="F771" s="113" t="s">
        <v>13171</v>
      </c>
      <c r="G771" s="113" t="s">
        <v>13188</v>
      </c>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26"/>
      <c r="EV771" s="26"/>
      <c r="EW771" s="26"/>
      <c r="EX771" s="26"/>
      <c r="EY771" s="26"/>
      <c r="EZ771" s="26"/>
      <c r="FA771" s="26"/>
      <c r="FB771" s="26"/>
      <c r="FC771" s="26"/>
      <c r="FD771" s="26"/>
      <c r="FE771" s="26"/>
      <c r="FF771" s="26"/>
      <c r="FG771" s="26"/>
      <c r="FH771" s="26"/>
      <c r="FI771" s="26"/>
      <c r="FJ771" s="26"/>
      <c r="FK771" s="26"/>
      <c r="FL771" s="26"/>
      <c r="FM771" s="26"/>
      <c r="FN771" s="26"/>
      <c r="FO771" s="26"/>
      <c r="FP771" s="26"/>
      <c r="FQ771" s="26"/>
      <c r="FR771" s="26"/>
      <c r="FS771" s="26"/>
      <c r="FT771" s="26"/>
      <c r="FU771" s="26"/>
      <c r="FV771" s="26"/>
      <c r="FW771" s="26"/>
      <c r="FX771" s="26"/>
      <c r="FY771" s="26"/>
      <c r="FZ771" s="26"/>
      <c r="GA771" s="26"/>
      <c r="GB771" s="26"/>
      <c r="GC771" s="26"/>
      <c r="GD771" s="26"/>
      <c r="GE771" s="26"/>
      <c r="GF771" s="26"/>
      <c r="GG771" s="26"/>
      <c r="GH771" s="26"/>
      <c r="GI771" s="26"/>
      <c r="GJ771" s="26"/>
      <c r="GK771" s="26"/>
      <c r="GL771" s="26"/>
      <c r="GM771" s="26"/>
      <c r="GN771" s="26"/>
      <c r="GO771" s="26"/>
      <c r="GP771" s="26"/>
      <c r="GQ771" s="26"/>
      <c r="GR771" s="26"/>
      <c r="GS771" s="26"/>
      <c r="GT771" s="26"/>
      <c r="GU771" s="26"/>
      <c r="GV771" s="26"/>
      <c r="GW771" s="26"/>
      <c r="GX771" s="26"/>
      <c r="GY771" s="26"/>
      <c r="GZ771" s="26"/>
      <c r="HA771" s="26"/>
      <c r="HB771" s="26"/>
      <c r="HC771" s="26"/>
      <c r="HD771" s="26"/>
      <c r="HE771" s="26"/>
      <c r="HF771" s="26"/>
      <c r="HG771" s="26"/>
      <c r="HH771" s="26"/>
      <c r="HI771" s="26"/>
      <c r="HJ771" s="26"/>
      <c r="HK771" s="26"/>
      <c r="HL771" s="26"/>
      <c r="HM771" s="26"/>
      <c r="HN771" s="26"/>
      <c r="HO771" s="26"/>
      <c r="HP771" s="26"/>
      <c r="HQ771" s="26"/>
      <c r="HR771" s="26"/>
      <c r="HS771" s="26"/>
      <c r="HT771" s="26"/>
      <c r="HU771" s="26"/>
      <c r="HV771" s="26"/>
      <c r="HW771" s="26"/>
      <c r="HX771" s="26"/>
      <c r="HY771" s="26"/>
      <c r="HZ771" s="26"/>
      <c r="IA771" s="26"/>
      <c r="IB771" s="26"/>
      <c r="IC771" s="26"/>
      <c r="ID771" s="26"/>
      <c r="IE771" s="26"/>
      <c r="IF771" s="26"/>
      <c r="IG771" s="26"/>
      <c r="IH771" s="26"/>
      <c r="II771" s="26"/>
      <c r="IJ771" s="26"/>
      <c r="IK771" s="26"/>
      <c r="IL771" s="26"/>
      <c r="IM771" s="26"/>
      <c r="IN771" s="26"/>
      <c r="IO771" s="26"/>
      <c r="IP771" s="26"/>
      <c r="IQ771" s="26"/>
      <c r="IR771" s="26"/>
      <c r="IS771" s="26"/>
      <c r="IT771" s="26"/>
      <c r="IU771" s="26"/>
      <c r="IV771" s="26"/>
      <c r="IW771" s="26"/>
      <c r="IX771" s="26"/>
      <c r="IY771" s="26"/>
      <c r="IZ771" s="26"/>
      <c r="JA771" s="26"/>
      <c r="JB771" s="26"/>
      <c r="JC771" s="26"/>
      <c r="JD771" s="26"/>
      <c r="JE771" s="26"/>
      <c r="JF771" s="26"/>
      <c r="JG771" s="26"/>
      <c r="JH771" s="26"/>
      <c r="JI771" s="26"/>
      <c r="JJ771" s="26"/>
      <c r="JK771" s="26"/>
      <c r="JL771" s="26"/>
      <c r="JM771" s="26"/>
      <c r="JN771" s="26"/>
      <c r="JO771" s="26"/>
      <c r="JP771" s="26"/>
      <c r="JQ771" s="26"/>
      <c r="JR771" s="26"/>
      <c r="JS771" s="26"/>
      <c r="JT771" s="26"/>
      <c r="JU771" s="26"/>
      <c r="JV771" s="26"/>
      <c r="JW771" s="26"/>
      <c r="JX771" s="26"/>
      <c r="JY771" s="26"/>
      <c r="JZ771" s="26"/>
      <c r="KA771" s="26"/>
      <c r="KB771" s="26"/>
      <c r="KC771" s="26"/>
      <c r="KD771" s="26"/>
      <c r="KE771" s="26"/>
      <c r="KF771" s="26"/>
      <c r="KG771" s="26"/>
      <c r="KH771" s="26"/>
      <c r="KI771" s="26"/>
      <c r="KJ771" s="26"/>
      <c r="KK771" s="26"/>
      <c r="KL771" s="26"/>
      <c r="KM771" s="26"/>
      <c r="KN771" s="26"/>
      <c r="KO771" s="26"/>
      <c r="KP771" s="26"/>
      <c r="KQ771" s="26"/>
      <c r="KR771" s="26"/>
      <c r="KS771" s="26"/>
      <c r="KT771" s="26"/>
      <c r="KU771" s="26"/>
      <c r="KV771" s="26"/>
      <c r="KW771" s="26"/>
      <c r="KX771" s="26"/>
      <c r="KY771" s="26"/>
      <c r="KZ771" s="26"/>
      <c r="LA771" s="26"/>
      <c r="LB771" s="26"/>
      <c r="LC771" s="26"/>
      <c r="LD771" s="26" t="s">
        <v>8609</v>
      </c>
      <c r="LE771" s="26"/>
      <c r="LF771" s="26"/>
      <c r="LG771" s="26"/>
      <c r="LH771" s="26"/>
      <c r="LI771" s="26"/>
      <c r="LJ771" s="26"/>
      <c r="LK771" s="26" t="s">
        <v>8916</v>
      </c>
      <c r="LL771" s="26"/>
      <c r="LM771" s="26"/>
      <c r="LN771" s="26"/>
      <c r="LO771" s="26"/>
      <c r="LP771" s="26"/>
      <c r="LQ771" s="26"/>
      <c r="LR771" s="26"/>
      <c r="LS771" s="26"/>
      <c r="LT771" s="26" t="s">
        <v>8567</v>
      </c>
      <c r="LU771" s="26"/>
      <c r="LV771" s="26"/>
      <c r="LW771" s="26"/>
      <c r="LX771" s="26"/>
      <c r="LY771" s="26"/>
      <c r="LZ771" s="26"/>
      <c r="MA771" s="26"/>
      <c r="MB771" s="26"/>
      <c r="MC771" s="26"/>
      <c r="MD771" s="26"/>
      <c r="ME771" s="26"/>
      <c r="MF771" s="26"/>
      <c r="MG771" s="26"/>
      <c r="MH771" s="26"/>
      <c r="MI771" s="26"/>
      <c r="MJ771" s="26"/>
      <c r="MK771" s="26"/>
      <c r="ML771" s="26"/>
      <c r="MM771" s="26"/>
      <c r="MN771" s="26"/>
      <c r="MO771" s="26"/>
      <c r="MP771" s="26"/>
      <c r="MQ771" s="26"/>
      <c r="MR771" s="26"/>
      <c r="MS771" s="26"/>
      <c r="MT771" s="26"/>
      <c r="MU771" s="26"/>
      <c r="MV771" s="26"/>
      <c r="MW771" s="26"/>
      <c r="MX771" s="26"/>
      <c r="MY771" s="26"/>
      <c r="MZ771" s="26"/>
      <c r="NA771" s="26"/>
      <c r="NB771" s="26"/>
      <c r="NC771" s="26"/>
      <c r="ND771" s="26"/>
      <c r="NE771" s="26"/>
      <c r="NF771" s="26"/>
      <c r="NG771" s="26"/>
      <c r="NH771" s="26"/>
      <c r="NI771" s="26"/>
      <c r="NJ771" s="26"/>
      <c r="NK771" s="26"/>
      <c r="NL771" s="26"/>
      <c r="NM771" s="26"/>
      <c r="NN771" s="26"/>
      <c r="NO771" s="26"/>
      <c r="NP771" s="26"/>
      <c r="NQ771" s="26"/>
      <c r="NR771" s="26"/>
      <c r="NS771" s="26"/>
      <c r="NT771" s="26"/>
      <c r="NU771" s="26"/>
      <c r="NV771" s="26"/>
      <c r="NW771" s="26"/>
      <c r="NX771" s="26"/>
      <c r="NY771" s="26"/>
      <c r="NZ771" s="26"/>
      <c r="OA771" s="26"/>
      <c r="OB771" s="26"/>
      <c r="OC771" s="26"/>
      <c r="OD771" s="26"/>
      <c r="OE771" s="26"/>
      <c r="OF771" s="26"/>
      <c r="OG771" s="26"/>
      <c r="OH771" s="26"/>
      <c r="OI771" s="26"/>
      <c r="OJ771" s="26"/>
      <c r="OK771" s="26"/>
      <c r="OL771" s="26"/>
      <c r="OM771" s="26"/>
      <c r="ON771" s="26"/>
      <c r="OO771" s="26"/>
      <c r="OP771" s="26"/>
      <c r="OQ771" s="26"/>
      <c r="OR771" s="26"/>
      <c r="OS771" s="26"/>
      <c r="OT771" s="26"/>
      <c r="OU771" s="26"/>
      <c r="OV771" s="26"/>
      <c r="OW771" s="26"/>
      <c r="OX771" s="26"/>
      <c r="OY771" s="26"/>
      <c r="OZ771" s="26"/>
      <c r="PA771" s="26"/>
      <c r="PB771" s="26"/>
      <c r="PC771" s="26"/>
      <c r="PD771" s="26"/>
      <c r="PE771" s="26"/>
      <c r="PF771" s="26"/>
      <c r="PG771" s="26"/>
      <c r="PH771" s="26"/>
      <c r="PI771" s="26"/>
      <c r="PJ771" s="26"/>
      <c r="PK771" s="26"/>
      <c r="PL771" s="26"/>
      <c r="PM771" s="26"/>
      <c r="PN771" s="26"/>
      <c r="PO771" s="26"/>
      <c r="PP771" s="26"/>
      <c r="PQ771" s="26"/>
      <c r="PR771" s="26"/>
      <c r="PS771" s="26"/>
      <c r="PT771" s="26"/>
      <c r="PU771" s="26"/>
      <c r="PV771" s="26"/>
      <c r="PW771" s="26"/>
      <c r="PX771" s="26"/>
      <c r="PY771" s="26"/>
      <c r="PZ771" s="26"/>
      <c r="QA771" s="26"/>
      <c r="QB771" s="26"/>
      <c r="QC771" s="26"/>
      <c r="QD771" s="26"/>
      <c r="QE771" s="26"/>
      <c r="QF771" s="26"/>
      <c r="QG771" s="26"/>
      <c r="QH771" s="26"/>
      <c r="QI771" s="26"/>
      <c r="QJ771" s="26"/>
      <c r="QK771" s="26"/>
      <c r="QL771" s="26"/>
      <c r="QM771" s="26"/>
      <c r="QN771" s="26"/>
      <c r="QO771" s="26"/>
      <c r="QP771" s="26"/>
      <c r="QQ771" s="26"/>
      <c r="QR771" s="26"/>
      <c r="QS771" s="26"/>
      <c r="QT771" s="26"/>
      <c r="QU771" s="26"/>
      <c r="QV771" s="26"/>
      <c r="QW771" s="26"/>
      <c r="QX771" s="26"/>
      <c r="QY771" s="26"/>
      <c r="QZ771" s="26"/>
      <c r="RA771" s="26"/>
      <c r="RB771" s="26"/>
      <c r="RC771" s="26"/>
      <c r="RD771" s="26"/>
      <c r="RE771" s="26"/>
      <c r="RF771" s="26"/>
      <c r="RG771" s="26"/>
      <c r="RH771" s="26"/>
      <c r="RI771" s="26"/>
      <c r="RJ771" s="26"/>
      <c r="RK771" s="26"/>
      <c r="RL771" s="26"/>
      <c r="RM771" s="26"/>
      <c r="RN771" s="26"/>
      <c r="RO771" s="26"/>
      <c r="RP771" s="26"/>
      <c r="RQ771" s="26"/>
      <c r="RR771" s="26"/>
      <c r="RS771" s="26"/>
      <c r="RT771" s="26"/>
      <c r="RU771" s="26"/>
      <c r="RV771" s="26"/>
      <c r="RW771" s="26"/>
      <c r="RX771" s="26"/>
      <c r="RY771" s="26"/>
      <c r="RZ771" s="26"/>
      <c r="SA771" s="26"/>
      <c r="SB771" s="26"/>
      <c r="SC771" s="26"/>
      <c r="SD771" s="26"/>
      <c r="SE771" s="26"/>
      <c r="SF771" s="26"/>
      <c r="SG771" s="26"/>
      <c r="SH771" s="26"/>
      <c r="SI771" s="26"/>
      <c r="SJ771" s="26"/>
      <c r="SK771" s="26"/>
      <c r="SL771" s="26"/>
      <c r="SM771" s="26"/>
      <c r="SN771" s="26"/>
      <c r="SO771" s="26"/>
      <c r="SP771" s="26"/>
      <c r="SQ771" s="26"/>
      <c r="SR771" s="26"/>
      <c r="SS771" s="26"/>
      <c r="ST771" s="26"/>
      <c r="SU771" s="26"/>
      <c r="SV771" s="26"/>
      <c r="SW771" s="26"/>
      <c r="SX771" s="26"/>
      <c r="SY771" s="26"/>
      <c r="SZ771" s="26"/>
      <c r="TA771" s="26"/>
      <c r="TB771" s="26"/>
      <c r="TC771" s="26"/>
      <c r="TD771" s="26"/>
      <c r="TE771" s="26"/>
      <c r="TF771" s="26"/>
      <c r="TG771" s="26"/>
      <c r="TH771" s="26"/>
      <c r="TI771" s="26"/>
      <c r="TJ771" s="26"/>
      <c r="TK771" s="26"/>
      <c r="TL771" s="26"/>
      <c r="TM771" s="26"/>
      <c r="TN771" s="26"/>
      <c r="TO771" s="26"/>
      <c r="TP771" s="26"/>
      <c r="TQ771" s="26"/>
      <c r="TR771" s="26"/>
      <c r="TS771" s="26"/>
      <c r="TT771" s="26"/>
      <c r="TU771" s="26"/>
      <c r="TV771" s="26"/>
      <c r="TW771" s="26"/>
      <c r="TX771" s="26"/>
      <c r="TY771" s="26"/>
      <c r="TZ771" s="26"/>
      <c r="UA771" s="26"/>
      <c r="UB771" s="26"/>
      <c r="UC771" s="26"/>
      <c r="UD771" s="26"/>
      <c r="UE771" s="26"/>
      <c r="UF771" s="26"/>
      <c r="UG771" s="26"/>
      <c r="UH771" s="26"/>
      <c r="UI771" s="26"/>
      <c r="UJ771" s="26"/>
      <c r="UK771" s="26"/>
      <c r="UL771" s="26"/>
      <c r="UM771" s="26"/>
      <c r="UN771" s="26"/>
      <c r="UO771" s="26"/>
      <c r="UP771" s="26"/>
      <c r="UQ771" s="26"/>
      <c r="UR771" s="26"/>
      <c r="US771" s="26"/>
      <c r="UT771" s="26"/>
      <c r="UU771" s="26"/>
      <c r="UV771" s="26"/>
      <c r="UW771" s="26"/>
      <c r="UX771" s="26"/>
      <c r="UY771" s="26"/>
      <c r="UZ771" s="26"/>
      <c r="VA771" s="26"/>
      <c r="VB771" s="26"/>
      <c r="VC771" s="26"/>
      <c r="VD771" s="26"/>
      <c r="VE771" s="26"/>
      <c r="VF771" s="26"/>
      <c r="VG771" s="26"/>
      <c r="VH771" s="26"/>
      <c r="VI771" s="26"/>
      <c r="VJ771" s="26"/>
      <c r="VK771" s="26"/>
      <c r="VL771" s="26"/>
      <c r="VM771" s="26"/>
      <c r="VN771" s="26"/>
      <c r="VO771" s="26"/>
      <c r="VP771" s="26"/>
      <c r="VQ771" s="26"/>
      <c r="VR771" s="26"/>
      <c r="VS771" s="26"/>
      <c r="VT771" s="26"/>
      <c r="VU771" s="26"/>
      <c r="VV771" s="26"/>
      <c r="VW771" s="26"/>
      <c r="VX771" s="26"/>
      <c r="VY771" s="26"/>
      <c r="VZ771" s="26"/>
      <c r="WA771" s="26"/>
      <c r="WB771" s="26"/>
      <c r="WC771" s="26"/>
      <c r="WD771" s="26"/>
      <c r="WE771" s="26"/>
      <c r="WF771" s="26"/>
      <c r="WG771" s="26"/>
      <c r="WH771" s="26"/>
      <c r="WI771" s="26"/>
      <c r="WJ771" s="26"/>
      <c r="WK771" s="26"/>
    </row>
    <row r="772" spans="1:609" ht="45" x14ac:dyDescent="0.25">
      <c r="A772" s="110" t="s">
        <v>13189</v>
      </c>
      <c r="B772" s="113" t="s">
        <v>184</v>
      </c>
      <c r="C772" s="113" t="s">
        <v>13169</v>
      </c>
      <c r="D772" s="113" t="s">
        <v>11573</v>
      </c>
      <c r="E772" s="113" t="s">
        <v>13170</v>
      </c>
      <c r="F772" s="113" t="s">
        <v>13171</v>
      </c>
      <c r="G772" s="113" t="s">
        <v>13190</v>
      </c>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26"/>
      <c r="EV772" s="26"/>
      <c r="EW772" s="26"/>
      <c r="EX772" s="26"/>
      <c r="EY772" s="26"/>
      <c r="EZ772" s="26"/>
      <c r="FA772" s="26"/>
      <c r="FB772" s="26"/>
      <c r="FC772" s="26"/>
      <c r="FD772" s="26"/>
      <c r="FE772" s="26"/>
      <c r="FF772" s="26"/>
      <c r="FG772" s="26"/>
      <c r="FH772" s="26"/>
      <c r="FI772" s="26"/>
      <c r="FJ772" s="26"/>
      <c r="FK772" s="26"/>
      <c r="FL772" s="26"/>
      <c r="FM772" s="26"/>
      <c r="FN772" s="26"/>
      <c r="FO772" s="26"/>
      <c r="FP772" s="26"/>
      <c r="FQ772" s="26"/>
      <c r="FR772" s="26"/>
      <c r="FS772" s="26"/>
      <c r="FT772" s="26"/>
      <c r="FU772" s="26"/>
      <c r="FV772" s="26"/>
      <c r="FW772" s="26"/>
      <c r="FX772" s="26"/>
      <c r="FY772" s="26"/>
      <c r="FZ772" s="26"/>
      <c r="GA772" s="26"/>
      <c r="GB772" s="26"/>
      <c r="GC772" s="26"/>
      <c r="GD772" s="26"/>
      <c r="GE772" s="26"/>
      <c r="GF772" s="26"/>
      <c r="GG772" s="26"/>
      <c r="GH772" s="26"/>
      <c r="GI772" s="26"/>
      <c r="GJ772" s="26"/>
      <c r="GK772" s="26"/>
      <c r="GL772" s="26"/>
      <c r="GM772" s="26"/>
      <c r="GN772" s="26"/>
      <c r="GO772" s="26"/>
      <c r="GP772" s="26"/>
      <c r="GQ772" s="26"/>
      <c r="GR772" s="26"/>
      <c r="GS772" s="26"/>
      <c r="GT772" s="26"/>
      <c r="GU772" s="26"/>
      <c r="GV772" s="26"/>
      <c r="GW772" s="26"/>
      <c r="GX772" s="26"/>
      <c r="GY772" s="26"/>
      <c r="GZ772" s="26"/>
      <c r="HA772" s="26"/>
      <c r="HB772" s="26"/>
      <c r="HC772" s="26"/>
      <c r="HD772" s="26"/>
      <c r="HE772" s="26"/>
      <c r="HF772" s="26"/>
      <c r="HG772" s="26"/>
      <c r="HH772" s="26"/>
      <c r="HI772" s="26"/>
      <c r="HJ772" s="26"/>
      <c r="HK772" s="26"/>
      <c r="HL772" s="26"/>
      <c r="HM772" s="26"/>
      <c r="HN772" s="26"/>
      <c r="HO772" s="26"/>
      <c r="HP772" s="26"/>
      <c r="HQ772" s="26"/>
      <c r="HR772" s="26"/>
      <c r="HS772" s="26"/>
      <c r="HT772" s="26"/>
      <c r="HU772" s="26"/>
      <c r="HV772" s="26"/>
      <c r="HW772" s="26"/>
      <c r="HX772" s="26"/>
      <c r="HY772" s="26"/>
      <c r="HZ772" s="26"/>
      <c r="IA772" s="26"/>
      <c r="IB772" s="26"/>
      <c r="IC772" s="26"/>
      <c r="ID772" s="26"/>
      <c r="IE772" s="26"/>
      <c r="IF772" s="26"/>
      <c r="IG772" s="26"/>
      <c r="IH772" s="26"/>
      <c r="II772" s="26"/>
      <c r="IJ772" s="26"/>
      <c r="IK772" s="26"/>
      <c r="IL772" s="26"/>
      <c r="IM772" s="26"/>
      <c r="IN772" s="26"/>
      <c r="IO772" s="26"/>
      <c r="IP772" s="26"/>
      <c r="IQ772" s="26"/>
      <c r="IR772" s="26"/>
      <c r="IS772" s="26"/>
      <c r="IT772" s="26"/>
      <c r="IU772" s="26"/>
      <c r="IV772" s="26"/>
      <c r="IW772" s="26"/>
      <c r="IX772" s="26"/>
      <c r="IY772" s="26"/>
      <c r="IZ772" s="26"/>
      <c r="JA772" s="26"/>
      <c r="JB772" s="26"/>
      <c r="JC772" s="26"/>
      <c r="JD772" s="26"/>
      <c r="JE772" s="26"/>
      <c r="JF772" s="26"/>
      <c r="JG772" s="26"/>
      <c r="JH772" s="26"/>
      <c r="JI772" s="26"/>
      <c r="JJ772" s="26"/>
      <c r="JK772" s="26"/>
      <c r="JL772" s="26"/>
      <c r="JM772" s="26"/>
      <c r="JN772" s="26"/>
      <c r="JO772" s="26"/>
      <c r="JP772" s="26"/>
      <c r="JQ772" s="26"/>
      <c r="JR772" s="26"/>
      <c r="JS772" s="26"/>
      <c r="JT772" s="26"/>
      <c r="JU772" s="26"/>
      <c r="JV772" s="26"/>
      <c r="JW772" s="26"/>
      <c r="JX772" s="26"/>
      <c r="JY772" s="26"/>
      <c r="JZ772" s="26"/>
      <c r="KA772" s="26"/>
      <c r="KB772" s="26"/>
      <c r="KC772" s="26"/>
      <c r="KD772" s="26"/>
      <c r="KE772" s="26"/>
      <c r="KF772" s="26"/>
      <c r="KG772" s="26"/>
      <c r="KH772" s="26"/>
      <c r="KI772" s="26"/>
      <c r="KJ772" s="26"/>
      <c r="KK772" s="26"/>
      <c r="KL772" s="26"/>
      <c r="KM772" s="26"/>
      <c r="KN772" s="26"/>
      <c r="KO772" s="26"/>
      <c r="KP772" s="26"/>
      <c r="KQ772" s="26"/>
      <c r="KR772" s="26"/>
      <c r="KS772" s="26"/>
      <c r="KT772" s="26"/>
      <c r="KU772" s="26"/>
      <c r="KV772" s="26"/>
      <c r="KW772" s="26"/>
      <c r="KX772" s="26"/>
      <c r="KY772" s="26"/>
      <c r="KZ772" s="26"/>
      <c r="LA772" s="26"/>
      <c r="LB772" s="26"/>
      <c r="LC772" s="26"/>
      <c r="LD772" s="26" t="s">
        <v>1838</v>
      </c>
      <c r="LE772" s="26"/>
      <c r="LF772" s="26"/>
      <c r="LG772" s="26"/>
      <c r="LH772" s="26"/>
      <c r="LI772" s="26"/>
      <c r="LJ772" s="26"/>
      <c r="LK772" s="26" t="s">
        <v>8917</v>
      </c>
      <c r="LL772" s="26"/>
      <c r="LM772" s="26"/>
      <c r="LN772" s="26"/>
      <c r="LO772" s="26"/>
      <c r="LP772" s="26"/>
      <c r="LQ772" s="26"/>
      <c r="LR772" s="26"/>
      <c r="LS772" s="26"/>
      <c r="LT772" s="26" t="s">
        <v>2753</v>
      </c>
      <c r="LU772" s="26"/>
      <c r="LV772" s="26"/>
      <c r="LW772" s="26"/>
      <c r="LX772" s="26"/>
      <c r="LY772" s="26"/>
      <c r="LZ772" s="26"/>
      <c r="MA772" s="26"/>
      <c r="MB772" s="26"/>
      <c r="MC772" s="26"/>
      <c r="MD772" s="26"/>
      <c r="ME772" s="26"/>
      <c r="MF772" s="26"/>
      <c r="MG772" s="26"/>
      <c r="MH772" s="26"/>
      <c r="MI772" s="26"/>
      <c r="MJ772" s="26"/>
      <c r="MK772" s="26"/>
      <c r="ML772" s="26"/>
      <c r="MM772" s="26"/>
      <c r="MN772" s="26"/>
      <c r="MO772" s="26"/>
      <c r="MP772" s="26"/>
      <c r="MQ772" s="26"/>
      <c r="MR772" s="26"/>
      <c r="MS772" s="26"/>
      <c r="MT772" s="26"/>
      <c r="MU772" s="26"/>
      <c r="MV772" s="26"/>
      <c r="MW772" s="26"/>
      <c r="MX772" s="26"/>
      <c r="MY772" s="26"/>
      <c r="MZ772" s="26"/>
      <c r="NA772" s="26"/>
      <c r="NB772" s="26"/>
      <c r="NC772" s="26"/>
      <c r="ND772" s="26"/>
      <c r="NE772" s="26"/>
      <c r="NF772" s="26"/>
      <c r="NG772" s="26"/>
      <c r="NH772" s="26"/>
      <c r="NI772" s="26"/>
      <c r="NJ772" s="26"/>
      <c r="NK772" s="26"/>
      <c r="NL772" s="26"/>
      <c r="NM772" s="26"/>
      <c r="NN772" s="26"/>
      <c r="NO772" s="26"/>
      <c r="NP772" s="26"/>
      <c r="NQ772" s="26"/>
      <c r="NR772" s="26"/>
      <c r="NS772" s="26"/>
      <c r="NT772" s="26"/>
      <c r="NU772" s="26"/>
      <c r="NV772" s="26"/>
      <c r="NW772" s="26"/>
      <c r="NX772" s="26"/>
      <c r="NY772" s="26"/>
      <c r="NZ772" s="26"/>
      <c r="OA772" s="26"/>
      <c r="OB772" s="26"/>
      <c r="OC772" s="26"/>
      <c r="OD772" s="26"/>
      <c r="OE772" s="26"/>
      <c r="OF772" s="26"/>
      <c r="OG772" s="26"/>
      <c r="OH772" s="26"/>
      <c r="OI772" s="26"/>
      <c r="OJ772" s="26"/>
      <c r="OK772" s="26"/>
      <c r="OL772" s="26"/>
      <c r="OM772" s="26"/>
      <c r="ON772" s="26"/>
      <c r="OO772" s="26"/>
      <c r="OP772" s="26"/>
      <c r="OQ772" s="26"/>
      <c r="OR772" s="26"/>
      <c r="OS772" s="26"/>
      <c r="OT772" s="26"/>
      <c r="OU772" s="26"/>
      <c r="OV772" s="26"/>
      <c r="OW772" s="26"/>
      <c r="OX772" s="26"/>
      <c r="OY772" s="26"/>
      <c r="OZ772" s="26"/>
      <c r="PA772" s="26"/>
      <c r="PB772" s="26"/>
      <c r="PC772" s="26"/>
      <c r="PD772" s="26"/>
      <c r="PE772" s="26"/>
      <c r="PF772" s="26"/>
      <c r="PG772" s="26"/>
      <c r="PH772" s="26"/>
      <c r="PI772" s="26"/>
      <c r="PJ772" s="26"/>
      <c r="PK772" s="26"/>
      <c r="PL772" s="26"/>
      <c r="PM772" s="26"/>
      <c r="PN772" s="26"/>
      <c r="PO772" s="26"/>
      <c r="PP772" s="26"/>
      <c r="PQ772" s="26"/>
      <c r="PR772" s="26"/>
      <c r="PS772" s="26"/>
      <c r="PT772" s="26"/>
      <c r="PU772" s="26"/>
      <c r="PV772" s="26"/>
      <c r="PW772" s="26"/>
      <c r="PX772" s="26"/>
      <c r="PY772" s="26"/>
      <c r="PZ772" s="26"/>
      <c r="QA772" s="26"/>
      <c r="QB772" s="26"/>
      <c r="QC772" s="26"/>
      <c r="QD772" s="26"/>
      <c r="QE772" s="26"/>
      <c r="QF772" s="26"/>
      <c r="QG772" s="26"/>
      <c r="QH772" s="26"/>
      <c r="QI772" s="26"/>
      <c r="QJ772" s="26"/>
      <c r="QK772" s="26"/>
      <c r="QL772" s="26"/>
      <c r="QM772" s="26"/>
      <c r="QN772" s="26"/>
      <c r="QO772" s="26"/>
      <c r="QP772" s="26"/>
      <c r="QQ772" s="26"/>
      <c r="QR772" s="26"/>
      <c r="QS772" s="26"/>
      <c r="QT772" s="26"/>
      <c r="QU772" s="26"/>
      <c r="QV772" s="26"/>
      <c r="QW772" s="26"/>
      <c r="QX772" s="26"/>
      <c r="QY772" s="26"/>
      <c r="QZ772" s="26"/>
      <c r="RA772" s="26"/>
      <c r="RB772" s="26"/>
      <c r="RC772" s="26"/>
      <c r="RD772" s="26"/>
      <c r="RE772" s="26"/>
      <c r="RF772" s="26"/>
      <c r="RG772" s="26"/>
      <c r="RH772" s="26"/>
      <c r="RI772" s="26"/>
      <c r="RJ772" s="26"/>
      <c r="RK772" s="26"/>
      <c r="RL772" s="26"/>
      <c r="RM772" s="26"/>
      <c r="RN772" s="26"/>
      <c r="RO772" s="26"/>
      <c r="RP772" s="26"/>
      <c r="RQ772" s="26"/>
      <c r="RR772" s="26"/>
      <c r="RS772" s="26"/>
      <c r="RT772" s="26"/>
      <c r="RU772" s="26"/>
      <c r="RV772" s="26"/>
      <c r="RW772" s="26"/>
      <c r="RX772" s="26"/>
      <c r="RY772" s="26"/>
      <c r="RZ772" s="26"/>
      <c r="SA772" s="26"/>
      <c r="SB772" s="26"/>
      <c r="SC772" s="26"/>
      <c r="SD772" s="26"/>
      <c r="SE772" s="26"/>
      <c r="SF772" s="26"/>
      <c r="SG772" s="26"/>
      <c r="SH772" s="26"/>
      <c r="SI772" s="26"/>
      <c r="SJ772" s="26"/>
      <c r="SK772" s="26"/>
      <c r="SL772" s="26"/>
      <c r="SM772" s="26"/>
      <c r="SN772" s="26"/>
      <c r="SO772" s="26"/>
      <c r="SP772" s="26"/>
      <c r="SQ772" s="26"/>
      <c r="SR772" s="26"/>
      <c r="SS772" s="26"/>
      <c r="ST772" s="26"/>
      <c r="SU772" s="26"/>
      <c r="SV772" s="26"/>
      <c r="SW772" s="26"/>
      <c r="SX772" s="26"/>
      <c r="SY772" s="26"/>
      <c r="SZ772" s="26"/>
      <c r="TA772" s="26"/>
      <c r="TB772" s="26"/>
      <c r="TC772" s="26"/>
      <c r="TD772" s="26"/>
      <c r="TE772" s="26"/>
      <c r="TF772" s="26"/>
      <c r="TG772" s="26"/>
      <c r="TH772" s="26"/>
      <c r="TI772" s="26"/>
      <c r="TJ772" s="26"/>
      <c r="TK772" s="26"/>
      <c r="TL772" s="26"/>
      <c r="TM772" s="26"/>
      <c r="TN772" s="26"/>
      <c r="TO772" s="26"/>
      <c r="TP772" s="26"/>
      <c r="TQ772" s="26"/>
      <c r="TR772" s="26"/>
      <c r="TS772" s="26"/>
      <c r="TT772" s="26"/>
      <c r="TU772" s="26"/>
      <c r="TV772" s="26"/>
      <c r="TW772" s="26"/>
      <c r="TX772" s="26"/>
      <c r="TY772" s="26"/>
      <c r="TZ772" s="26"/>
      <c r="UA772" s="26"/>
      <c r="UB772" s="26"/>
      <c r="UC772" s="26"/>
      <c r="UD772" s="26"/>
      <c r="UE772" s="26"/>
      <c r="UF772" s="26"/>
      <c r="UG772" s="26"/>
      <c r="UH772" s="26"/>
      <c r="UI772" s="26"/>
      <c r="UJ772" s="26"/>
      <c r="UK772" s="26"/>
      <c r="UL772" s="26"/>
      <c r="UM772" s="26"/>
      <c r="UN772" s="26"/>
      <c r="UO772" s="26"/>
      <c r="UP772" s="26"/>
      <c r="UQ772" s="26"/>
      <c r="UR772" s="26"/>
      <c r="US772" s="26"/>
      <c r="UT772" s="26"/>
      <c r="UU772" s="26"/>
      <c r="UV772" s="26"/>
      <c r="UW772" s="26"/>
      <c r="UX772" s="26"/>
      <c r="UY772" s="26"/>
      <c r="UZ772" s="26"/>
      <c r="VA772" s="26"/>
      <c r="VB772" s="26"/>
      <c r="VC772" s="26"/>
      <c r="VD772" s="26"/>
      <c r="VE772" s="26"/>
      <c r="VF772" s="26"/>
      <c r="VG772" s="26"/>
      <c r="VH772" s="26"/>
      <c r="VI772" s="26"/>
      <c r="VJ772" s="26"/>
      <c r="VK772" s="26"/>
      <c r="VL772" s="26"/>
      <c r="VM772" s="26"/>
      <c r="VN772" s="26"/>
      <c r="VO772" s="26"/>
      <c r="VP772" s="26"/>
      <c r="VQ772" s="26"/>
      <c r="VR772" s="26"/>
      <c r="VS772" s="26"/>
      <c r="VT772" s="26"/>
      <c r="VU772" s="26"/>
      <c r="VV772" s="26"/>
      <c r="VW772" s="26"/>
      <c r="VX772" s="26"/>
      <c r="VY772" s="26"/>
      <c r="VZ772" s="26"/>
      <c r="WA772" s="26"/>
      <c r="WB772" s="26"/>
      <c r="WC772" s="26"/>
      <c r="WD772" s="26"/>
      <c r="WE772" s="26"/>
      <c r="WF772" s="26"/>
      <c r="WG772" s="26"/>
      <c r="WH772" s="26"/>
      <c r="WI772" s="26"/>
      <c r="WJ772" s="26"/>
      <c r="WK772" s="26"/>
    </row>
    <row r="773" spans="1:609" ht="45" x14ac:dyDescent="0.25">
      <c r="A773" s="110" t="s">
        <v>13191</v>
      </c>
      <c r="B773" s="113" t="s">
        <v>168</v>
      </c>
      <c r="C773" s="113" t="s">
        <v>13179</v>
      </c>
      <c r="D773" s="113" t="s">
        <v>13192</v>
      </c>
      <c r="E773" s="113" t="s">
        <v>13170</v>
      </c>
      <c r="F773" s="113" t="s">
        <v>13181</v>
      </c>
      <c r="G773" s="113" t="s">
        <v>13193</v>
      </c>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26"/>
      <c r="DL773" s="26"/>
      <c r="DM773" s="26"/>
      <c r="DN773" s="26"/>
      <c r="DO773" s="26"/>
      <c r="DP773" s="26"/>
      <c r="DQ773" s="26"/>
      <c r="DR773" s="26"/>
      <c r="DS773" s="26"/>
      <c r="DT773" s="26"/>
      <c r="DU773" s="26"/>
      <c r="DV773" s="26"/>
      <c r="DW773" s="26"/>
      <c r="DX773" s="26"/>
      <c r="DY773" s="26"/>
      <c r="DZ773" s="26"/>
      <c r="EA773" s="26"/>
      <c r="EB773" s="26"/>
      <c r="EC773" s="26"/>
      <c r="ED773" s="26"/>
      <c r="EE773" s="26"/>
      <c r="EF773" s="26"/>
      <c r="EG773" s="26"/>
      <c r="EH773" s="26"/>
      <c r="EI773" s="26"/>
      <c r="EJ773" s="26"/>
      <c r="EK773" s="26"/>
      <c r="EL773" s="26"/>
      <c r="EM773" s="26"/>
      <c r="EN773" s="26"/>
      <c r="EO773" s="26"/>
      <c r="EP773" s="26"/>
      <c r="EQ773" s="26"/>
      <c r="ER773" s="26"/>
      <c r="ES773" s="26"/>
      <c r="ET773" s="26"/>
      <c r="EU773" s="26"/>
      <c r="EV773" s="26"/>
      <c r="EW773" s="26"/>
      <c r="EX773" s="26"/>
      <c r="EY773" s="26"/>
      <c r="EZ773" s="26"/>
      <c r="FA773" s="26"/>
      <c r="FB773" s="26"/>
      <c r="FC773" s="26"/>
      <c r="FD773" s="26"/>
      <c r="FE773" s="26"/>
      <c r="FF773" s="26"/>
      <c r="FG773" s="26"/>
      <c r="FH773" s="26"/>
      <c r="FI773" s="26"/>
      <c r="FJ773" s="26"/>
      <c r="FK773" s="26"/>
      <c r="FL773" s="26"/>
      <c r="FM773" s="26"/>
      <c r="FN773" s="26"/>
      <c r="FO773" s="26"/>
      <c r="FP773" s="26"/>
      <c r="FQ773" s="26"/>
      <c r="FR773" s="26"/>
      <c r="FS773" s="26"/>
      <c r="FT773" s="26"/>
      <c r="FU773" s="26"/>
      <c r="FV773" s="26"/>
      <c r="FW773" s="26"/>
      <c r="FX773" s="26"/>
      <c r="FY773" s="26"/>
      <c r="FZ773" s="26"/>
      <c r="GA773" s="26"/>
      <c r="GB773" s="26"/>
      <c r="GC773" s="26"/>
      <c r="GD773" s="26"/>
      <c r="GE773" s="26"/>
      <c r="GF773" s="26"/>
      <c r="GG773" s="26"/>
      <c r="GH773" s="26"/>
      <c r="GI773" s="26"/>
      <c r="GJ773" s="26"/>
      <c r="GK773" s="26"/>
      <c r="GL773" s="26"/>
      <c r="GM773" s="26"/>
      <c r="GN773" s="26"/>
      <c r="GO773" s="26"/>
      <c r="GP773" s="26"/>
      <c r="GQ773" s="26"/>
      <c r="GR773" s="26"/>
      <c r="GS773" s="26"/>
      <c r="GT773" s="26"/>
      <c r="GU773" s="26"/>
      <c r="GV773" s="26"/>
      <c r="GW773" s="26"/>
      <c r="GX773" s="26"/>
      <c r="GY773" s="26"/>
      <c r="GZ773" s="26"/>
      <c r="HA773" s="26"/>
      <c r="HB773" s="26"/>
      <c r="HC773" s="26"/>
      <c r="HD773" s="26"/>
      <c r="HE773" s="26"/>
      <c r="HF773" s="26"/>
      <c r="HG773" s="26"/>
      <c r="HH773" s="26"/>
      <c r="HI773" s="26"/>
      <c r="HJ773" s="26"/>
      <c r="HK773" s="26"/>
      <c r="HL773" s="26"/>
      <c r="HM773" s="26"/>
      <c r="HN773" s="26"/>
      <c r="HO773" s="26"/>
      <c r="HP773" s="26"/>
      <c r="HQ773" s="26"/>
      <c r="HR773" s="26"/>
      <c r="HS773" s="26"/>
      <c r="HT773" s="26"/>
      <c r="HU773" s="26"/>
      <c r="HV773" s="26"/>
      <c r="HW773" s="26"/>
      <c r="HX773" s="26"/>
      <c r="HY773" s="26"/>
      <c r="HZ773" s="26"/>
      <c r="IA773" s="26"/>
      <c r="IB773" s="26"/>
      <c r="IC773" s="26"/>
      <c r="ID773" s="26"/>
      <c r="IE773" s="26"/>
      <c r="IF773" s="26"/>
      <c r="IG773" s="26"/>
      <c r="IH773" s="26"/>
      <c r="II773" s="26"/>
      <c r="IJ773" s="26"/>
      <c r="IK773" s="26"/>
      <c r="IL773" s="26"/>
      <c r="IM773" s="26"/>
      <c r="IN773" s="26"/>
      <c r="IO773" s="26"/>
      <c r="IP773" s="26"/>
      <c r="IQ773" s="26"/>
      <c r="IR773" s="26"/>
      <c r="IS773" s="26"/>
      <c r="IT773" s="26"/>
      <c r="IU773" s="26"/>
      <c r="IV773" s="26"/>
      <c r="IW773" s="26"/>
      <c r="IX773" s="26"/>
      <c r="IY773" s="26"/>
      <c r="IZ773" s="26"/>
      <c r="JA773" s="26"/>
      <c r="JB773" s="26"/>
      <c r="JC773" s="26"/>
      <c r="JD773" s="26"/>
      <c r="JE773" s="26"/>
      <c r="JF773" s="26"/>
      <c r="JG773" s="26"/>
      <c r="JH773" s="26"/>
      <c r="JI773" s="26"/>
      <c r="JJ773" s="26"/>
      <c r="JK773" s="26"/>
      <c r="JL773" s="26"/>
      <c r="JM773" s="26"/>
      <c r="JN773" s="26"/>
      <c r="JO773" s="26"/>
      <c r="JP773" s="26"/>
      <c r="JQ773" s="26"/>
      <c r="JR773" s="26"/>
      <c r="JS773" s="26"/>
      <c r="JT773" s="26"/>
      <c r="JU773" s="26"/>
      <c r="JV773" s="26"/>
      <c r="JW773" s="26"/>
      <c r="JX773" s="26"/>
      <c r="JY773" s="26"/>
      <c r="JZ773" s="26"/>
      <c r="KA773" s="26"/>
      <c r="KB773" s="26"/>
      <c r="KC773" s="26"/>
      <c r="KD773" s="26"/>
      <c r="KE773" s="26"/>
      <c r="KF773" s="26"/>
      <c r="KG773" s="26"/>
      <c r="KH773" s="26"/>
      <c r="KI773" s="26"/>
      <c r="KJ773" s="26"/>
      <c r="KK773" s="26"/>
      <c r="KL773" s="26"/>
      <c r="KM773" s="26"/>
      <c r="KN773" s="26"/>
      <c r="KO773" s="26"/>
      <c r="KP773" s="26"/>
      <c r="KQ773" s="26"/>
      <c r="KR773" s="26"/>
      <c r="KS773" s="26"/>
      <c r="KT773" s="26"/>
      <c r="KU773" s="26"/>
      <c r="KV773" s="26"/>
      <c r="KW773" s="26"/>
      <c r="KX773" s="26"/>
      <c r="KY773" s="26"/>
      <c r="KZ773" s="26"/>
      <c r="LA773" s="26"/>
      <c r="LB773" s="26"/>
      <c r="LC773" s="26"/>
      <c r="LD773" s="26" t="s">
        <v>8918</v>
      </c>
      <c r="LE773" s="26"/>
      <c r="LF773" s="26"/>
      <c r="LG773" s="26"/>
      <c r="LH773" s="26"/>
      <c r="LI773" s="26"/>
      <c r="LJ773" s="26"/>
      <c r="LK773" s="26" t="s">
        <v>2499</v>
      </c>
      <c r="LL773" s="26"/>
      <c r="LM773" s="26"/>
      <c r="LN773" s="26"/>
      <c r="LO773" s="26"/>
      <c r="LP773" s="26"/>
      <c r="LQ773" s="26"/>
      <c r="LR773" s="26"/>
      <c r="LS773" s="26"/>
      <c r="LT773" s="26" t="s">
        <v>7566</v>
      </c>
      <c r="LU773" s="26"/>
      <c r="LV773" s="26"/>
      <c r="LW773" s="26"/>
      <c r="LX773" s="26"/>
      <c r="LY773" s="26"/>
      <c r="LZ773" s="26"/>
      <c r="MA773" s="26"/>
      <c r="MB773" s="26"/>
      <c r="MC773" s="26"/>
      <c r="MD773" s="26"/>
      <c r="ME773" s="26"/>
      <c r="MF773" s="26"/>
      <c r="MG773" s="26"/>
      <c r="MH773" s="26"/>
      <c r="MI773" s="26"/>
      <c r="MJ773" s="26"/>
      <c r="MK773" s="26"/>
      <c r="ML773" s="26"/>
      <c r="MM773" s="26"/>
      <c r="MN773" s="26"/>
      <c r="MO773" s="26"/>
      <c r="MP773" s="26"/>
      <c r="MQ773" s="26"/>
      <c r="MR773" s="26"/>
      <c r="MS773" s="26"/>
      <c r="MT773" s="26"/>
      <c r="MU773" s="26"/>
      <c r="MV773" s="26"/>
      <c r="MW773" s="26"/>
      <c r="MX773" s="26"/>
      <c r="MY773" s="26"/>
      <c r="MZ773" s="26"/>
      <c r="NA773" s="26"/>
      <c r="NB773" s="26"/>
      <c r="NC773" s="26"/>
      <c r="ND773" s="26"/>
      <c r="NE773" s="26"/>
      <c r="NF773" s="26"/>
      <c r="NG773" s="26"/>
      <c r="NH773" s="26"/>
      <c r="NI773" s="26"/>
      <c r="NJ773" s="26"/>
      <c r="NK773" s="26"/>
      <c r="NL773" s="26"/>
      <c r="NM773" s="26"/>
      <c r="NN773" s="26"/>
      <c r="NO773" s="26"/>
      <c r="NP773" s="26"/>
      <c r="NQ773" s="26"/>
      <c r="NR773" s="26"/>
      <c r="NS773" s="26"/>
      <c r="NT773" s="26"/>
      <c r="NU773" s="26"/>
      <c r="NV773" s="26"/>
      <c r="NW773" s="26"/>
      <c r="NX773" s="26"/>
      <c r="NY773" s="26"/>
      <c r="NZ773" s="26"/>
      <c r="OA773" s="26"/>
      <c r="OB773" s="26"/>
      <c r="OC773" s="26"/>
      <c r="OD773" s="26"/>
      <c r="OE773" s="26"/>
      <c r="OF773" s="26"/>
      <c r="OG773" s="26"/>
      <c r="OH773" s="26"/>
      <c r="OI773" s="26"/>
      <c r="OJ773" s="26"/>
      <c r="OK773" s="26"/>
      <c r="OL773" s="26"/>
      <c r="OM773" s="26"/>
      <c r="ON773" s="26"/>
      <c r="OO773" s="26"/>
      <c r="OP773" s="26"/>
      <c r="OQ773" s="26"/>
      <c r="OR773" s="26"/>
      <c r="OS773" s="26"/>
      <c r="OT773" s="26"/>
      <c r="OU773" s="26"/>
      <c r="OV773" s="26"/>
      <c r="OW773" s="26"/>
      <c r="OX773" s="26"/>
      <c r="OY773" s="26"/>
      <c r="OZ773" s="26"/>
      <c r="PA773" s="26"/>
      <c r="PB773" s="26"/>
      <c r="PC773" s="26"/>
      <c r="PD773" s="26"/>
      <c r="PE773" s="26"/>
      <c r="PF773" s="26"/>
      <c r="PG773" s="26"/>
      <c r="PH773" s="26"/>
      <c r="PI773" s="26"/>
      <c r="PJ773" s="26"/>
      <c r="PK773" s="26"/>
      <c r="PL773" s="26"/>
      <c r="PM773" s="26"/>
      <c r="PN773" s="26"/>
      <c r="PO773" s="26"/>
      <c r="PP773" s="26"/>
      <c r="PQ773" s="26"/>
      <c r="PR773" s="26"/>
      <c r="PS773" s="26"/>
      <c r="PT773" s="26"/>
      <c r="PU773" s="26"/>
      <c r="PV773" s="26"/>
      <c r="PW773" s="26"/>
      <c r="PX773" s="26"/>
      <c r="PY773" s="26"/>
      <c r="PZ773" s="26"/>
      <c r="QA773" s="26"/>
      <c r="QB773" s="26"/>
      <c r="QC773" s="26"/>
      <c r="QD773" s="26"/>
      <c r="QE773" s="26"/>
      <c r="QF773" s="26"/>
      <c r="QG773" s="26"/>
      <c r="QH773" s="26"/>
      <c r="QI773" s="26"/>
      <c r="QJ773" s="26"/>
      <c r="QK773" s="26"/>
      <c r="QL773" s="26"/>
      <c r="QM773" s="26"/>
      <c r="QN773" s="26"/>
      <c r="QO773" s="26"/>
      <c r="QP773" s="26"/>
      <c r="QQ773" s="26"/>
      <c r="QR773" s="26"/>
      <c r="QS773" s="26"/>
      <c r="QT773" s="26"/>
      <c r="QU773" s="26"/>
      <c r="QV773" s="26"/>
      <c r="QW773" s="26"/>
      <c r="QX773" s="26"/>
      <c r="QY773" s="26"/>
      <c r="QZ773" s="26"/>
      <c r="RA773" s="26"/>
      <c r="RB773" s="26"/>
      <c r="RC773" s="26"/>
      <c r="RD773" s="26"/>
      <c r="RE773" s="26"/>
      <c r="RF773" s="26"/>
      <c r="RG773" s="26"/>
      <c r="RH773" s="26"/>
      <c r="RI773" s="26"/>
      <c r="RJ773" s="26"/>
      <c r="RK773" s="26"/>
      <c r="RL773" s="26"/>
      <c r="RM773" s="26"/>
      <c r="RN773" s="26"/>
      <c r="RO773" s="26"/>
      <c r="RP773" s="26"/>
      <c r="RQ773" s="26"/>
      <c r="RR773" s="26"/>
      <c r="RS773" s="26"/>
      <c r="RT773" s="26"/>
      <c r="RU773" s="26"/>
      <c r="RV773" s="26"/>
      <c r="RW773" s="26"/>
      <c r="RX773" s="26"/>
      <c r="RY773" s="26"/>
      <c r="RZ773" s="26"/>
      <c r="SA773" s="26"/>
      <c r="SB773" s="26"/>
      <c r="SC773" s="26"/>
      <c r="SD773" s="26"/>
      <c r="SE773" s="26"/>
      <c r="SF773" s="26"/>
      <c r="SG773" s="26"/>
      <c r="SH773" s="26"/>
      <c r="SI773" s="26"/>
      <c r="SJ773" s="26"/>
      <c r="SK773" s="26"/>
      <c r="SL773" s="26"/>
      <c r="SM773" s="26"/>
      <c r="SN773" s="26"/>
      <c r="SO773" s="26"/>
      <c r="SP773" s="26"/>
      <c r="SQ773" s="26"/>
      <c r="SR773" s="26"/>
      <c r="SS773" s="26"/>
      <c r="ST773" s="26"/>
      <c r="SU773" s="26"/>
      <c r="SV773" s="26"/>
      <c r="SW773" s="26"/>
      <c r="SX773" s="26"/>
      <c r="SY773" s="26"/>
      <c r="SZ773" s="26"/>
      <c r="TA773" s="26"/>
      <c r="TB773" s="26"/>
      <c r="TC773" s="26"/>
      <c r="TD773" s="26"/>
      <c r="TE773" s="26"/>
      <c r="TF773" s="26"/>
      <c r="TG773" s="26"/>
      <c r="TH773" s="26"/>
      <c r="TI773" s="26"/>
      <c r="TJ773" s="26"/>
      <c r="TK773" s="26"/>
      <c r="TL773" s="26"/>
      <c r="TM773" s="26"/>
      <c r="TN773" s="26"/>
      <c r="TO773" s="26"/>
      <c r="TP773" s="26"/>
      <c r="TQ773" s="26"/>
      <c r="TR773" s="26"/>
      <c r="TS773" s="26"/>
      <c r="TT773" s="26"/>
      <c r="TU773" s="26"/>
      <c r="TV773" s="26"/>
      <c r="TW773" s="26"/>
      <c r="TX773" s="26"/>
      <c r="TY773" s="26"/>
      <c r="TZ773" s="26"/>
      <c r="UA773" s="26"/>
      <c r="UB773" s="26"/>
      <c r="UC773" s="26"/>
      <c r="UD773" s="26"/>
      <c r="UE773" s="26"/>
      <c r="UF773" s="26"/>
      <c r="UG773" s="26"/>
      <c r="UH773" s="26"/>
      <c r="UI773" s="26"/>
      <c r="UJ773" s="26"/>
      <c r="UK773" s="26"/>
      <c r="UL773" s="26"/>
      <c r="UM773" s="26"/>
      <c r="UN773" s="26"/>
      <c r="UO773" s="26"/>
      <c r="UP773" s="26"/>
      <c r="UQ773" s="26"/>
      <c r="UR773" s="26"/>
      <c r="US773" s="26"/>
      <c r="UT773" s="26"/>
      <c r="UU773" s="26"/>
      <c r="UV773" s="26"/>
      <c r="UW773" s="26"/>
      <c r="UX773" s="26"/>
      <c r="UY773" s="26"/>
      <c r="UZ773" s="26"/>
      <c r="VA773" s="26"/>
      <c r="VB773" s="26"/>
      <c r="VC773" s="26"/>
      <c r="VD773" s="26"/>
      <c r="VE773" s="26"/>
      <c r="VF773" s="26"/>
      <c r="VG773" s="26"/>
      <c r="VH773" s="26"/>
      <c r="VI773" s="26"/>
      <c r="VJ773" s="26"/>
      <c r="VK773" s="26"/>
      <c r="VL773" s="26"/>
      <c r="VM773" s="26"/>
      <c r="VN773" s="26"/>
      <c r="VO773" s="26"/>
      <c r="VP773" s="26"/>
      <c r="VQ773" s="26"/>
      <c r="VR773" s="26"/>
      <c r="VS773" s="26"/>
      <c r="VT773" s="26"/>
      <c r="VU773" s="26"/>
      <c r="VV773" s="26"/>
      <c r="VW773" s="26"/>
      <c r="VX773" s="26"/>
      <c r="VY773" s="26"/>
      <c r="VZ773" s="26"/>
      <c r="WA773" s="26"/>
      <c r="WB773" s="26"/>
      <c r="WC773" s="26"/>
      <c r="WD773" s="26"/>
      <c r="WE773" s="26"/>
      <c r="WF773" s="26"/>
      <c r="WG773" s="26"/>
      <c r="WH773" s="26"/>
      <c r="WI773" s="26"/>
      <c r="WJ773" s="26"/>
      <c r="WK773" s="26"/>
    </row>
    <row r="774" spans="1:609" ht="75" x14ac:dyDescent="0.25">
      <c r="A774" s="110" t="s">
        <v>13194</v>
      </c>
      <c r="B774" s="113" t="s">
        <v>177</v>
      </c>
      <c r="C774" s="113" t="s">
        <v>13195</v>
      </c>
      <c r="D774" s="113" t="s">
        <v>11836</v>
      </c>
      <c r="E774" s="113" t="s">
        <v>13170</v>
      </c>
      <c r="F774" s="113" t="s">
        <v>13196</v>
      </c>
      <c r="G774" s="113" t="s">
        <v>13197</v>
      </c>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c r="EU774" s="26"/>
      <c r="EV774" s="26"/>
      <c r="EW774" s="26"/>
      <c r="EX774" s="26"/>
      <c r="EY774" s="26"/>
      <c r="EZ774" s="26"/>
      <c r="FA774" s="26"/>
      <c r="FB774" s="26"/>
      <c r="FC774" s="26"/>
      <c r="FD774" s="26"/>
      <c r="FE774" s="26"/>
      <c r="FF774" s="26"/>
      <c r="FG774" s="26"/>
      <c r="FH774" s="26"/>
      <c r="FI774" s="26"/>
      <c r="FJ774" s="26"/>
      <c r="FK774" s="26"/>
      <c r="FL774" s="26"/>
      <c r="FM774" s="26"/>
      <c r="FN774" s="26"/>
      <c r="FO774" s="26"/>
      <c r="FP774" s="26"/>
      <c r="FQ774" s="26"/>
      <c r="FR774" s="26"/>
      <c r="FS774" s="26"/>
      <c r="FT774" s="26"/>
      <c r="FU774" s="26"/>
      <c r="FV774" s="26"/>
      <c r="FW774" s="26"/>
      <c r="FX774" s="26"/>
      <c r="FY774" s="26"/>
      <c r="FZ774" s="26"/>
      <c r="GA774" s="26"/>
      <c r="GB774" s="26"/>
      <c r="GC774" s="26"/>
      <c r="GD774" s="26"/>
      <c r="GE774" s="26"/>
      <c r="GF774" s="26"/>
      <c r="GG774" s="26"/>
      <c r="GH774" s="26"/>
      <c r="GI774" s="26"/>
      <c r="GJ774" s="26"/>
      <c r="GK774" s="26"/>
      <c r="GL774" s="26"/>
      <c r="GM774" s="26"/>
      <c r="GN774" s="26"/>
      <c r="GO774" s="26"/>
      <c r="GP774" s="26"/>
      <c r="GQ774" s="26"/>
      <c r="GR774" s="26"/>
      <c r="GS774" s="26"/>
      <c r="GT774" s="26"/>
      <c r="GU774" s="26"/>
      <c r="GV774" s="26"/>
      <c r="GW774" s="26"/>
      <c r="GX774" s="26"/>
      <c r="GY774" s="26"/>
      <c r="GZ774" s="26"/>
      <c r="HA774" s="26"/>
      <c r="HB774" s="26"/>
      <c r="HC774" s="26"/>
      <c r="HD774" s="26"/>
      <c r="HE774" s="26"/>
      <c r="HF774" s="26"/>
      <c r="HG774" s="26"/>
      <c r="HH774" s="26"/>
      <c r="HI774" s="26"/>
      <c r="HJ774" s="26"/>
      <c r="HK774" s="26"/>
      <c r="HL774" s="26"/>
      <c r="HM774" s="26"/>
      <c r="HN774" s="26"/>
      <c r="HO774" s="26"/>
      <c r="HP774" s="26"/>
      <c r="HQ774" s="26"/>
      <c r="HR774" s="26"/>
      <c r="HS774" s="26"/>
      <c r="HT774" s="26"/>
      <c r="HU774" s="26"/>
      <c r="HV774" s="26"/>
      <c r="HW774" s="26"/>
      <c r="HX774" s="26"/>
      <c r="HY774" s="26"/>
      <c r="HZ774" s="26"/>
      <c r="IA774" s="26"/>
      <c r="IB774" s="26"/>
      <c r="IC774" s="26"/>
      <c r="ID774" s="26"/>
      <c r="IE774" s="26"/>
      <c r="IF774" s="26"/>
      <c r="IG774" s="26"/>
      <c r="IH774" s="26"/>
      <c r="II774" s="26"/>
      <c r="IJ774" s="26"/>
      <c r="IK774" s="26"/>
      <c r="IL774" s="26"/>
      <c r="IM774" s="26"/>
      <c r="IN774" s="26"/>
      <c r="IO774" s="26"/>
      <c r="IP774" s="26"/>
      <c r="IQ774" s="26"/>
      <c r="IR774" s="26"/>
      <c r="IS774" s="26"/>
      <c r="IT774" s="26"/>
      <c r="IU774" s="26"/>
      <c r="IV774" s="26"/>
      <c r="IW774" s="26"/>
      <c r="IX774" s="26"/>
      <c r="IY774" s="26"/>
      <c r="IZ774" s="26"/>
      <c r="JA774" s="26"/>
      <c r="JB774" s="26"/>
      <c r="JC774" s="26"/>
      <c r="JD774" s="26"/>
      <c r="JE774" s="26"/>
      <c r="JF774" s="26"/>
      <c r="JG774" s="26"/>
      <c r="JH774" s="26"/>
      <c r="JI774" s="26"/>
      <c r="JJ774" s="26"/>
      <c r="JK774" s="26"/>
      <c r="JL774" s="26"/>
      <c r="JM774" s="26"/>
      <c r="JN774" s="26"/>
      <c r="JO774" s="26"/>
      <c r="JP774" s="26"/>
      <c r="JQ774" s="26"/>
      <c r="JR774" s="26"/>
      <c r="JS774" s="26"/>
      <c r="JT774" s="26"/>
      <c r="JU774" s="26"/>
      <c r="JV774" s="26"/>
      <c r="JW774" s="26"/>
      <c r="JX774" s="26"/>
      <c r="JY774" s="26"/>
      <c r="JZ774" s="26"/>
      <c r="KA774" s="26"/>
      <c r="KB774" s="26"/>
      <c r="KC774" s="26"/>
      <c r="KD774" s="26"/>
      <c r="KE774" s="26"/>
      <c r="KF774" s="26"/>
      <c r="KG774" s="26"/>
      <c r="KH774" s="26"/>
      <c r="KI774" s="26"/>
      <c r="KJ774" s="26"/>
      <c r="KK774" s="26"/>
      <c r="KL774" s="26"/>
      <c r="KM774" s="26"/>
      <c r="KN774" s="26"/>
      <c r="KO774" s="26"/>
      <c r="KP774" s="26"/>
      <c r="KQ774" s="26"/>
      <c r="KR774" s="26"/>
      <c r="KS774" s="26"/>
      <c r="KT774" s="26"/>
      <c r="KU774" s="26"/>
      <c r="KV774" s="26"/>
      <c r="KW774" s="26"/>
      <c r="KX774" s="26"/>
      <c r="KY774" s="26"/>
      <c r="KZ774" s="26"/>
      <c r="LA774" s="26"/>
      <c r="LB774" s="26"/>
      <c r="LC774" s="26"/>
      <c r="LD774" s="26" t="s">
        <v>8919</v>
      </c>
      <c r="LE774" s="26"/>
      <c r="LF774" s="26"/>
      <c r="LG774" s="26"/>
      <c r="LH774" s="26"/>
      <c r="LI774" s="26"/>
      <c r="LJ774" s="26"/>
      <c r="LK774" s="26" t="s">
        <v>8920</v>
      </c>
      <c r="LL774" s="26"/>
      <c r="LM774" s="26"/>
      <c r="LN774" s="26"/>
      <c r="LO774" s="26"/>
      <c r="LP774" s="26"/>
      <c r="LQ774" s="26"/>
      <c r="LR774" s="26"/>
      <c r="LS774" s="26"/>
      <c r="LT774" s="26" t="s">
        <v>8921</v>
      </c>
      <c r="LU774" s="26"/>
      <c r="LV774" s="26"/>
      <c r="LW774" s="26"/>
      <c r="LX774" s="26"/>
      <c r="LY774" s="26"/>
      <c r="LZ774" s="26"/>
      <c r="MA774" s="26"/>
      <c r="MB774" s="26"/>
      <c r="MC774" s="26"/>
      <c r="MD774" s="26"/>
      <c r="ME774" s="26"/>
      <c r="MF774" s="26"/>
      <c r="MG774" s="26"/>
      <c r="MH774" s="26"/>
      <c r="MI774" s="26"/>
      <c r="MJ774" s="26"/>
      <c r="MK774" s="26"/>
      <c r="ML774" s="26"/>
      <c r="MM774" s="26"/>
      <c r="MN774" s="26"/>
      <c r="MO774" s="26"/>
      <c r="MP774" s="26"/>
      <c r="MQ774" s="26"/>
      <c r="MR774" s="26"/>
      <c r="MS774" s="26"/>
      <c r="MT774" s="26"/>
      <c r="MU774" s="26"/>
      <c r="MV774" s="26"/>
      <c r="MW774" s="26"/>
      <c r="MX774" s="26"/>
      <c r="MY774" s="26"/>
      <c r="MZ774" s="26"/>
      <c r="NA774" s="26"/>
      <c r="NB774" s="26"/>
      <c r="NC774" s="26"/>
      <c r="ND774" s="26"/>
      <c r="NE774" s="26"/>
      <c r="NF774" s="26"/>
      <c r="NG774" s="26"/>
      <c r="NH774" s="26"/>
      <c r="NI774" s="26"/>
      <c r="NJ774" s="26"/>
      <c r="NK774" s="26"/>
      <c r="NL774" s="26"/>
      <c r="NM774" s="26"/>
      <c r="NN774" s="26"/>
      <c r="NO774" s="26"/>
      <c r="NP774" s="26"/>
      <c r="NQ774" s="26"/>
      <c r="NR774" s="26"/>
      <c r="NS774" s="26"/>
      <c r="NT774" s="26"/>
      <c r="NU774" s="26"/>
      <c r="NV774" s="26"/>
      <c r="NW774" s="26"/>
      <c r="NX774" s="26"/>
      <c r="NY774" s="26"/>
      <c r="NZ774" s="26"/>
      <c r="OA774" s="26"/>
      <c r="OB774" s="26"/>
      <c r="OC774" s="26"/>
      <c r="OD774" s="26"/>
      <c r="OE774" s="26"/>
      <c r="OF774" s="26"/>
      <c r="OG774" s="26"/>
      <c r="OH774" s="26"/>
      <c r="OI774" s="26"/>
      <c r="OJ774" s="26"/>
      <c r="OK774" s="26"/>
      <c r="OL774" s="26"/>
      <c r="OM774" s="26"/>
      <c r="ON774" s="26"/>
      <c r="OO774" s="26"/>
      <c r="OP774" s="26"/>
      <c r="OQ774" s="26"/>
      <c r="OR774" s="26"/>
      <c r="OS774" s="26"/>
      <c r="OT774" s="26"/>
      <c r="OU774" s="26"/>
      <c r="OV774" s="26"/>
      <c r="OW774" s="26"/>
      <c r="OX774" s="26"/>
      <c r="OY774" s="26"/>
      <c r="OZ774" s="26"/>
      <c r="PA774" s="26"/>
      <c r="PB774" s="26"/>
      <c r="PC774" s="26"/>
      <c r="PD774" s="26"/>
      <c r="PE774" s="26"/>
      <c r="PF774" s="26"/>
      <c r="PG774" s="26"/>
      <c r="PH774" s="26"/>
      <c r="PI774" s="26"/>
      <c r="PJ774" s="26"/>
      <c r="PK774" s="26"/>
      <c r="PL774" s="26"/>
      <c r="PM774" s="26"/>
      <c r="PN774" s="26"/>
      <c r="PO774" s="26"/>
      <c r="PP774" s="26"/>
      <c r="PQ774" s="26"/>
      <c r="PR774" s="26"/>
      <c r="PS774" s="26"/>
      <c r="PT774" s="26"/>
      <c r="PU774" s="26"/>
      <c r="PV774" s="26"/>
      <c r="PW774" s="26"/>
      <c r="PX774" s="26"/>
      <c r="PY774" s="26"/>
      <c r="PZ774" s="26"/>
      <c r="QA774" s="26"/>
      <c r="QB774" s="26"/>
      <c r="QC774" s="26"/>
      <c r="QD774" s="26"/>
      <c r="QE774" s="26"/>
      <c r="QF774" s="26"/>
      <c r="QG774" s="26"/>
      <c r="QH774" s="26"/>
      <c r="QI774" s="26"/>
      <c r="QJ774" s="26"/>
      <c r="QK774" s="26"/>
      <c r="QL774" s="26"/>
      <c r="QM774" s="26"/>
      <c r="QN774" s="26"/>
      <c r="QO774" s="26"/>
      <c r="QP774" s="26"/>
      <c r="QQ774" s="26"/>
      <c r="QR774" s="26"/>
      <c r="QS774" s="26"/>
      <c r="QT774" s="26"/>
      <c r="QU774" s="26"/>
      <c r="QV774" s="26"/>
      <c r="QW774" s="26"/>
      <c r="QX774" s="26"/>
      <c r="QY774" s="26"/>
      <c r="QZ774" s="26"/>
      <c r="RA774" s="26"/>
      <c r="RB774" s="26"/>
      <c r="RC774" s="26"/>
      <c r="RD774" s="26"/>
      <c r="RE774" s="26"/>
      <c r="RF774" s="26"/>
      <c r="RG774" s="26"/>
      <c r="RH774" s="26"/>
      <c r="RI774" s="26"/>
      <c r="RJ774" s="26"/>
      <c r="RK774" s="26"/>
      <c r="RL774" s="26"/>
      <c r="RM774" s="26"/>
      <c r="RN774" s="26"/>
      <c r="RO774" s="26"/>
      <c r="RP774" s="26"/>
      <c r="RQ774" s="26"/>
      <c r="RR774" s="26"/>
      <c r="RS774" s="26"/>
      <c r="RT774" s="26"/>
      <c r="RU774" s="26"/>
      <c r="RV774" s="26"/>
      <c r="RW774" s="26"/>
      <c r="RX774" s="26"/>
      <c r="RY774" s="26"/>
      <c r="RZ774" s="26"/>
      <c r="SA774" s="26"/>
      <c r="SB774" s="26"/>
      <c r="SC774" s="26"/>
      <c r="SD774" s="26"/>
      <c r="SE774" s="26"/>
      <c r="SF774" s="26"/>
      <c r="SG774" s="26"/>
      <c r="SH774" s="26"/>
      <c r="SI774" s="26"/>
      <c r="SJ774" s="26"/>
      <c r="SK774" s="26"/>
      <c r="SL774" s="26"/>
      <c r="SM774" s="26"/>
      <c r="SN774" s="26"/>
      <c r="SO774" s="26"/>
      <c r="SP774" s="26"/>
      <c r="SQ774" s="26"/>
      <c r="SR774" s="26"/>
      <c r="SS774" s="26"/>
      <c r="ST774" s="26"/>
      <c r="SU774" s="26"/>
      <c r="SV774" s="26"/>
      <c r="SW774" s="26"/>
      <c r="SX774" s="26"/>
      <c r="SY774" s="26"/>
      <c r="SZ774" s="26"/>
      <c r="TA774" s="26"/>
      <c r="TB774" s="26"/>
      <c r="TC774" s="26"/>
      <c r="TD774" s="26"/>
      <c r="TE774" s="26"/>
      <c r="TF774" s="26"/>
      <c r="TG774" s="26"/>
      <c r="TH774" s="26"/>
      <c r="TI774" s="26"/>
      <c r="TJ774" s="26"/>
      <c r="TK774" s="26"/>
      <c r="TL774" s="26"/>
      <c r="TM774" s="26"/>
      <c r="TN774" s="26"/>
      <c r="TO774" s="26"/>
      <c r="TP774" s="26"/>
      <c r="TQ774" s="26"/>
      <c r="TR774" s="26"/>
      <c r="TS774" s="26"/>
      <c r="TT774" s="26"/>
      <c r="TU774" s="26"/>
      <c r="TV774" s="26"/>
      <c r="TW774" s="26"/>
      <c r="TX774" s="26"/>
      <c r="TY774" s="26"/>
      <c r="TZ774" s="26"/>
      <c r="UA774" s="26"/>
      <c r="UB774" s="26"/>
      <c r="UC774" s="26"/>
      <c r="UD774" s="26"/>
      <c r="UE774" s="26"/>
      <c r="UF774" s="26"/>
      <c r="UG774" s="26"/>
      <c r="UH774" s="26"/>
      <c r="UI774" s="26"/>
      <c r="UJ774" s="26"/>
      <c r="UK774" s="26"/>
      <c r="UL774" s="26"/>
      <c r="UM774" s="26"/>
      <c r="UN774" s="26"/>
      <c r="UO774" s="26"/>
      <c r="UP774" s="26"/>
      <c r="UQ774" s="26"/>
      <c r="UR774" s="26"/>
      <c r="US774" s="26"/>
      <c r="UT774" s="26"/>
      <c r="UU774" s="26"/>
      <c r="UV774" s="26"/>
      <c r="UW774" s="26"/>
      <c r="UX774" s="26"/>
      <c r="UY774" s="26"/>
      <c r="UZ774" s="26"/>
      <c r="VA774" s="26"/>
      <c r="VB774" s="26"/>
      <c r="VC774" s="26"/>
      <c r="VD774" s="26"/>
      <c r="VE774" s="26"/>
      <c r="VF774" s="26"/>
      <c r="VG774" s="26"/>
      <c r="VH774" s="26"/>
      <c r="VI774" s="26"/>
      <c r="VJ774" s="26"/>
      <c r="VK774" s="26"/>
      <c r="VL774" s="26"/>
      <c r="VM774" s="26"/>
      <c r="VN774" s="26"/>
      <c r="VO774" s="26"/>
      <c r="VP774" s="26"/>
      <c r="VQ774" s="26"/>
      <c r="VR774" s="26"/>
      <c r="VS774" s="26"/>
      <c r="VT774" s="26"/>
      <c r="VU774" s="26"/>
      <c r="VV774" s="26"/>
      <c r="VW774" s="26"/>
      <c r="VX774" s="26"/>
      <c r="VY774" s="26"/>
      <c r="VZ774" s="26"/>
      <c r="WA774" s="26"/>
      <c r="WB774" s="26"/>
      <c r="WC774" s="26"/>
      <c r="WD774" s="26"/>
      <c r="WE774" s="26"/>
      <c r="WF774" s="26"/>
      <c r="WG774" s="26"/>
      <c r="WH774" s="26"/>
      <c r="WI774" s="26"/>
      <c r="WJ774" s="26"/>
      <c r="WK774" s="26"/>
    </row>
    <row r="775" spans="1:609" ht="45" x14ac:dyDescent="0.25">
      <c r="A775" s="110" t="s">
        <v>13198</v>
      </c>
      <c r="B775" s="113" t="s">
        <v>162</v>
      </c>
      <c r="C775" s="113" t="s">
        <v>13192</v>
      </c>
      <c r="D775" s="113" t="s">
        <v>11852</v>
      </c>
      <c r="E775" s="113" t="s">
        <v>13170</v>
      </c>
      <c r="F775" s="113" t="s">
        <v>13199</v>
      </c>
      <c r="G775" s="113" t="s">
        <v>13200</v>
      </c>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c r="EZ775" s="26"/>
      <c r="FA775" s="26"/>
      <c r="FB775" s="26"/>
      <c r="FC775" s="26"/>
      <c r="FD775" s="26"/>
      <c r="FE775" s="26"/>
      <c r="FF775" s="26"/>
      <c r="FG775" s="26"/>
      <c r="FH775" s="26"/>
      <c r="FI775" s="26"/>
      <c r="FJ775" s="26"/>
      <c r="FK775" s="26"/>
      <c r="FL775" s="26"/>
      <c r="FM775" s="26"/>
      <c r="FN775" s="26"/>
      <c r="FO775" s="26"/>
      <c r="FP775" s="26"/>
      <c r="FQ775" s="26"/>
      <c r="FR775" s="26"/>
      <c r="FS775" s="26"/>
      <c r="FT775" s="26"/>
      <c r="FU775" s="26"/>
      <c r="FV775" s="26"/>
      <c r="FW775" s="26"/>
      <c r="FX775" s="26"/>
      <c r="FY775" s="26"/>
      <c r="FZ775" s="26"/>
      <c r="GA775" s="26"/>
      <c r="GB775" s="26"/>
      <c r="GC775" s="26"/>
      <c r="GD775" s="26"/>
      <c r="GE775" s="26"/>
      <c r="GF775" s="26"/>
      <c r="GG775" s="26"/>
      <c r="GH775" s="26"/>
      <c r="GI775" s="26"/>
      <c r="GJ775" s="26"/>
      <c r="GK775" s="26"/>
      <c r="GL775" s="26"/>
      <c r="GM775" s="26"/>
      <c r="GN775" s="26"/>
      <c r="GO775" s="26"/>
      <c r="GP775" s="26"/>
      <c r="GQ775" s="26"/>
      <c r="GR775" s="26"/>
      <c r="GS775" s="26"/>
      <c r="GT775" s="26"/>
      <c r="GU775" s="26"/>
      <c r="GV775" s="26"/>
      <c r="GW775" s="26"/>
      <c r="GX775" s="26"/>
      <c r="GY775" s="26"/>
      <c r="GZ775" s="26"/>
      <c r="HA775" s="26"/>
      <c r="HB775" s="26"/>
      <c r="HC775" s="26"/>
      <c r="HD775" s="26"/>
      <c r="HE775" s="26"/>
      <c r="HF775" s="26"/>
      <c r="HG775" s="26"/>
      <c r="HH775" s="26"/>
      <c r="HI775" s="26"/>
      <c r="HJ775" s="26"/>
      <c r="HK775" s="26"/>
      <c r="HL775" s="26"/>
      <c r="HM775" s="26"/>
      <c r="HN775" s="26"/>
      <c r="HO775" s="26"/>
      <c r="HP775" s="26"/>
      <c r="HQ775" s="26"/>
      <c r="HR775" s="26"/>
      <c r="HS775" s="26"/>
      <c r="HT775" s="26"/>
      <c r="HU775" s="26"/>
      <c r="HV775" s="26"/>
      <c r="HW775" s="26"/>
      <c r="HX775" s="26"/>
      <c r="HY775" s="26"/>
      <c r="HZ775" s="26"/>
      <c r="IA775" s="26"/>
      <c r="IB775" s="26"/>
      <c r="IC775" s="26"/>
      <c r="ID775" s="26"/>
      <c r="IE775" s="26"/>
      <c r="IF775" s="26"/>
      <c r="IG775" s="26"/>
      <c r="IH775" s="26"/>
      <c r="II775" s="26"/>
      <c r="IJ775" s="26"/>
      <c r="IK775" s="26"/>
      <c r="IL775" s="26"/>
      <c r="IM775" s="26"/>
      <c r="IN775" s="26"/>
      <c r="IO775" s="26"/>
      <c r="IP775" s="26"/>
      <c r="IQ775" s="26"/>
      <c r="IR775" s="26"/>
      <c r="IS775" s="26"/>
      <c r="IT775" s="26"/>
      <c r="IU775" s="26"/>
      <c r="IV775" s="26"/>
      <c r="IW775" s="26"/>
      <c r="IX775" s="26"/>
      <c r="IY775" s="26"/>
      <c r="IZ775" s="26"/>
      <c r="JA775" s="26"/>
      <c r="JB775" s="26"/>
      <c r="JC775" s="26"/>
      <c r="JD775" s="26"/>
      <c r="JE775" s="26"/>
      <c r="JF775" s="26"/>
      <c r="JG775" s="26"/>
      <c r="JH775" s="26"/>
      <c r="JI775" s="26"/>
      <c r="JJ775" s="26"/>
      <c r="JK775" s="26"/>
      <c r="JL775" s="26"/>
      <c r="JM775" s="26"/>
      <c r="JN775" s="26"/>
      <c r="JO775" s="26"/>
      <c r="JP775" s="26"/>
      <c r="JQ775" s="26"/>
      <c r="JR775" s="26"/>
      <c r="JS775" s="26"/>
      <c r="JT775" s="26"/>
      <c r="JU775" s="26"/>
      <c r="JV775" s="26"/>
      <c r="JW775" s="26"/>
      <c r="JX775" s="26"/>
      <c r="JY775" s="26"/>
      <c r="JZ775" s="26"/>
      <c r="KA775" s="26"/>
      <c r="KB775" s="26"/>
      <c r="KC775" s="26"/>
      <c r="KD775" s="26"/>
      <c r="KE775" s="26"/>
      <c r="KF775" s="26"/>
      <c r="KG775" s="26"/>
      <c r="KH775" s="26"/>
      <c r="KI775" s="26"/>
      <c r="KJ775" s="26"/>
      <c r="KK775" s="26"/>
      <c r="KL775" s="26"/>
      <c r="KM775" s="26"/>
      <c r="KN775" s="26"/>
      <c r="KO775" s="26"/>
      <c r="KP775" s="26"/>
      <c r="KQ775" s="26"/>
      <c r="KR775" s="26"/>
      <c r="KS775" s="26"/>
      <c r="KT775" s="26"/>
      <c r="KU775" s="26"/>
      <c r="KV775" s="26"/>
      <c r="KW775" s="26"/>
      <c r="KX775" s="26"/>
      <c r="KY775" s="26"/>
      <c r="KZ775" s="26"/>
      <c r="LA775" s="26"/>
      <c r="LB775" s="26"/>
      <c r="LC775" s="26"/>
      <c r="LD775" s="26" t="s">
        <v>1864</v>
      </c>
      <c r="LE775" s="26"/>
      <c r="LF775" s="26"/>
      <c r="LG775" s="26"/>
      <c r="LH775" s="26"/>
      <c r="LI775" s="26"/>
      <c r="LJ775" s="26"/>
      <c r="LK775" s="26" t="s">
        <v>2958</v>
      </c>
      <c r="LL775" s="26"/>
      <c r="LM775" s="26"/>
      <c r="LN775" s="26"/>
      <c r="LO775" s="26"/>
      <c r="LP775" s="26"/>
      <c r="LQ775" s="26"/>
      <c r="LR775" s="26"/>
      <c r="LS775" s="26"/>
      <c r="LT775" s="26" t="s">
        <v>1968</v>
      </c>
      <c r="LU775" s="26"/>
      <c r="LV775" s="26"/>
      <c r="LW775" s="26"/>
      <c r="LX775" s="26"/>
      <c r="LY775" s="26"/>
      <c r="LZ775" s="26"/>
      <c r="MA775" s="26"/>
      <c r="MB775" s="26"/>
      <c r="MC775" s="26"/>
      <c r="MD775" s="26"/>
      <c r="ME775" s="26"/>
      <c r="MF775" s="26"/>
      <c r="MG775" s="26"/>
      <c r="MH775" s="26"/>
      <c r="MI775" s="26"/>
      <c r="MJ775" s="26"/>
      <c r="MK775" s="26"/>
      <c r="ML775" s="26"/>
      <c r="MM775" s="26"/>
      <c r="MN775" s="26"/>
      <c r="MO775" s="26"/>
      <c r="MP775" s="26"/>
      <c r="MQ775" s="26"/>
      <c r="MR775" s="26"/>
      <c r="MS775" s="26"/>
      <c r="MT775" s="26"/>
      <c r="MU775" s="26"/>
      <c r="MV775" s="26"/>
      <c r="MW775" s="26"/>
      <c r="MX775" s="26"/>
      <c r="MY775" s="26"/>
      <c r="MZ775" s="26"/>
      <c r="NA775" s="26"/>
      <c r="NB775" s="26"/>
      <c r="NC775" s="26"/>
      <c r="ND775" s="26"/>
      <c r="NE775" s="26"/>
      <c r="NF775" s="26"/>
      <c r="NG775" s="26"/>
      <c r="NH775" s="26"/>
      <c r="NI775" s="26"/>
      <c r="NJ775" s="26"/>
      <c r="NK775" s="26"/>
      <c r="NL775" s="26"/>
      <c r="NM775" s="26"/>
      <c r="NN775" s="26"/>
      <c r="NO775" s="26"/>
      <c r="NP775" s="26"/>
      <c r="NQ775" s="26"/>
      <c r="NR775" s="26"/>
      <c r="NS775" s="26"/>
      <c r="NT775" s="26"/>
      <c r="NU775" s="26"/>
      <c r="NV775" s="26"/>
      <c r="NW775" s="26"/>
      <c r="NX775" s="26"/>
      <c r="NY775" s="26"/>
      <c r="NZ775" s="26"/>
      <c r="OA775" s="26"/>
      <c r="OB775" s="26"/>
      <c r="OC775" s="26"/>
      <c r="OD775" s="26"/>
      <c r="OE775" s="26"/>
      <c r="OF775" s="26"/>
      <c r="OG775" s="26"/>
      <c r="OH775" s="26"/>
      <c r="OI775" s="26"/>
      <c r="OJ775" s="26"/>
      <c r="OK775" s="26"/>
      <c r="OL775" s="26"/>
      <c r="OM775" s="26"/>
      <c r="ON775" s="26"/>
      <c r="OO775" s="26"/>
      <c r="OP775" s="26"/>
      <c r="OQ775" s="26"/>
      <c r="OR775" s="26"/>
      <c r="OS775" s="26"/>
      <c r="OT775" s="26"/>
      <c r="OU775" s="26"/>
      <c r="OV775" s="26"/>
      <c r="OW775" s="26"/>
      <c r="OX775" s="26"/>
      <c r="OY775" s="26"/>
      <c r="OZ775" s="26"/>
      <c r="PA775" s="26"/>
      <c r="PB775" s="26"/>
      <c r="PC775" s="26"/>
      <c r="PD775" s="26"/>
      <c r="PE775" s="26"/>
      <c r="PF775" s="26"/>
      <c r="PG775" s="26"/>
      <c r="PH775" s="26"/>
      <c r="PI775" s="26"/>
      <c r="PJ775" s="26"/>
      <c r="PK775" s="26"/>
      <c r="PL775" s="26"/>
      <c r="PM775" s="26"/>
      <c r="PN775" s="26"/>
      <c r="PO775" s="26"/>
      <c r="PP775" s="26"/>
      <c r="PQ775" s="26"/>
      <c r="PR775" s="26"/>
      <c r="PS775" s="26"/>
      <c r="PT775" s="26"/>
      <c r="PU775" s="26"/>
      <c r="PV775" s="26"/>
      <c r="PW775" s="26"/>
      <c r="PX775" s="26"/>
      <c r="PY775" s="26"/>
      <c r="PZ775" s="26"/>
      <c r="QA775" s="26"/>
      <c r="QB775" s="26"/>
      <c r="QC775" s="26"/>
      <c r="QD775" s="26"/>
      <c r="QE775" s="26"/>
      <c r="QF775" s="26"/>
      <c r="QG775" s="26"/>
      <c r="QH775" s="26"/>
      <c r="QI775" s="26"/>
      <c r="QJ775" s="26"/>
      <c r="QK775" s="26"/>
      <c r="QL775" s="26"/>
      <c r="QM775" s="26"/>
      <c r="QN775" s="26"/>
      <c r="QO775" s="26"/>
      <c r="QP775" s="26"/>
      <c r="QQ775" s="26"/>
      <c r="QR775" s="26"/>
      <c r="QS775" s="26"/>
      <c r="QT775" s="26"/>
      <c r="QU775" s="26"/>
      <c r="QV775" s="26"/>
      <c r="QW775" s="26"/>
      <c r="QX775" s="26"/>
      <c r="QY775" s="26"/>
      <c r="QZ775" s="26"/>
      <c r="RA775" s="26"/>
      <c r="RB775" s="26"/>
      <c r="RC775" s="26"/>
      <c r="RD775" s="26"/>
      <c r="RE775" s="26"/>
      <c r="RF775" s="26"/>
      <c r="RG775" s="26"/>
      <c r="RH775" s="26"/>
      <c r="RI775" s="26"/>
      <c r="RJ775" s="26"/>
      <c r="RK775" s="26"/>
      <c r="RL775" s="26"/>
      <c r="RM775" s="26"/>
      <c r="RN775" s="26"/>
      <c r="RO775" s="26"/>
      <c r="RP775" s="26"/>
      <c r="RQ775" s="26"/>
      <c r="RR775" s="26"/>
      <c r="RS775" s="26"/>
      <c r="RT775" s="26"/>
      <c r="RU775" s="26"/>
      <c r="RV775" s="26"/>
      <c r="RW775" s="26"/>
      <c r="RX775" s="26"/>
      <c r="RY775" s="26"/>
      <c r="RZ775" s="26"/>
      <c r="SA775" s="26"/>
      <c r="SB775" s="26"/>
      <c r="SC775" s="26"/>
      <c r="SD775" s="26"/>
      <c r="SE775" s="26"/>
      <c r="SF775" s="26"/>
      <c r="SG775" s="26"/>
      <c r="SH775" s="26"/>
      <c r="SI775" s="26"/>
      <c r="SJ775" s="26"/>
      <c r="SK775" s="26"/>
      <c r="SL775" s="26"/>
      <c r="SM775" s="26"/>
      <c r="SN775" s="26"/>
      <c r="SO775" s="26"/>
      <c r="SP775" s="26"/>
      <c r="SQ775" s="26"/>
      <c r="SR775" s="26"/>
      <c r="SS775" s="26"/>
      <c r="ST775" s="26"/>
      <c r="SU775" s="26"/>
      <c r="SV775" s="26"/>
      <c r="SW775" s="26"/>
      <c r="SX775" s="26"/>
      <c r="SY775" s="26"/>
      <c r="SZ775" s="26"/>
      <c r="TA775" s="26"/>
      <c r="TB775" s="26"/>
      <c r="TC775" s="26"/>
      <c r="TD775" s="26"/>
      <c r="TE775" s="26"/>
      <c r="TF775" s="26"/>
      <c r="TG775" s="26"/>
      <c r="TH775" s="26"/>
      <c r="TI775" s="26"/>
      <c r="TJ775" s="26"/>
      <c r="TK775" s="26"/>
      <c r="TL775" s="26"/>
      <c r="TM775" s="26"/>
      <c r="TN775" s="26"/>
      <c r="TO775" s="26"/>
      <c r="TP775" s="26"/>
      <c r="TQ775" s="26"/>
      <c r="TR775" s="26"/>
      <c r="TS775" s="26"/>
      <c r="TT775" s="26"/>
      <c r="TU775" s="26"/>
      <c r="TV775" s="26"/>
      <c r="TW775" s="26"/>
      <c r="TX775" s="26"/>
      <c r="TY775" s="26"/>
      <c r="TZ775" s="26"/>
      <c r="UA775" s="26"/>
      <c r="UB775" s="26"/>
      <c r="UC775" s="26"/>
      <c r="UD775" s="26"/>
      <c r="UE775" s="26"/>
      <c r="UF775" s="26"/>
      <c r="UG775" s="26"/>
      <c r="UH775" s="26"/>
      <c r="UI775" s="26"/>
      <c r="UJ775" s="26"/>
      <c r="UK775" s="26"/>
      <c r="UL775" s="26"/>
      <c r="UM775" s="26"/>
      <c r="UN775" s="26"/>
      <c r="UO775" s="26"/>
      <c r="UP775" s="26"/>
      <c r="UQ775" s="26"/>
      <c r="UR775" s="26"/>
      <c r="US775" s="26"/>
      <c r="UT775" s="26"/>
      <c r="UU775" s="26"/>
      <c r="UV775" s="26"/>
      <c r="UW775" s="26"/>
      <c r="UX775" s="26"/>
      <c r="UY775" s="26"/>
      <c r="UZ775" s="26"/>
      <c r="VA775" s="26"/>
      <c r="VB775" s="26"/>
      <c r="VC775" s="26"/>
      <c r="VD775" s="26"/>
      <c r="VE775" s="26"/>
      <c r="VF775" s="26"/>
      <c r="VG775" s="26"/>
      <c r="VH775" s="26"/>
      <c r="VI775" s="26"/>
      <c r="VJ775" s="26"/>
      <c r="VK775" s="26"/>
      <c r="VL775" s="26"/>
      <c r="VM775" s="26"/>
      <c r="VN775" s="26"/>
      <c r="VO775" s="26"/>
      <c r="VP775" s="26"/>
      <c r="VQ775" s="26"/>
      <c r="VR775" s="26"/>
      <c r="VS775" s="26"/>
      <c r="VT775" s="26"/>
      <c r="VU775" s="26"/>
      <c r="VV775" s="26"/>
      <c r="VW775" s="26"/>
      <c r="VX775" s="26"/>
      <c r="VY775" s="26"/>
      <c r="VZ775" s="26"/>
      <c r="WA775" s="26"/>
      <c r="WB775" s="26"/>
      <c r="WC775" s="26"/>
      <c r="WD775" s="26"/>
      <c r="WE775" s="26"/>
      <c r="WF775" s="26"/>
      <c r="WG775" s="26"/>
      <c r="WH775" s="26"/>
      <c r="WI775" s="26"/>
      <c r="WJ775" s="26"/>
      <c r="WK775" s="26"/>
    </row>
    <row r="776" spans="1:609" ht="45" x14ac:dyDescent="0.25">
      <c r="A776" s="110" t="s">
        <v>13201</v>
      </c>
      <c r="B776" s="113" t="s">
        <v>166</v>
      </c>
      <c r="C776" s="113" t="s">
        <v>13180</v>
      </c>
      <c r="D776" s="113" t="s">
        <v>11864</v>
      </c>
      <c r="E776" s="113" t="s">
        <v>13170</v>
      </c>
      <c r="F776" s="113" t="s">
        <v>13202</v>
      </c>
      <c r="G776" s="113" t="s">
        <v>13203</v>
      </c>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c r="CW776" s="26"/>
      <c r="CX776" s="26"/>
      <c r="CY776" s="26"/>
      <c r="CZ776" s="26"/>
      <c r="DA776" s="26"/>
      <c r="DB776" s="26"/>
      <c r="DC776" s="26"/>
      <c r="DD776" s="26"/>
      <c r="DE776" s="26"/>
      <c r="DF776" s="26"/>
      <c r="DG776" s="26"/>
      <c r="DH776" s="26"/>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c r="EU776" s="26"/>
      <c r="EV776" s="26"/>
      <c r="EW776" s="26"/>
      <c r="EX776" s="26"/>
      <c r="EY776" s="26"/>
      <c r="EZ776" s="26"/>
      <c r="FA776" s="26"/>
      <c r="FB776" s="26"/>
      <c r="FC776" s="26"/>
      <c r="FD776" s="26"/>
      <c r="FE776" s="26"/>
      <c r="FF776" s="26"/>
      <c r="FG776" s="26"/>
      <c r="FH776" s="26"/>
      <c r="FI776" s="26"/>
      <c r="FJ776" s="26"/>
      <c r="FK776" s="26"/>
      <c r="FL776" s="26"/>
      <c r="FM776" s="26"/>
      <c r="FN776" s="26"/>
      <c r="FO776" s="26"/>
      <c r="FP776" s="26"/>
      <c r="FQ776" s="26"/>
      <c r="FR776" s="26"/>
      <c r="FS776" s="26"/>
      <c r="FT776" s="26"/>
      <c r="FU776" s="26"/>
      <c r="FV776" s="26"/>
      <c r="FW776" s="26"/>
      <c r="FX776" s="26"/>
      <c r="FY776" s="26"/>
      <c r="FZ776" s="26"/>
      <c r="GA776" s="26"/>
      <c r="GB776" s="26"/>
      <c r="GC776" s="26"/>
      <c r="GD776" s="26"/>
      <c r="GE776" s="26"/>
      <c r="GF776" s="26"/>
      <c r="GG776" s="26"/>
      <c r="GH776" s="26"/>
      <c r="GI776" s="26"/>
      <c r="GJ776" s="26"/>
      <c r="GK776" s="26"/>
      <c r="GL776" s="26"/>
      <c r="GM776" s="26"/>
      <c r="GN776" s="26"/>
      <c r="GO776" s="26"/>
      <c r="GP776" s="26"/>
      <c r="GQ776" s="26"/>
      <c r="GR776" s="26"/>
      <c r="GS776" s="26"/>
      <c r="GT776" s="26"/>
      <c r="GU776" s="26"/>
      <c r="GV776" s="26"/>
      <c r="GW776" s="26"/>
      <c r="GX776" s="26"/>
      <c r="GY776" s="26"/>
      <c r="GZ776" s="26"/>
      <c r="HA776" s="26"/>
      <c r="HB776" s="26"/>
      <c r="HC776" s="26"/>
      <c r="HD776" s="26"/>
      <c r="HE776" s="26"/>
      <c r="HF776" s="26"/>
      <c r="HG776" s="26"/>
      <c r="HH776" s="26"/>
      <c r="HI776" s="26"/>
      <c r="HJ776" s="26"/>
      <c r="HK776" s="26"/>
      <c r="HL776" s="26"/>
      <c r="HM776" s="26"/>
      <c r="HN776" s="26"/>
      <c r="HO776" s="26"/>
      <c r="HP776" s="26"/>
      <c r="HQ776" s="26"/>
      <c r="HR776" s="26"/>
      <c r="HS776" s="26"/>
      <c r="HT776" s="26"/>
      <c r="HU776" s="26"/>
      <c r="HV776" s="26"/>
      <c r="HW776" s="26"/>
      <c r="HX776" s="26"/>
      <c r="HY776" s="26"/>
      <c r="HZ776" s="26"/>
      <c r="IA776" s="26"/>
      <c r="IB776" s="26"/>
      <c r="IC776" s="26"/>
      <c r="ID776" s="26"/>
      <c r="IE776" s="26"/>
      <c r="IF776" s="26"/>
      <c r="IG776" s="26"/>
      <c r="IH776" s="26"/>
      <c r="II776" s="26"/>
      <c r="IJ776" s="26"/>
      <c r="IK776" s="26"/>
      <c r="IL776" s="26"/>
      <c r="IM776" s="26"/>
      <c r="IN776" s="26"/>
      <c r="IO776" s="26"/>
      <c r="IP776" s="26"/>
      <c r="IQ776" s="26"/>
      <c r="IR776" s="26"/>
      <c r="IS776" s="26"/>
      <c r="IT776" s="26"/>
      <c r="IU776" s="26"/>
      <c r="IV776" s="26"/>
      <c r="IW776" s="26"/>
      <c r="IX776" s="26"/>
      <c r="IY776" s="26"/>
      <c r="IZ776" s="26"/>
      <c r="JA776" s="26"/>
      <c r="JB776" s="26"/>
      <c r="JC776" s="26"/>
      <c r="JD776" s="26"/>
      <c r="JE776" s="26"/>
      <c r="JF776" s="26"/>
      <c r="JG776" s="26"/>
      <c r="JH776" s="26"/>
      <c r="JI776" s="26"/>
      <c r="JJ776" s="26"/>
      <c r="JK776" s="26"/>
      <c r="JL776" s="26"/>
      <c r="JM776" s="26"/>
      <c r="JN776" s="26"/>
      <c r="JO776" s="26"/>
      <c r="JP776" s="26"/>
      <c r="JQ776" s="26"/>
      <c r="JR776" s="26"/>
      <c r="JS776" s="26"/>
      <c r="JT776" s="26"/>
      <c r="JU776" s="26"/>
      <c r="JV776" s="26"/>
      <c r="JW776" s="26"/>
      <c r="JX776" s="26"/>
      <c r="JY776" s="26"/>
      <c r="JZ776" s="26"/>
      <c r="KA776" s="26"/>
      <c r="KB776" s="26"/>
      <c r="KC776" s="26"/>
      <c r="KD776" s="26"/>
      <c r="KE776" s="26"/>
      <c r="KF776" s="26"/>
      <c r="KG776" s="26"/>
      <c r="KH776" s="26"/>
      <c r="KI776" s="26"/>
      <c r="KJ776" s="26"/>
      <c r="KK776" s="26"/>
      <c r="KL776" s="26"/>
      <c r="KM776" s="26"/>
      <c r="KN776" s="26"/>
      <c r="KO776" s="26"/>
      <c r="KP776" s="26"/>
      <c r="KQ776" s="26"/>
      <c r="KR776" s="26"/>
      <c r="KS776" s="26"/>
      <c r="KT776" s="26"/>
      <c r="KU776" s="26"/>
      <c r="KV776" s="26"/>
      <c r="KW776" s="26"/>
      <c r="KX776" s="26"/>
      <c r="KY776" s="26"/>
      <c r="KZ776" s="26"/>
      <c r="LA776" s="26"/>
      <c r="LB776" s="26"/>
      <c r="LC776" s="26"/>
      <c r="LD776" s="26" t="s">
        <v>3463</v>
      </c>
      <c r="LE776" s="26"/>
      <c r="LF776" s="26"/>
      <c r="LG776" s="26"/>
      <c r="LH776" s="26"/>
      <c r="LI776" s="26"/>
      <c r="LJ776" s="26"/>
      <c r="LK776" s="26" t="s">
        <v>8922</v>
      </c>
      <c r="LL776" s="26"/>
      <c r="LM776" s="26"/>
      <c r="LN776" s="26"/>
      <c r="LO776" s="26"/>
      <c r="LP776" s="26"/>
      <c r="LQ776" s="26"/>
      <c r="LR776" s="26"/>
      <c r="LS776" s="26"/>
      <c r="LT776" s="26" t="s">
        <v>8923</v>
      </c>
      <c r="LU776" s="26"/>
      <c r="LV776" s="26"/>
      <c r="LW776" s="26"/>
      <c r="LX776" s="26"/>
      <c r="LY776" s="26"/>
      <c r="LZ776" s="26"/>
      <c r="MA776" s="26"/>
      <c r="MB776" s="26"/>
      <c r="MC776" s="26"/>
      <c r="MD776" s="26"/>
      <c r="ME776" s="26"/>
      <c r="MF776" s="26"/>
      <c r="MG776" s="26"/>
      <c r="MH776" s="26"/>
      <c r="MI776" s="26"/>
      <c r="MJ776" s="26"/>
      <c r="MK776" s="26"/>
      <c r="ML776" s="26"/>
      <c r="MM776" s="26"/>
      <c r="MN776" s="26"/>
      <c r="MO776" s="26"/>
      <c r="MP776" s="26"/>
      <c r="MQ776" s="26"/>
      <c r="MR776" s="26"/>
      <c r="MS776" s="26"/>
      <c r="MT776" s="26"/>
      <c r="MU776" s="26"/>
      <c r="MV776" s="26"/>
      <c r="MW776" s="26"/>
      <c r="MX776" s="26"/>
      <c r="MY776" s="26"/>
      <c r="MZ776" s="26"/>
      <c r="NA776" s="26"/>
      <c r="NB776" s="26"/>
      <c r="NC776" s="26"/>
      <c r="ND776" s="26"/>
      <c r="NE776" s="26"/>
      <c r="NF776" s="26"/>
      <c r="NG776" s="26"/>
      <c r="NH776" s="26"/>
      <c r="NI776" s="26"/>
      <c r="NJ776" s="26"/>
      <c r="NK776" s="26"/>
      <c r="NL776" s="26"/>
      <c r="NM776" s="26"/>
      <c r="NN776" s="26"/>
      <c r="NO776" s="26"/>
      <c r="NP776" s="26"/>
      <c r="NQ776" s="26"/>
      <c r="NR776" s="26"/>
      <c r="NS776" s="26"/>
      <c r="NT776" s="26"/>
      <c r="NU776" s="26"/>
      <c r="NV776" s="26"/>
      <c r="NW776" s="26"/>
      <c r="NX776" s="26"/>
      <c r="NY776" s="26"/>
      <c r="NZ776" s="26"/>
      <c r="OA776" s="26"/>
      <c r="OB776" s="26"/>
      <c r="OC776" s="26"/>
      <c r="OD776" s="26"/>
      <c r="OE776" s="26"/>
      <c r="OF776" s="26"/>
      <c r="OG776" s="26"/>
      <c r="OH776" s="26"/>
      <c r="OI776" s="26"/>
      <c r="OJ776" s="26"/>
      <c r="OK776" s="26"/>
      <c r="OL776" s="26"/>
      <c r="OM776" s="26"/>
      <c r="ON776" s="26"/>
      <c r="OO776" s="26"/>
      <c r="OP776" s="26"/>
      <c r="OQ776" s="26"/>
      <c r="OR776" s="26"/>
      <c r="OS776" s="26"/>
      <c r="OT776" s="26"/>
      <c r="OU776" s="26"/>
      <c r="OV776" s="26"/>
      <c r="OW776" s="26"/>
      <c r="OX776" s="26"/>
      <c r="OY776" s="26"/>
      <c r="OZ776" s="26"/>
      <c r="PA776" s="26"/>
      <c r="PB776" s="26"/>
      <c r="PC776" s="26"/>
      <c r="PD776" s="26"/>
      <c r="PE776" s="26"/>
      <c r="PF776" s="26"/>
      <c r="PG776" s="26"/>
      <c r="PH776" s="26"/>
      <c r="PI776" s="26"/>
      <c r="PJ776" s="26"/>
      <c r="PK776" s="26"/>
      <c r="PL776" s="26"/>
      <c r="PM776" s="26"/>
      <c r="PN776" s="26"/>
      <c r="PO776" s="26"/>
      <c r="PP776" s="26"/>
      <c r="PQ776" s="26"/>
      <c r="PR776" s="26"/>
      <c r="PS776" s="26"/>
      <c r="PT776" s="26"/>
      <c r="PU776" s="26"/>
      <c r="PV776" s="26"/>
      <c r="PW776" s="26"/>
      <c r="PX776" s="26"/>
      <c r="PY776" s="26"/>
      <c r="PZ776" s="26"/>
      <c r="QA776" s="26"/>
      <c r="QB776" s="26"/>
      <c r="QC776" s="26"/>
      <c r="QD776" s="26"/>
      <c r="QE776" s="26"/>
      <c r="QF776" s="26"/>
      <c r="QG776" s="26"/>
      <c r="QH776" s="26"/>
      <c r="QI776" s="26"/>
      <c r="QJ776" s="26"/>
      <c r="QK776" s="26"/>
      <c r="QL776" s="26"/>
      <c r="QM776" s="26"/>
      <c r="QN776" s="26"/>
      <c r="QO776" s="26"/>
      <c r="QP776" s="26"/>
      <c r="QQ776" s="26"/>
      <c r="QR776" s="26"/>
      <c r="QS776" s="26"/>
      <c r="QT776" s="26"/>
      <c r="QU776" s="26"/>
      <c r="QV776" s="26"/>
      <c r="QW776" s="26"/>
      <c r="QX776" s="26"/>
      <c r="QY776" s="26"/>
      <c r="QZ776" s="26"/>
      <c r="RA776" s="26"/>
      <c r="RB776" s="26"/>
      <c r="RC776" s="26"/>
      <c r="RD776" s="26"/>
      <c r="RE776" s="26"/>
      <c r="RF776" s="26"/>
      <c r="RG776" s="26"/>
      <c r="RH776" s="26"/>
      <c r="RI776" s="26"/>
      <c r="RJ776" s="26"/>
      <c r="RK776" s="26"/>
      <c r="RL776" s="26"/>
      <c r="RM776" s="26"/>
      <c r="RN776" s="26"/>
      <c r="RO776" s="26"/>
      <c r="RP776" s="26"/>
      <c r="RQ776" s="26"/>
      <c r="RR776" s="26"/>
      <c r="RS776" s="26"/>
      <c r="RT776" s="26"/>
      <c r="RU776" s="26"/>
      <c r="RV776" s="26"/>
      <c r="RW776" s="26"/>
      <c r="RX776" s="26"/>
      <c r="RY776" s="26"/>
      <c r="RZ776" s="26"/>
      <c r="SA776" s="26"/>
      <c r="SB776" s="26"/>
      <c r="SC776" s="26"/>
      <c r="SD776" s="26"/>
      <c r="SE776" s="26"/>
      <c r="SF776" s="26"/>
      <c r="SG776" s="26"/>
      <c r="SH776" s="26"/>
      <c r="SI776" s="26"/>
      <c r="SJ776" s="26"/>
      <c r="SK776" s="26"/>
      <c r="SL776" s="26"/>
      <c r="SM776" s="26"/>
      <c r="SN776" s="26"/>
      <c r="SO776" s="26"/>
      <c r="SP776" s="26"/>
      <c r="SQ776" s="26"/>
      <c r="SR776" s="26"/>
      <c r="SS776" s="26"/>
      <c r="ST776" s="26"/>
      <c r="SU776" s="26"/>
      <c r="SV776" s="26"/>
      <c r="SW776" s="26"/>
      <c r="SX776" s="26"/>
      <c r="SY776" s="26"/>
      <c r="SZ776" s="26"/>
      <c r="TA776" s="26"/>
      <c r="TB776" s="26"/>
      <c r="TC776" s="26"/>
      <c r="TD776" s="26"/>
      <c r="TE776" s="26"/>
      <c r="TF776" s="26"/>
      <c r="TG776" s="26"/>
      <c r="TH776" s="26"/>
      <c r="TI776" s="26"/>
      <c r="TJ776" s="26"/>
      <c r="TK776" s="26"/>
      <c r="TL776" s="26"/>
      <c r="TM776" s="26"/>
      <c r="TN776" s="26"/>
      <c r="TO776" s="26"/>
      <c r="TP776" s="26"/>
      <c r="TQ776" s="26"/>
      <c r="TR776" s="26"/>
      <c r="TS776" s="26"/>
      <c r="TT776" s="26"/>
      <c r="TU776" s="26"/>
      <c r="TV776" s="26"/>
      <c r="TW776" s="26"/>
      <c r="TX776" s="26"/>
      <c r="TY776" s="26"/>
      <c r="TZ776" s="26"/>
      <c r="UA776" s="26"/>
      <c r="UB776" s="26"/>
      <c r="UC776" s="26"/>
      <c r="UD776" s="26"/>
      <c r="UE776" s="26"/>
      <c r="UF776" s="26"/>
      <c r="UG776" s="26"/>
      <c r="UH776" s="26"/>
      <c r="UI776" s="26"/>
      <c r="UJ776" s="26"/>
      <c r="UK776" s="26"/>
      <c r="UL776" s="26"/>
      <c r="UM776" s="26"/>
      <c r="UN776" s="26"/>
      <c r="UO776" s="26"/>
      <c r="UP776" s="26"/>
      <c r="UQ776" s="26"/>
      <c r="UR776" s="26"/>
      <c r="US776" s="26"/>
      <c r="UT776" s="26"/>
      <c r="UU776" s="26"/>
      <c r="UV776" s="26"/>
      <c r="UW776" s="26"/>
      <c r="UX776" s="26"/>
      <c r="UY776" s="26"/>
      <c r="UZ776" s="26"/>
      <c r="VA776" s="26"/>
      <c r="VB776" s="26"/>
      <c r="VC776" s="26"/>
      <c r="VD776" s="26"/>
      <c r="VE776" s="26"/>
      <c r="VF776" s="26"/>
      <c r="VG776" s="26"/>
      <c r="VH776" s="26"/>
      <c r="VI776" s="26"/>
      <c r="VJ776" s="26"/>
      <c r="VK776" s="26"/>
      <c r="VL776" s="26"/>
      <c r="VM776" s="26"/>
      <c r="VN776" s="26"/>
      <c r="VO776" s="26"/>
      <c r="VP776" s="26"/>
      <c r="VQ776" s="26"/>
      <c r="VR776" s="26"/>
      <c r="VS776" s="26"/>
      <c r="VT776" s="26"/>
      <c r="VU776" s="26"/>
      <c r="VV776" s="26"/>
      <c r="VW776" s="26"/>
      <c r="VX776" s="26"/>
      <c r="VY776" s="26"/>
      <c r="VZ776" s="26"/>
      <c r="WA776" s="26"/>
      <c r="WB776" s="26"/>
      <c r="WC776" s="26"/>
      <c r="WD776" s="26"/>
      <c r="WE776" s="26"/>
      <c r="WF776" s="26"/>
      <c r="WG776" s="26"/>
      <c r="WH776" s="26"/>
      <c r="WI776" s="26"/>
      <c r="WJ776" s="26"/>
      <c r="WK776" s="26"/>
    </row>
    <row r="777" spans="1:609" ht="45" x14ac:dyDescent="0.25">
      <c r="A777" s="110" t="s">
        <v>13204</v>
      </c>
      <c r="B777" s="113" t="s">
        <v>163</v>
      </c>
      <c r="C777" s="113" t="s">
        <v>13192</v>
      </c>
      <c r="D777" s="113" t="s">
        <v>11854</v>
      </c>
      <c r="E777" s="113" t="s">
        <v>13170</v>
      </c>
      <c r="F777" s="113" t="s">
        <v>13199</v>
      </c>
      <c r="G777" s="113" t="s">
        <v>13205</v>
      </c>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c r="CK777" s="26"/>
      <c r="CL777" s="26"/>
      <c r="CM777" s="26"/>
      <c r="CN777" s="26"/>
      <c r="CO777" s="26"/>
      <c r="CP777" s="26"/>
      <c r="CQ777" s="26"/>
      <c r="CR777" s="26"/>
      <c r="CS777" s="26"/>
      <c r="CT777" s="26"/>
      <c r="CU777" s="26"/>
      <c r="CV777" s="26"/>
      <c r="CW777" s="26"/>
      <c r="CX777" s="26"/>
      <c r="CY777" s="26"/>
      <c r="CZ777" s="26"/>
      <c r="DA777" s="26"/>
      <c r="DB777" s="26"/>
      <c r="DC777" s="26"/>
      <c r="DD777" s="26"/>
      <c r="DE777" s="26"/>
      <c r="DF777" s="26"/>
      <c r="DG777" s="26"/>
      <c r="DH777" s="26"/>
      <c r="DI777" s="26"/>
      <c r="DJ777" s="26"/>
      <c r="DK777" s="26"/>
      <c r="DL777" s="26"/>
      <c r="DM777" s="26"/>
      <c r="DN777" s="26"/>
      <c r="DO777" s="26"/>
      <c r="DP777" s="26"/>
      <c r="DQ777" s="26"/>
      <c r="DR777" s="26"/>
      <c r="DS777" s="26"/>
      <c r="DT777" s="26"/>
      <c r="DU777" s="26"/>
      <c r="DV777" s="26"/>
      <c r="DW777" s="26"/>
      <c r="DX777" s="26"/>
      <c r="DY777" s="26"/>
      <c r="DZ777" s="26"/>
      <c r="EA777" s="26"/>
      <c r="EB777" s="26"/>
      <c r="EC777" s="26"/>
      <c r="ED777" s="26"/>
      <c r="EE777" s="26"/>
      <c r="EF777" s="26"/>
      <c r="EG777" s="26"/>
      <c r="EH777" s="26"/>
      <c r="EI777" s="26"/>
      <c r="EJ777" s="26"/>
      <c r="EK777" s="26"/>
      <c r="EL777" s="26"/>
      <c r="EM777" s="26"/>
      <c r="EN777" s="26"/>
      <c r="EO777" s="26"/>
      <c r="EP777" s="26"/>
      <c r="EQ777" s="26"/>
      <c r="ER777" s="26"/>
      <c r="ES777" s="26"/>
      <c r="ET777" s="26"/>
      <c r="EU777" s="26"/>
      <c r="EV777" s="26"/>
      <c r="EW777" s="26"/>
      <c r="EX777" s="26"/>
      <c r="EY777" s="26"/>
      <c r="EZ777" s="26"/>
      <c r="FA777" s="26"/>
      <c r="FB777" s="26"/>
      <c r="FC777" s="26"/>
      <c r="FD777" s="26"/>
      <c r="FE777" s="26"/>
      <c r="FF777" s="26"/>
      <c r="FG777" s="26"/>
      <c r="FH777" s="26"/>
      <c r="FI777" s="26"/>
      <c r="FJ777" s="26"/>
      <c r="FK777" s="26"/>
      <c r="FL777" s="26"/>
      <c r="FM777" s="26"/>
      <c r="FN777" s="26"/>
      <c r="FO777" s="26"/>
      <c r="FP777" s="26"/>
      <c r="FQ777" s="26"/>
      <c r="FR777" s="26"/>
      <c r="FS777" s="26"/>
      <c r="FT777" s="26"/>
      <c r="FU777" s="26"/>
      <c r="FV777" s="26"/>
      <c r="FW777" s="26"/>
      <c r="FX777" s="26"/>
      <c r="FY777" s="26"/>
      <c r="FZ777" s="26"/>
      <c r="GA777" s="26"/>
      <c r="GB777" s="26"/>
      <c r="GC777" s="26"/>
      <c r="GD777" s="26"/>
      <c r="GE777" s="26"/>
      <c r="GF777" s="26"/>
      <c r="GG777" s="26"/>
      <c r="GH777" s="26"/>
      <c r="GI777" s="26"/>
      <c r="GJ777" s="26"/>
      <c r="GK777" s="26"/>
      <c r="GL777" s="26"/>
      <c r="GM777" s="26"/>
      <c r="GN777" s="26"/>
      <c r="GO777" s="26"/>
      <c r="GP777" s="26"/>
      <c r="GQ777" s="26"/>
      <c r="GR777" s="26"/>
      <c r="GS777" s="26"/>
      <c r="GT777" s="26"/>
      <c r="GU777" s="26"/>
      <c r="GV777" s="26"/>
      <c r="GW777" s="26"/>
      <c r="GX777" s="26"/>
      <c r="GY777" s="26"/>
      <c r="GZ777" s="26"/>
      <c r="HA777" s="26"/>
      <c r="HB777" s="26"/>
      <c r="HC777" s="26"/>
      <c r="HD777" s="26"/>
      <c r="HE777" s="26"/>
      <c r="HF777" s="26"/>
      <c r="HG777" s="26"/>
      <c r="HH777" s="26"/>
      <c r="HI777" s="26"/>
      <c r="HJ777" s="26"/>
      <c r="HK777" s="26"/>
      <c r="HL777" s="26"/>
      <c r="HM777" s="26"/>
      <c r="HN777" s="26"/>
      <c r="HO777" s="26"/>
      <c r="HP777" s="26"/>
      <c r="HQ777" s="26"/>
      <c r="HR777" s="26"/>
      <c r="HS777" s="26"/>
      <c r="HT777" s="26"/>
      <c r="HU777" s="26"/>
      <c r="HV777" s="26"/>
      <c r="HW777" s="26"/>
      <c r="HX777" s="26"/>
      <c r="HY777" s="26"/>
      <c r="HZ777" s="26"/>
      <c r="IA777" s="26"/>
      <c r="IB777" s="26"/>
      <c r="IC777" s="26"/>
      <c r="ID777" s="26"/>
      <c r="IE777" s="26"/>
      <c r="IF777" s="26"/>
      <c r="IG777" s="26"/>
      <c r="IH777" s="26"/>
      <c r="II777" s="26"/>
      <c r="IJ777" s="26"/>
      <c r="IK777" s="26"/>
      <c r="IL777" s="26"/>
      <c r="IM777" s="26"/>
      <c r="IN777" s="26"/>
      <c r="IO777" s="26"/>
      <c r="IP777" s="26"/>
      <c r="IQ777" s="26"/>
      <c r="IR777" s="26"/>
      <c r="IS777" s="26"/>
      <c r="IT777" s="26"/>
      <c r="IU777" s="26"/>
      <c r="IV777" s="26"/>
      <c r="IW777" s="26"/>
      <c r="IX777" s="26"/>
      <c r="IY777" s="26"/>
      <c r="IZ777" s="26"/>
      <c r="JA777" s="26"/>
      <c r="JB777" s="26"/>
      <c r="JC777" s="26"/>
      <c r="JD777" s="26"/>
      <c r="JE777" s="26"/>
      <c r="JF777" s="26"/>
      <c r="JG777" s="26"/>
      <c r="JH777" s="26"/>
      <c r="JI777" s="26"/>
      <c r="JJ777" s="26"/>
      <c r="JK777" s="26"/>
      <c r="JL777" s="26"/>
      <c r="JM777" s="26"/>
      <c r="JN777" s="26"/>
      <c r="JO777" s="26"/>
      <c r="JP777" s="26"/>
      <c r="JQ777" s="26"/>
      <c r="JR777" s="26"/>
      <c r="JS777" s="26"/>
      <c r="JT777" s="26"/>
      <c r="JU777" s="26"/>
      <c r="JV777" s="26"/>
      <c r="JW777" s="26"/>
      <c r="JX777" s="26"/>
      <c r="JY777" s="26"/>
      <c r="JZ777" s="26"/>
      <c r="KA777" s="26"/>
      <c r="KB777" s="26"/>
      <c r="KC777" s="26"/>
      <c r="KD777" s="26"/>
      <c r="KE777" s="26"/>
      <c r="KF777" s="26"/>
      <c r="KG777" s="26"/>
      <c r="KH777" s="26"/>
      <c r="KI777" s="26"/>
      <c r="KJ777" s="26"/>
      <c r="KK777" s="26"/>
      <c r="KL777" s="26"/>
      <c r="KM777" s="26"/>
      <c r="KN777" s="26"/>
      <c r="KO777" s="26"/>
      <c r="KP777" s="26"/>
      <c r="KQ777" s="26"/>
      <c r="KR777" s="26"/>
      <c r="KS777" s="26"/>
      <c r="KT777" s="26"/>
      <c r="KU777" s="26"/>
      <c r="KV777" s="26"/>
      <c r="KW777" s="26"/>
      <c r="KX777" s="26"/>
      <c r="KY777" s="26"/>
      <c r="KZ777" s="26"/>
      <c r="LA777" s="26"/>
      <c r="LB777" s="26"/>
      <c r="LC777" s="26"/>
      <c r="LD777" s="26" t="s">
        <v>8924</v>
      </c>
      <c r="LE777" s="26"/>
      <c r="LF777" s="26"/>
      <c r="LG777" s="26"/>
      <c r="LH777" s="26"/>
      <c r="LI777" s="26"/>
      <c r="LJ777" s="26"/>
      <c r="LK777" s="26" t="s">
        <v>4594</v>
      </c>
      <c r="LL777" s="26"/>
      <c r="LM777" s="26"/>
      <c r="LN777" s="26"/>
      <c r="LO777" s="26"/>
      <c r="LP777" s="26"/>
      <c r="LQ777" s="26"/>
      <c r="LR777" s="26"/>
      <c r="LS777" s="26"/>
      <c r="LT777" s="26" t="s">
        <v>2027</v>
      </c>
      <c r="LU777" s="26"/>
      <c r="LV777" s="26"/>
      <c r="LW777" s="26"/>
      <c r="LX777" s="26"/>
      <c r="LY777" s="26"/>
      <c r="LZ777" s="26"/>
      <c r="MA777" s="26"/>
      <c r="MB777" s="26"/>
      <c r="MC777" s="26"/>
      <c r="MD777" s="26"/>
      <c r="ME777" s="26"/>
      <c r="MF777" s="26"/>
      <c r="MG777" s="26"/>
      <c r="MH777" s="26"/>
      <c r="MI777" s="26"/>
      <c r="MJ777" s="26"/>
      <c r="MK777" s="26"/>
      <c r="ML777" s="26"/>
      <c r="MM777" s="26"/>
      <c r="MN777" s="26"/>
      <c r="MO777" s="26"/>
      <c r="MP777" s="26"/>
      <c r="MQ777" s="26"/>
      <c r="MR777" s="26"/>
      <c r="MS777" s="26"/>
      <c r="MT777" s="26"/>
      <c r="MU777" s="26"/>
      <c r="MV777" s="26"/>
      <c r="MW777" s="26"/>
      <c r="MX777" s="26"/>
      <c r="MY777" s="26"/>
      <c r="MZ777" s="26"/>
      <c r="NA777" s="26"/>
      <c r="NB777" s="26"/>
      <c r="NC777" s="26"/>
      <c r="ND777" s="26"/>
      <c r="NE777" s="26"/>
      <c r="NF777" s="26"/>
      <c r="NG777" s="26"/>
      <c r="NH777" s="26"/>
      <c r="NI777" s="26"/>
      <c r="NJ777" s="26"/>
      <c r="NK777" s="26"/>
      <c r="NL777" s="26"/>
      <c r="NM777" s="26"/>
      <c r="NN777" s="26"/>
      <c r="NO777" s="26"/>
      <c r="NP777" s="26"/>
      <c r="NQ777" s="26"/>
      <c r="NR777" s="26"/>
      <c r="NS777" s="26"/>
      <c r="NT777" s="26"/>
      <c r="NU777" s="26"/>
      <c r="NV777" s="26"/>
      <c r="NW777" s="26"/>
      <c r="NX777" s="26"/>
      <c r="NY777" s="26"/>
      <c r="NZ777" s="26"/>
      <c r="OA777" s="26"/>
      <c r="OB777" s="26"/>
      <c r="OC777" s="26"/>
      <c r="OD777" s="26"/>
      <c r="OE777" s="26"/>
      <c r="OF777" s="26"/>
      <c r="OG777" s="26"/>
      <c r="OH777" s="26"/>
      <c r="OI777" s="26"/>
      <c r="OJ777" s="26"/>
      <c r="OK777" s="26"/>
      <c r="OL777" s="26"/>
      <c r="OM777" s="26"/>
      <c r="ON777" s="26"/>
      <c r="OO777" s="26"/>
      <c r="OP777" s="26"/>
      <c r="OQ777" s="26"/>
      <c r="OR777" s="26"/>
      <c r="OS777" s="26"/>
      <c r="OT777" s="26"/>
      <c r="OU777" s="26"/>
      <c r="OV777" s="26"/>
      <c r="OW777" s="26"/>
      <c r="OX777" s="26"/>
      <c r="OY777" s="26"/>
      <c r="OZ777" s="26"/>
      <c r="PA777" s="26"/>
      <c r="PB777" s="26"/>
      <c r="PC777" s="26"/>
      <c r="PD777" s="26"/>
      <c r="PE777" s="26"/>
      <c r="PF777" s="26"/>
      <c r="PG777" s="26"/>
      <c r="PH777" s="26"/>
      <c r="PI777" s="26"/>
      <c r="PJ777" s="26"/>
      <c r="PK777" s="26"/>
      <c r="PL777" s="26"/>
      <c r="PM777" s="26"/>
      <c r="PN777" s="26"/>
      <c r="PO777" s="26"/>
      <c r="PP777" s="26"/>
      <c r="PQ777" s="26"/>
      <c r="PR777" s="26"/>
      <c r="PS777" s="26"/>
      <c r="PT777" s="26"/>
      <c r="PU777" s="26"/>
      <c r="PV777" s="26"/>
      <c r="PW777" s="26"/>
      <c r="PX777" s="26"/>
      <c r="PY777" s="26"/>
      <c r="PZ777" s="26"/>
      <c r="QA777" s="26"/>
      <c r="QB777" s="26"/>
      <c r="QC777" s="26"/>
      <c r="QD777" s="26"/>
      <c r="QE777" s="26"/>
      <c r="QF777" s="26"/>
      <c r="QG777" s="26"/>
      <c r="QH777" s="26"/>
      <c r="QI777" s="26"/>
      <c r="QJ777" s="26"/>
      <c r="QK777" s="26"/>
      <c r="QL777" s="26"/>
      <c r="QM777" s="26"/>
      <c r="QN777" s="26"/>
      <c r="QO777" s="26"/>
      <c r="QP777" s="26"/>
      <c r="QQ777" s="26"/>
      <c r="QR777" s="26"/>
      <c r="QS777" s="26"/>
      <c r="QT777" s="26"/>
      <c r="QU777" s="26"/>
      <c r="QV777" s="26"/>
      <c r="QW777" s="26"/>
      <c r="QX777" s="26"/>
      <c r="QY777" s="26"/>
      <c r="QZ777" s="26"/>
      <c r="RA777" s="26"/>
      <c r="RB777" s="26"/>
      <c r="RC777" s="26"/>
      <c r="RD777" s="26"/>
      <c r="RE777" s="26"/>
      <c r="RF777" s="26"/>
      <c r="RG777" s="26"/>
      <c r="RH777" s="26"/>
      <c r="RI777" s="26"/>
      <c r="RJ777" s="26"/>
      <c r="RK777" s="26"/>
      <c r="RL777" s="26"/>
      <c r="RM777" s="26"/>
      <c r="RN777" s="26"/>
      <c r="RO777" s="26"/>
      <c r="RP777" s="26"/>
      <c r="RQ777" s="26"/>
      <c r="RR777" s="26"/>
      <c r="RS777" s="26"/>
      <c r="RT777" s="26"/>
      <c r="RU777" s="26"/>
      <c r="RV777" s="26"/>
      <c r="RW777" s="26"/>
      <c r="RX777" s="26"/>
      <c r="RY777" s="26"/>
      <c r="RZ777" s="26"/>
      <c r="SA777" s="26"/>
      <c r="SB777" s="26"/>
      <c r="SC777" s="26"/>
      <c r="SD777" s="26"/>
      <c r="SE777" s="26"/>
      <c r="SF777" s="26"/>
      <c r="SG777" s="26"/>
      <c r="SH777" s="26"/>
      <c r="SI777" s="26"/>
      <c r="SJ777" s="26"/>
      <c r="SK777" s="26"/>
      <c r="SL777" s="26"/>
      <c r="SM777" s="26"/>
      <c r="SN777" s="26"/>
      <c r="SO777" s="26"/>
      <c r="SP777" s="26"/>
      <c r="SQ777" s="26"/>
      <c r="SR777" s="26"/>
      <c r="SS777" s="26"/>
      <c r="ST777" s="26"/>
      <c r="SU777" s="26"/>
      <c r="SV777" s="26"/>
      <c r="SW777" s="26"/>
      <c r="SX777" s="26"/>
      <c r="SY777" s="26"/>
      <c r="SZ777" s="26"/>
      <c r="TA777" s="26"/>
      <c r="TB777" s="26"/>
      <c r="TC777" s="26"/>
      <c r="TD777" s="26"/>
      <c r="TE777" s="26"/>
      <c r="TF777" s="26"/>
      <c r="TG777" s="26"/>
      <c r="TH777" s="26"/>
      <c r="TI777" s="26"/>
      <c r="TJ777" s="26"/>
      <c r="TK777" s="26"/>
      <c r="TL777" s="26"/>
      <c r="TM777" s="26"/>
      <c r="TN777" s="26"/>
      <c r="TO777" s="26"/>
      <c r="TP777" s="26"/>
      <c r="TQ777" s="26"/>
      <c r="TR777" s="26"/>
      <c r="TS777" s="26"/>
      <c r="TT777" s="26"/>
      <c r="TU777" s="26"/>
      <c r="TV777" s="26"/>
      <c r="TW777" s="26"/>
      <c r="TX777" s="26"/>
      <c r="TY777" s="26"/>
      <c r="TZ777" s="26"/>
      <c r="UA777" s="26"/>
      <c r="UB777" s="26"/>
      <c r="UC777" s="26"/>
      <c r="UD777" s="26"/>
      <c r="UE777" s="26"/>
      <c r="UF777" s="26"/>
      <c r="UG777" s="26"/>
      <c r="UH777" s="26"/>
      <c r="UI777" s="26"/>
      <c r="UJ777" s="26"/>
      <c r="UK777" s="26"/>
      <c r="UL777" s="26"/>
      <c r="UM777" s="26"/>
      <c r="UN777" s="26"/>
      <c r="UO777" s="26"/>
      <c r="UP777" s="26"/>
      <c r="UQ777" s="26"/>
      <c r="UR777" s="26"/>
      <c r="US777" s="26"/>
      <c r="UT777" s="26"/>
      <c r="UU777" s="26"/>
      <c r="UV777" s="26"/>
      <c r="UW777" s="26"/>
      <c r="UX777" s="26"/>
      <c r="UY777" s="26"/>
      <c r="UZ777" s="26"/>
      <c r="VA777" s="26"/>
      <c r="VB777" s="26"/>
      <c r="VC777" s="26"/>
      <c r="VD777" s="26"/>
      <c r="VE777" s="26"/>
      <c r="VF777" s="26"/>
      <c r="VG777" s="26"/>
      <c r="VH777" s="26"/>
      <c r="VI777" s="26"/>
      <c r="VJ777" s="26"/>
      <c r="VK777" s="26"/>
      <c r="VL777" s="26"/>
      <c r="VM777" s="26"/>
      <c r="VN777" s="26"/>
      <c r="VO777" s="26"/>
      <c r="VP777" s="26"/>
      <c r="VQ777" s="26"/>
      <c r="VR777" s="26"/>
      <c r="VS777" s="26"/>
      <c r="VT777" s="26"/>
      <c r="VU777" s="26"/>
      <c r="VV777" s="26"/>
      <c r="VW777" s="26"/>
      <c r="VX777" s="26"/>
      <c r="VY777" s="26"/>
      <c r="VZ777" s="26"/>
      <c r="WA777" s="26"/>
      <c r="WB777" s="26"/>
      <c r="WC777" s="26"/>
      <c r="WD777" s="26"/>
      <c r="WE777" s="26"/>
      <c r="WF777" s="26"/>
      <c r="WG777" s="26"/>
      <c r="WH777" s="26"/>
      <c r="WI777" s="26"/>
      <c r="WJ777" s="26"/>
      <c r="WK777" s="26"/>
    </row>
    <row r="778" spans="1:609" ht="45" x14ac:dyDescent="0.25">
      <c r="A778" s="110" t="s">
        <v>13206</v>
      </c>
      <c r="B778" s="113" t="s">
        <v>170</v>
      </c>
      <c r="C778" s="113" t="s">
        <v>13179</v>
      </c>
      <c r="D778" s="113" t="s">
        <v>13169</v>
      </c>
      <c r="E778" s="113" t="s">
        <v>13170</v>
      </c>
      <c r="F778" s="113" t="s">
        <v>13181</v>
      </c>
      <c r="G778" s="113" t="s">
        <v>13207</v>
      </c>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c r="CG778" s="26"/>
      <c r="CH778" s="26"/>
      <c r="CI778" s="26"/>
      <c r="CJ778" s="26"/>
      <c r="CK778" s="26"/>
      <c r="CL778" s="26"/>
      <c r="CM778" s="26"/>
      <c r="CN778" s="26"/>
      <c r="CO778" s="26"/>
      <c r="CP778" s="26"/>
      <c r="CQ778" s="26"/>
      <c r="CR778" s="26"/>
      <c r="CS778" s="26"/>
      <c r="CT778" s="26"/>
      <c r="CU778" s="26"/>
      <c r="CV778" s="26"/>
      <c r="CW778" s="26"/>
      <c r="CX778" s="26"/>
      <c r="CY778" s="26"/>
      <c r="CZ778" s="26"/>
      <c r="DA778" s="26"/>
      <c r="DB778" s="26"/>
      <c r="DC778" s="26"/>
      <c r="DD778" s="26"/>
      <c r="DE778" s="26"/>
      <c r="DF778" s="26"/>
      <c r="DG778" s="26"/>
      <c r="DH778" s="26"/>
      <c r="DI778" s="26"/>
      <c r="DJ778" s="26"/>
      <c r="DK778" s="26"/>
      <c r="DL778" s="26"/>
      <c r="DM778" s="26"/>
      <c r="DN778" s="26"/>
      <c r="DO778" s="26"/>
      <c r="DP778" s="26"/>
      <c r="DQ778" s="26"/>
      <c r="DR778" s="26"/>
      <c r="DS778" s="26"/>
      <c r="DT778" s="26"/>
      <c r="DU778" s="26"/>
      <c r="DV778" s="26"/>
      <c r="DW778" s="26"/>
      <c r="DX778" s="26"/>
      <c r="DY778" s="26"/>
      <c r="DZ778" s="26"/>
      <c r="EA778" s="26"/>
      <c r="EB778" s="26"/>
      <c r="EC778" s="26"/>
      <c r="ED778" s="26"/>
      <c r="EE778" s="26"/>
      <c r="EF778" s="26"/>
      <c r="EG778" s="26"/>
      <c r="EH778" s="26"/>
      <c r="EI778" s="26"/>
      <c r="EJ778" s="26"/>
      <c r="EK778" s="26"/>
      <c r="EL778" s="26"/>
      <c r="EM778" s="26"/>
      <c r="EN778" s="26"/>
      <c r="EO778" s="26"/>
      <c r="EP778" s="26"/>
      <c r="EQ778" s="26"/>
      <c r="ER778" s="26"/>
      <c r="ES778" s="26"/>
      <c r="ET778" s="26"/>
      <c r="EU778" s="26"/>
      <c r="EV778" s="26"/>
      <c r="EW778" s="26"/>
      <c r="EX778" s="26"/>
      <c r="EY778" s="26"/>
      <c r="EZ778" s="26"/>
      <c r="FA778" s="26"/>
      <c r="FB778" s="26"/>
      <c r="FC778" s="26"/>
      <c r="FD778" s="26"/>
      <c r="FE778" s="26"/>
      <c r="FF778" s="26"/>
      <c r="FG778" s="26"/>
      <c r="FH778" s="26"/>
      <c r="FI778" s="26"/>
      <c r="FJ778" s="26"/>
      <c r="FK778" s="26"/>
      <c r="FL778" s="26"/>
      <c r="FM778" s="26"/>
      <c r="FN778" s="26"/>
      <c r="FO778" s="26"/>
      <c r="FP778" s="26"/>
      <c r="FQ778" s="26"/>
      <c r="FR778" s="26"/>
      <c r="FS778" s="26"/>
      <c r="FT778" s="26"/>
      <c r="FU778" s="26"/>
      <c r="FV778" s="26"/>
      <c r="FW778" s="26"/>
      <c r="FX778" s="26"/>
      <c r="FY778" s="26"/>
      <c r="FZ778" s="26"/>
      <c r="GA778" s="26"/>
      <c r="GB778" s="26"/>
      <c r="GC778" s="26"/>
      <c r="GD778" s="26"/>
      <c r="GE778" s="26"/>
      <c r="GF778" s="26"/>
      <c r="GG778" s="26"/>
      <c r="GH778" s="26"/>
      <c r="GI778" s="26"/>
      <c r="GJ778" s="26"/>
      <c r="GK778" s="26"/>
      <c r="GL778" s="26"/>
      <c r="GM778" s="26"/>
      <c r="GN778" s="26"/>
      <c r="GO778" s="26"/>
      <c r="GP778" s="26"/>
      <c r="GQ778" s="26"/>
      <c r="GR778" s="26"/>
      <c r="GS778" s="26"/>
      <c r="GT778" s="26"/>
      <c r="GU778" s="26"/>
      <c r="GV778" s="26"/>
      <c r="GW778" s="26"/>
      <c r="GX778" s="26"/>
      <c r="GY778" s="26"/>
      <c r="GZ778" s="26"/>
      <c r="HA778" s="26"/>
      <c r="HB778" s="26"/>
      <c r="HC778" s="26"/>
      <c r="HD778" s="26"/>
      <c r="HE778" s="26"/>
      <c r="HF778" s="26"/>
      <c r="HG778" s="26"/>
      <c r="HH778" s="26"/>
      <c r="HI778" s="26"/>
      <c r="HJ778" s="26"/>
      <c r="HK778" s="26"/>
      <c r="HL778" s="26"/>
      <c r="HM778" s="26"/>
      <c r="HN778" s="26"/>
      <c r="HO778" s="26"/>
      <c r="HP778" s="26"/>
      <c r="HQ778" s="26"/>
      <c r="HR778" s="26"/>
      <c r="HS778" s="26"/>
      <c r="HT778" s="26"/>
      <c r="HU778" s="26"/>
      <c r="HV778" s="26"/>
      <c r="HW778" s="26"/>
      <c r="HX778" s="26"/>
      <c r="HY778" s="26"/>
      <c r="HZ778" s="26"/>
      <c r="IA778" s="26"/>
      <c r="IB778" s="26"/>
      <c r="IC778" s="26"/>
      <c r="ID778" s="26"/>
      <c r="IE778" s="26"/>
      <c r="IF778" s="26"/>
      <c r="IG778" s="26"/>
      <c r="IH778" s="26"/>
      <c r="II778" s="26"/>
      <c r="IJ778" s="26"/>
      <c r="IK778" s="26"/>
      <c r="IL778" s="26"/>
      <c r="IM778" s="26"/>
      <c r="IN778" s="26"/>
      <c r="IO778" s="26"/>
      <c r="IP778" s="26"/>
      <c r="IQ778" s="26"/>
      <c r="IR778" s="26"/>
      <c r="IS778" s="26"/>
      <c r="IT778" s="26"/>
      <c r="IU778" s="26"/>
      <c r="IV778" s="26"/>
      <c r="IW778" s="26"/>
      <c r="IX778" s="26"/>
      <c r="IY778" s="26"/>
      <c r="IZ778" s="26"/>
      <c r="JA778" s="26"/>
      <c r="JB778" s="26"/>
      <c r="JC778" s="26"/>
      <c r="JD778" s="26"/>
      <c r="JE778" s="26"/>
      <c r="JF778" s="26"/>
      <c r="JG778" s="26"/>
      <c r="JH778" s="26"/>
      <c r="JI778" s="26"/>
      <c r="JJ778" s="26"/>
      <c r="JK778" s="26"/>
      <c r="JL778" s="26"/>
      <c r="JM778" s="26"/>
      <c r="JN778" s="26"/>
      <c r="JO778" s="26"/>
      <c r="JP778" s="26"/>
      <c r="JQ778" s="26"/>
      <c r="JR778" s="26"/>
      <c r="JS778" s="26"/>
      <c r="JT778" s="26"/>
      <c r="JU778" s="26"/>
      <c r="JV778" s="26"/>
      <c r="JW778" s="26"/>
      <c r="JX778" s="26"/>
      <c r="JY778" s="26"/>
      <c r="JZ778" s="26"/>
      <c r="KA778" s="26"/>
      <c r="KB778" s="26"/>
      <c r="KC778" s="26"/>
      <c r="KD778" s="26"/>
      <c r="KE778" s="26"/>
      <c r="KF778" s="26"/>
      <c r="KG778" s="26"/>
      <c r="KH778" s="26"/>
      <c r="KI778" s="26"/>
      <c r="KJ778" s="26"/>
      <c r="KK778" s="26"/>
      <c r="KL778" s="26"/>
      <c r="KM778" s="26"/>
      <c r="KN778" s="26"/>
      <c r="KO778" s="26"/>
      <c r="KP778" s="26"/>
      <c r="KQ778" s="26"/>
      <c r="KR778" s="26"/>
      <c r="KS778" s="26"/>
      <c r="KT778" s="26"/>
      <c r="KU778" s="26"/>
      <c r="KV778" s="26"/>
      <c r="KW778" s="26"/>
      <c r="KX778" s="26"/>
      <c r="KY778" s="26"/>
      <c r="KZ778" s="26"/>
      <c r="LA778" s="26"/>
      <c r="LB778" s="26"/>
      <c r="LC778" s="26"/>
      <c r="LD778" s="26" t="s">
        <v>4799</v>
      </c>
      <c r="LE778" s="26"/>
      <c r="LF778" s="26"/>
      <c r="LG778" s="26"/>
      <c r="LH778" s="26"/>
      <c r="LI778" s="26"/>
      <c r="LJ778" s="26"/>
      <c r="LK778" s="26" t="s">
        <v>8925</v>
      </c>
      <c r="LL778" s="26"/>
      <c r="LM778" s="26"/>
      <c r="LN778" s="26"/>
      <c r="LO778" s="26"/>
      <c r="LP778" s="26"/>
      <c r="LQ778" s="26"/>
      <c r="LR778" s="26"/>
      <c r="LS778" s="26"/>
      <c r="LT778" s="26" t="s">
        <v>8926</v>
      </c>
      <c r="LU778" s="26"/>
      <c r="LV778" s="26"/>
      <c r="LW778" s="26"/>
      <c r="LX778" s="26"/>
      <c r="LY778" s="26"/>
      <c r="LZ778" s="26"/>
      <c r="MA778" s="26"/>
      <c r="MB778" s="26"/>
      <c r="MC778" s="26"/>
      <c r="MD778" s="26"/>
      <c r="ME778" s="26"/>
      <c r="MF778" s="26"/>
      <c r="MG778" s="26"/>
      <c r="MH778" s="26"/>
      <c r="MI778" s="26"/>
      <c r="MJ778" s="26"/>
      <c r="MK778" s="26"/>
      <c r="ML778" s="26"/>
      <c r="MM778" s="26"/>
      <c r="MN778" s="26"/>
      <c r="MO778" s="26"/>
      <c r="MP778" s="26"/>
      <c r="MQ778" s="26"/>
      <c r="MR778" s="26"/>
      <c r="MS778" s="26"/>
      <c r="MT778" s="26"/>
      <c r="MU778" s="26"/>
      <c r="MV778" s="26"/>
      <c r="MW778" s="26"/>
      <c r="MX778" s="26"/>
      <c r="MY778" s="26"/>
      <c r="MZ778" s="26"/>
      <c r="NA778" s="26"/>
      <c r="NB778" s="26"/>
      <c r="NC778" s="26"/>
      <c r="ND778" s="26"/>
      <c r="NE778" s="26"/>
      <c r="NF778" s="26"/>
      <c r="NG778" s="26"/>
      <c r="NH778" s="26"/>
      <c r="NI778" s="26"/>
      <c r="NJ778" s="26"/>
      <c r="NK778" s="26"/>
      <c r="NL778" s="26"/>
      <c r="NM778" s="26"/>
      <c r="NN778" s="26"/>
      <c r="NO778" s="26"/>
      <c r="NP778" s="26"/>
      <c r="NQ778" s="26"/>
      <c r="NR778" s="26"/>
      <c r="NS778" s="26"/>
      <c r="NT778" s="26"/>
      <c r="NU778" s="26"/>
      <c r="NV778" s="26"/>
      <c r="NW778" s="26"/>
      <c r="NX778" s="26"/>
      <c r="NY778" s="26"/>
      <c r="NZ778" s="26"/>
      <c r="OA778" s="26"/>
      <c r="OB778" s="26"/>
      <c r="OC778" s="26"/>
      <c r="OD778" s="26"/>
      <c r="OE778" s="26"/>
      <c r="OF778" s="26"/>
      <c r="OG778" s="26"/>
      <c r="OH778" s="26"/>
      <c r="OI778" s="26"/>
      <c r="OJ778" s="26"/>
      <c r="OK778" s="26"/>
      <c r="OL778" s="26"/>
      <c r="OM778" s="26"/>
      <c r="ON778" s="26"/>
      <c r="OO778" s="26"/>
      <c r="OP778" s="26"/>
      <c r="OQ778" s="26"/>
      <c r="OR778" s="26"/>
      <c r="OS778" s="26"/>
      <c r="OT778" s="26"/>
      <c r="OU778" s="26"/>
      <c r="OV778" s="26"/>
      <c r="OW778" s="26"/>
      <c r="OX778" s="26"/>
      <c r="OY778" s="26"/>
      <c r="OZ778" s="26"/>
      <c r="PA778" s="26"/>
      <c r="PB778" s="26"/>
      <c r="PC778" s="26"/>
      <c r="PD778" s="26"/>
      <c r="PE778" s="26"/>
      <c r="PF778" s="26"/>
      <c r="PG778" s="26"/>
      <c r="PH778" s="26"/>
      <c r="PI778" s="26"/>
      <c r="PJ778" s="26"/>
      <c r="PK778" s="26"/>
      <c r="PL778" s="26"/>
      <c r="PM778" s="26"/>
      <c r="PN778" s="26"/>
      <c r="PO778" s="26"/>
      <c r="PP778" s="26"/>
      <c r="PQ778" s="26"/>
      <c r="PR778" s="26"/>
      <c r="PS778" s="26"/>
      <c r="PT778" s="26"/>
      <c r="PU778" s="26"/>
      <c r="PV778" s="26"/>
      <c r="PW778" s="26"/>
      <c r="PX778" s="26"/>
      <c r="PY778" s="26"/>
      <c r="PZ778" s="26"/>
      <c r="QA778" s="26"/>
      <c r="QB778" s="26"/>
      <c r="QC778" s="26"/>
      <c r="QD778" s="26"/>
      <c r="QE778" s="26"/>
      <c r="QF778" s="26"/>
      <c r="QG778" s="26"/>
      <c r="QH778" s="26"/>
      <c r="QI778" s="26"/>
      <c r="QJ778" s="26"/>
      <c r="QK778" s="26"/>
      <c r="QL778" s="26"/>
      <c r="QM778" s="26"/>
      <c r="QN778" s="26"/>
      <c r="QO778" s="26"/>
      <c r="QP778" s="26"/>
      <c r="QQ778" s="26"/>
      <c r="QR778" s="26"/>
      <c r="QS778" s="26"/>
      <c r="QT778" s="26"/>
      <c r="QU778" s="26"/>
      <c r="QV778" s="26"/>
      <c r="QW778" s="26"/>
      <c r="QX778" s="26"/>
      <c r="QY778" s="26"/>
      <c r="QZ778" s="26"/>
      <c r="RA778" s="26"/>
      <c r="RB778" s="26"/>
      <c r="RC778" s="26"/>
      <c r="RD778" s="26"/>
      <c r="RE778" s="26"/>
      <c r="RF778" s="26"/>
      <c r="RG778" s="26"/>
      <c r="RH778" s="26"/>
      <c r="RI778" s="26"/>
      <c r="RJ778" s="26"/>
      <c r="RK778" s="26"/>
      <c r="RL778" s="26"/>
      <c r="RM778" s="26"/>
      <c r="RN778" s="26"/>
      <c r="RO778" s="26"/>
      <c r="RP778" s="26"/>
      <c r="RQ778" s="26"/>
      <c r="RR778" s="26"/>
      <c r="RS778" s="26"/>
      <c r="RT778" s="26"/>
      <c r="RU778" s="26"/>
      <c r="RV778" s="26"/>
      <c r="RW778" s="26"/>
      <c r="RX778" s="26"/>
      <c r="RY778" s="26"/>
      <c r="RZ778" s="26"/>
      <c r="SA778" s="26"/>
      <c r="SB778" s="26"/>
      <c r="SC778" s="26"/>
      <c r="SD778" s="26"/>
      <c r="SE778" s="26"/>
      <c r="SF778" s="26"/>
      <c r="SG778" s="26"/>
      <c r="SH778" s="26"/>
      <c r="SI778" s="26"/>
      <c r="SJ778" s="26"/>
      <c r="SK778" s="26"/>
      <c r="SL778" s="26"/>
      <c r="SM778" s="26"/>
      <c r="SN778" s="26"/>
      <c r="SO778" s="26"/>
      <c r="SP778" s="26"/>
      <c r="SQ778" s="26"/>
      <c r="SR778" s="26"/>
      <c r="SS778" s="26"/>
      <c r="ST778" s="26"/>
      <c r="SU778" s="26"/>
      <c r="SV778" s="26"/>
      <c r="SW778" s="26"/>
      <c r="SX778" s="26"/>
      <c r="SY778" s="26"/>
      <c r="SZ778" s="26"/>
      <c r="TA778" s="26"/>
      <c r="TB778" s="26"/>
      <c r="TC778" s="26"/>
      <c r="TD778" s="26"/>
      <c r="TE778" s="26"/>
      <c r="TF778" s="26"/>
      <c r="TG778" s="26"/>
      <c r="TH778" s="26"/>
      <c r="TI778" s="26"/>
      <c r="TJ778" s="26"/>
      <c r="TK778" s="26"/>
      <c r="TL778" s="26"/>
      <c r="TM778" s="26"/>
      <c r="TN778" s="26"/>
      <c r="TO778" s="26"/>
      <c r="TP778" s="26"/>
      <c r="TQ778" s="26"/>
      <c r="TR778" s="26"/>
      <c r="TS778" s="26"/>
      <c r="TT778" s="26"/>
      <c r="TU778" s="26"/>
      <c r="TV778" s="26"/>
      <c r="TW778" s="26"/>
      <c r="TX778" s="26"/>
      <c r="TY778" s="26"/>
      <c r="TZ778" s="26"/>
      <c r="UA778" s="26"/>
      <c r="UB778" s="26"/>
      <c r="UC778" s="26"/>
      <c r="UD778" s="26"/>
      <c r="UE778" s="26"/>
      <c r="UF778" s="26"/>
      <c r="UG778" s="26"/>
      <c r="UH778" s="26"/>
      <c r="UI778" s="26"/>
      <c r="UJ778" s="26"/>
      <c r="UK778" s="26"/>
      <c r="UL778" s="26"/>
      <c r="UM778" s="26"/>
      <c r="UN778" s="26"/>
      <c r="UO778" s="26"/>
      <c r="UP778" s="26"/>
      <c r="UQ778" s="26"/>
      <c r="UR778" s="26"/>
      <c r="US778" s="26"/>
      <c r="UT778" s="26"/>
      <c r="UU778" s="26"/>
      <c r="UV778" s="26"/>
      <c r="UW778" s="26"/>
      <c r="UX778" s="26"/>
      <c r="UY778" s="26"/>
      <c r="UZ778" s="26"/>
      <c r="VA778" s="26"/>
      <c r="VB778" s="26"/>
      <c r="VC778" s="26"/>
      <c r="VD778" s="26"/>
      <c r="VE778" s="26"/>
      <c r="VF778" s="26"/>
      <c r="VG778" s="26"/>
      <c r="VH778" s="26"/>
      <c r="VI778" s="26"/>
      <c r="VJ778" s="26"/>
      <c r="VK778" s="26"/>
      <c r="VL778" s="26"/>
      <c r="VM778" s="26"/>
      <c r="VN778" s="26"/>
      <c r="VO778" s="26"/>
      <c r="VP778" s="26"/>
      <c r="VQ778" s="26"/>
      <c r="VR778" s="26"/>
      <c r="VS778" s="26"/>
      <c r="VT778" s="26"/>
      <c r="VU778" s="26"/>
      <c r="VV778" s="26"/>
      <c r="VW778" s="26"/>
      <c r="VX778" s="26"/>
      <c r="VY778" s="26"/>
      <c r="VZ778" s="26"/>
      <c r="WA778" s="26"/>
      <c r="WB778" s="26"/>
      <c r="WC778" s="26"/>
      <c r="WD778" s="26"/>
      <c r="WE778" s="26"/>
      <c r="WF778" s="26"/>
      <c r="WG778" s="26"/>
      <c r="WH778" s="26"/>
      <c r="WI778" s="26"/>
      <c r="WJ778" s="26"/>
      <c r="WK778" s="26"/>
    </row>
    <row r="779" spans="1:609" ht="45" x14ac:dyDescent="0.25">
      <c r="A779" s="110" t="s">
        <v>13208</v>
      </c>
      <c r="B779" s="113" t="s">
        <v>182</v>
      </c>
      <c r="C779" s="113" t="s">
        <v>13175</v>
      </c>
      <c r="D779" s="113" t="s">
        <v>11858</v>
      </c>
      <c r="E779" s="113" t="s">
        <v>13170</v>
      </c>
      <c r="F779" s="113" t="s">
        <v>13209</v>
      </c>
      <c r="G779" s="113" t="s">
        <v>13210</v>
      </c>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c r="CG779" s="26"/>
      <c r="CH779" s="26"/>
      <c r="CI779" s="26"/>
      <c r="CJ779" s="26"/>
      <c r="CK779" s="26"/>
      <c r="CL779" s="26"/>
      <c r="CM779" s="26"/>
      <c r="CN779" s="26"/>
      <c r="CO779" s="26"/>
      <c r="CP779" s="26"/>
      <c r="CQ779" s="26"/>
      <c r="CR779" s="26"/>
      <c r="CS779" s="26"/>
      <c r="CT779" s="26"/>
      <c r="CU779" s="26"/>
      <c r="CV779" s="26"/>
      <c r="CW779" s="26"/>
      <c r="CX779" s="26"/>
      <c r="CY779" s="26"/>
      <c r="CZ779" s="26"/>
      <c r="DA779" s="26"/>
      <c r="DB779" s="26"/>
      <c r="DC779" s="26"/>
      <c r="DD779" s="26"/>
      <c r="DE779" s="26"/>
      <c r="DF779" s="26"/>
      <c r="DG779" s="26"/>
      <c r="DH779" s="26"/>
      <c r="DI779" s="26"/>
      <c r="DJ779" s="26"/>
      <c r="DK779" s="26"/>
      <c r="DL779" s="26"/>
      <c r="DM779" s="26"/>
      <c r="DN779" s="26"/>
      <c r="DO779" s="26"/>
      <c r="DP779" s="26"/>
      <c r="DQ779" s="26"/>
      <c r="DR779" s="26"/>
      <c r="DS779" s="26"/>
      <c r="DT779" s="26"/>
      <c r="DU779" s="26"/>
      <c r="DV779" s="26"/>
      <c r="DW779" s="26"/>
      <c r="DX779" s="26"/>
      <c r="DY779" s="26"/>
      <c r="DZ779" s="26"/>
      <c r="EA779" s="26"/>
      <c r="EB779" s="26"/>
      <c r="EC779" s="26"/>
      <c r="ED779" s="26"/>
      <c r="EE779" s="26"/>
      <c r="EF779" s="26"/>
      <c r="EG779" s="26"/>
      <c r="EH779" s="26"/>
      <c r="EI779" s="26"/>
      <c r="EJ779" s="26"/>
      <c r="EK779" s="26"/>
      <c r="EL779" s="26"/>
      <c r="EM779" s="26"/>
      <c r="EN779" s="26"/>
      <c r="EO779" s="26"/>
      <c r="EP779" s="26"/>
      <c r="EQ779" s="26"/>
      <c r="ER779" s="26"/>
      <c r="ES779" s="26"/>
      <c r="ET779" s="26"/>
      <c r="EU779" s="26"/>
      <c r="EV779" s="26"/>
      <c r="EW779" s="26"/>
      <c r="EX779" s="26"/>
      <c r="EY779" s="26"/>
      <c r="EZ779" s="26"/>
      <c r="FA779" s="26"/>
      <c r="FB779" s="26"/>
      <c r="FC779" s="26"/>
      <c r="FD779" s="26"/>
      <c r="FE779" s="26"/>
      <c r="FF779" s="26"/>
      <c r="FG779" s="26"/>
      <c r="FH779" s="26"/>
      <c r="FI779" s="26"/>
      <c r="FJ779" s="26"/>
      <c r="FK779" s="26"/>
      <c r="FL779" s="26"/>
      <c r="FM779" s="26"/>
      <c r="FN779" s="26"/>
      <c r="FO779" s="26"/>
      <c r="FP779" s="26"/>
      <c r="FQ779" s="26"/>
      <c r="FR779" s="26"/>
      <c r="FS779" s="26"/>
      <c r="FT779" s="26"/>
      <c r="FU779" s="26"/>
      <c r="FV779" s="26"/>
      <c r="FW779" s="26"/>
      <c r="FX779" s="26"/>
      <c r="FY779" s="26"/>
      <c r="FZ779" s="26"/>
      <c r="GA779" s="26"/>
      <c r="GB779" s="26"/>
      <c r="GC779" s="26"/>
      <c r="GD779" s="26"/>
      <c r="GE779" s="26"/>
      <c r="GF779" s="26"/>
      <c r="GG779" s="26"/>
      <c r="GH779" s="26"/>
      <c r="GI779" s="26"/>
      <c r="GJ779" s="26"/>
      <c r="GK779" s="26"/>
      <c r="GL779" s="26"/>
      <c r="GM779" s="26"/>
      <c r="GN779" s="26"/>
      <c r="GO779" s="26"/>
      <c r="GP779" s="26"/>
      <c r="GQ779" s="26"/>
      <c r="GR779" s="26"/>
      <c r="GS779" s="26"/>
      <c r="GT779" s="26"/>
      <c r="GU779" s="26"/>
      <c r="GV779" s="26"/>
      <c r="GW779" s="26"/>
      <c r="GX779" s="26"/>
      <c r="GY779" s="26"/>
      <c r="GZ779" s="26"/>
      <c r="HA779" s="26"/>
      <c r="HB779" s="26"/>
      <c r="HC779" s="26"/>
      <c r="HD779" s="26"/>
      <c r="HE779" s="26"/>
      <c r="HF779" s="26"/>
      <c r="HG779" s="26"/>
      <c r="HH779" s="26"/>
      <c r="HI779" s="26"/>
      <c r="HJ779" s="26"/>
      <c r="HK779" s="26"/>
      <c r="HL779" s="26"/>
      <c r="HM779" s="26"/>
      <c r="HN779" s="26"/>
      <c r="HO779" s="26"/>
      <c r="HP779" s="26"/>
      <c r="HQ779" s="26"/>
      <c r="HR779" s="26"/>
      <c r="HS779" s="26"/>
      <c r="HT779" s="26"/>
      <c r="HU779" s="26"/>
      <c r="HV779" s="26"/>
      <c r="HW779" s="26"/>
      <c r="HX779" s="26"/>
      <c r="HY779" s="26"/>
      <c r="HZ779" s="26"/>
      <c r="IA779" s="26"/>
      <c r="IB779" s="26"/>
      <c r="IC779" s="26"/>
      <c r="ID779" s="26"/>
      <c r="IE779" s="26"/>
      <c r="IF779" s="26"/>
      <c r="IG779" s="26"/>
      <c r="IH779" s="26"/>
      <c r="II779" s="26"/>
      <c r="IJ779" s="26"/>
      <c r="IK779" s="26"/>
      <c r="IL779" s="26"/>
      <c r="IM779" s="26"/>
      <c r="IN779" s="26"/>
      <c r="IO779" s="26"/>
      <c r="IP779" s="26"/>
      <c r="IQ779" s="26"/>
      <c r="IR779" s="26"/>
      <c r="IS779" s="26"/>
      <c r="IT779" s="26"/>
      <c r="IU779" s="26"/>
      <c r="IV779" s="26"/>
      <c r="IW779" s="26"/>
      <c r="IX779" s="26"/>
      <c r="IY779" s="26"/>
      <c r="IZ779" s="26"/>
      <c r="JA779" s="26"/>
      <c r="JB779" s="26"/>
      <c r="JC779" s="26"/>
      <c r="JD779" s="26"/>
      <c r="JE779" s="26"/>
      <c r="JF779" s="26"/>
      <c r="JG779" s="26"/>
      <c r="JH779" s="26"/>
      <c r="JI779" s="26"/>
      <c r="JJ779" s="26"/>
      <c r="JK779" s="26"/>
      <c r="JL779" s="26"/>
      <c r="JM779" s="26"/>
      <c r="JN779" s="26"/>
      <c r="JO779" s="26"/>
      <c r="JP779" s="26"/>
      <c r="JQ779" s="26"/>
      <c r="JR779" s="26"/>
      <c r="JS779" s="26"/>
      <c r="JT779" s="26"/>
      <c r="JU779" s="26"/>
      <c r="JV779" s="26"/>
      <c r="JW779" s="26"/>
      <c r="JX779" s="26"/>
      <c r="JY779" s="26"/>
      <c r="JZ779" s="26"/>
      <c r="KA779" s="26"/>
      <c r="KB779" s="26"/>
      <c r="KC779" s="26"/>
      <c r="KD779" s="26"/>
      <c r="KE779" s="26"/>
      <c r="KF779" s="26"/>
      <c r="KG779" s="26"/>
      <c r="KH779" s="26"/>
      <c r="KI779" s="26"/>
      <c r="KJ779" s="26"/>
      <c r="KK779" s="26"/>
      <c r="KL779" s="26"/>
      <c r="KM779" s="26"/>
      <c r="KN779" s="26"/>
      <c r="KO779" s="26"/>
      <c r="KP779" s="26"/>
      <c r="KQ779" s="26"/>
      <c r="KR779" s="26"/>
      <c r="KS779" s="26"/>
      <c r="KT779" s="26"/>
      <c r="KU779" s="26"/>
      <c r="KV779" s="26"/>
      <c r="KW779" s="26"/>
      <c r="KX779" s="26"/>
      <c r="KY779" s="26"/>
      <c r="KZ779" s="26"/>
      <c r="LA779" s="26"/>
      <c r="LB779" s="26"/>
      <c r="LC779" s="26"/>
      <c r="LD779" s="26" t="s">
        <v>8927</v>
      </c>
      <c r="LE779" s="26"/>
      <c r="LF779" s="26"/>
      <c r="LG779" s="26"/>
      <c r="LH779" s="26"/>
      <c r="LI779" s="26"/>
      <c r="LJ779" s="26"/>
      <c r="LK779" s="26" t="s">
        <v>8928</v>
      </c>
      <c r="LL779" s="26"/>
      <c r="LM779" s="26"/>
      <c r="LN779" s="26"/>
      <c r="LO779" s="26"/>
      <c r="LP779" s="26"/>
      <c r="LQ779" s="26"/>
      <c r="LR779" s="26"/>
      <c r="LS779" s="26"/>
      <c r="LT779" s="26" t="s">
        <v>8929</v>
      </c>
      <c r="LU779" s="26"/>
      <c r="LV779" s="26"/>
      <c r="LW779" s="26"/>
      <c r="LX779" s="26"/>
      <c r="LY779" s="26"/>
      <c r="LZ779" s="26"/>
      <c r="MA779" s="26"/>
      <c r="MB779" s="26"/>
      <c r="MC779" s="26"/>
      <c r="MD779" s="26"/>
      <c r="ME779" s="26"/>
      <c r="MF779" s="26"/>
      <c r="MG779" s="26"/>
      <c r="MH779" s="26"/>
      <c r="MI779" s="26"/>
      <c r="MJ779" s="26"/>
      <c r="MK779" s="26"/>
      <c r="ML779" s="26"/>
      <c r="MM779" s="26"/>
      <c r="MN779" s="26"/>
      <c r="MO779" s="26"/>
      <c r="MP779" s="26"/>
      <c r="MQ779" s="26"/>
      <c r="MR779" s="26"/>
      <c r="MS779" s="26"/>
      <c r="MT779" s="26"/>
      <c r="MU779" s="26"/>
      <c r="MV779" s="26"/>
      <c r="MW779" s="26"/>
      <c r="MX779" s="26"/>
      <c r="MY779" s="26"/>
      <c r="MZ779" s="26"/>
      <c r="NA779" s="26"/>
      <c r="NB779" s="26"/>
      <c r="NC779" s="26"/>
      <c r="ND779" s="26"/>
      <c r="NE779" s="26"/>
      <c r="NF779" s="26"/>
      <c r="NG779" s="26"/>
      <c r="NH779" s="26"/>
      <c r="NI779" s="26"/>
      <c r="NJ779" s="26"/>
      <c r="NK779" s="26"/>
      <c r="NL779" s="26"/>
      <c r="NM779" s="26"/>
      <c r="NN779" s="26"/>
      <c r="NO779" s="26"/>
      <c r="NP779" s="26"/>
      <c r="NQ779" s="26"/>
      <c r="NR779" s="26"/>
      <c r="NS779" s="26"/>
      <c r="NT779" s="26"/>
      <c r="NU779" s="26"/>
      <c r="NV779" s="26"/>
      <c r="NW779" s="26"/>
      <c r="NX779" s="26"/>
      <c r="NY779" s="26"/>
      <c r="NZ779" s="26"/>
      <c r="OA779" s="26"/>
      <c r="OB779" s="26"/>
      <c r="OC779" s="26"/>
      <c r="OD779" s="26"/>
      <c r="OE779" s="26"/>
      <c r="OF779" s="26"/>
      <c r="OG779" s="26"/>
      <c r="OH779" s="26"/>
      <c r="OI779" s="26"/>
      <c r="OJ779" s="26"/>
      <c r="OK779" s="26"/>
      <c r="OL779" s="26"/>
      <c r="OM779" s="26"/>
      <c r="ON779" s="26"/>
      <c r="OO779" s="26"/>
      <c r="OP779" s="26"/>
      <c r="OQ779" s="26"/>
      <c r="OR779" s="26"/>
      <c r="OS779" s="26"/>
      <c r="OT779" s="26"/>
      <c r="OU779" s="26"/>
      <c r="OV779" s="26"/>
      <c r="OW779" s="26"/>
      <c r="OX779" s="26"/>
      <c r="OY779" s="26"/>
      <c r="OZ779" s="26"/>
      <c r="PA779" s="26"/>
      <c r="PB779" s="26"/>
      <c r="PC779" s="26"/>
      <c r="PD779" s="26"/>
      <c r="PE779" s="26"/>
      <c r="PF779" s="26"/>
      <c r="PG779" s="26"/>
      <c r="PH779" s="26"/>
      <c r="PI779" s="26"/>
      <c r="PJ779" s="26"/>
      <c r="PK779" s="26"/>
      <c r="PL779" s="26"/>
      <c r="PM779" s="26"/>
      <c r="PN779" s="26"/>
      <c r="PO779" s="26"/>
      <c r="PP779" s="26"/>
      <c r="PQ779" s="26"/>
      <c r="PR779" s="26"/>
      <c r="PS779" s="26"/>
      <c r="PT779" s="26"/>
      <c r="PU779" s="26"/>
      <c r="PV779" s="26"/>
      <c r="PW779" s="26"/>
      <c r="PX779" s="26"/>
      <c r="PY779" s="26"/>
      <c r="PZ779" s="26"/>
      <c r="QA779" s="26"/>
      <c r="QB779" s="26"/>
      <c r="QC779" s="26"/>
      <c r="QD779" s="26"/>
      <c r="QE779" s="26"/>
      <c r="QF779" s="26"/>
      <c r="QG779" s="26"/>
      <c r="QH779" s="26"/>
      <c r="QI779" s="26"/>
      <c r="QJ779" s="26"/>
      <c r="QK779" s="26"/>
      <c r="QL779" s="26"/>
      <c r="QM779" s="26"/>
      <c r="QN779" s="26"/>
      <c r="QO779" s="26"/>
      <c r="QP779" s="26"/>
      <c r="QQ779" s="26"/>
      <c r="QR779" s="26"/>
      <c r="QS779" s="26"/>
      <c r="QT779" s="26"/>
      <c r="QU779" s="26"/>
      <c r="QV779" s="26"/>
      <c r="QW779" s="26"/>
      <c r="QX779" s="26"/>
      <c r="QY779" s="26"/>
      <c r="QZ779" s="26"/>
      <c r="RA779" s="26"/>
      <c r="RB779" s="26"/>
      <c r="RC779" s="26"/>
      <c r="RD779" s="26"/>
      <c r="RE779" s="26"/>
      <c r="RF779" s="26"/>
      <c r="RG779" s="26"/>
      <c r="RH779" s="26"/>
      <c r="RI779" s="26"/>
      <c r="RJ779" s="26"/>
      <c r="RK779" s="26"/>
      <c r="RL779" s="26"/>
      <c r="RM779" s="26"/>
      <c r="RN779" s="26"/>
      <c r="RO779" s="26"/>
      <c r="RP779" s="26"/>
      <c r="RQ779" s="26"/>
      <c r="RR779" s="26"/>
      <c r="RS779" s="26"/>
      <c r="RT779" s="26"/>
      <c r="RU779" s="26"/>
      <c r="RV779" s="26"/>
      <c r="RW779" s="26"/>
      <c r="RX779" s="26"/>
      <c r="RY779" s="26"/>
      <c r="RZ779" s="26"/>
      <c r="SA779" s="26"/>
      <c r="SB779" s="26"/>
      <c r="SC779" s="26"/>
      <c r="SD779" s="26"/>
      <c r="SE779" s="26"/>
      <c r="SF779" s="26"/>
      <c r="SG779" s="26"/>
      <c r="SH779" s="26"/>
      <c r="SI779" s="26"/>
      <c r="SJ779" s="26"/>
      <c r="SK779" s="26"/>
      <c r="SL779" s="26"/>
      <c r="SM779" s="26"/>
      <c r="SN779" s="26"/>
      <c r="SO779" s="26"/>
      <c r="SP779" s="26"/>
      <c r="SQ779" s="26"/>
      <c r="SR779" s="26"/>
      <c r="SS779" s="26"/>
      <c r="ST779" s="26"/>
      <c r="SU779" s="26"/>
      <c r="SV779" s="26"/>
      <c r="SW779" s="26"/>
      <c r="SX779" s="26"/>
      <c r="SY779" s="26"/>
      <c r="SZ779" s="26"/>
      <c r="TA779" s="26"/>
      <c r="TB779" s="26"/>
      <c r="TC779" s="26"/>
      <c r="TD779" s="26"/>
      <c r="TE779" s="26"/>
      <c r="TF779" s="26"/>
      <c r="TG779" s="26"/>
      <c r="TH779" s="26"/>
      <c r="TI779" s="26"/>
      <c r="TJ779" s="26"/>
      <c r="TK779" s="26"/>
      <c r="TL779" s="26"/>
      <c r="TM779" s="26"/>
      <c r="TN779" s="26"/>
      <c r="TO779" s="26"/>
      <c r="TP779" s="26"/>
      <c r="TQ779" s="26"/>
      <c r="TR779" s="26"/>
      <c r="TS779" s="26"/>
      <c r="TT779" s="26"/>
      <c r="TU779" s="26"/>
      <c r="TV779" s="26"/>
      <c r="TW779" s="26"/>
      <c r="TX779" s="26"/>
      <c r="TY779" s="26"/>
      <c r="TZ779" s="26"/>
      <c r="UA779" s="26"/>
      <c r="UB779" s="26"/>
      <c r="UC779" s="26"/>
      <c r="UD779" s="26"/>
      <c r="UE779" s="26"/>
      <c r="UF779" s="26"/>
      <c r="UG779" s="26"/>
      <c r="UH779" s="26"/>
      <c r="UI779" s="26"/>
      <c r="UJ779" s="26"/>
      <c r="UK779" s="26"/>
      <c r="UL779" s="26"/>
      <c r="UM779" s="26"/>
      <c r="UN779" s="26"/>
      <c r="UO779" s="26"/>
      <c r="UP779" s="26"/>
      <c r="UQ779" s="26"/>
      <c r="UR779" s="26"/>
      <c r="US779" s="26"/>
      <c r="UT779" s="26"/>
      <c r="UU779" s="26"/>
      <c r="UV779" s="26"/>
      <c r="UW779" s="26"/>
      <c r="UX779" s="26"/>
      <c r="UY779" s="26"/>
      <c r="UZ779" s="26"/>
      <c r="VA779" s="26"/>
      <c r="VB779" s="26"/>
      <c r="VC779" s="26"/>
      <c r="VD779" s="26"/>
      <c r="VE779" s="26"/>
      <c r="VF779" s="26"/>
      <c r="VG779" s="26"/>
      <c r="VH779" s="26"/>
      <c r="VI779" s="26"/>
      <c r="VJ779" s="26"/>
      <c r="VK779" s="26"/>
      <c r="VL779" s="26"/>
      <c r="VM779" s="26"/>
      <c r="VN779" s="26"/>
      <c r="VO779" s="26"/>
      <c r="VP779" s="26"/>
      <c r="VQ779" s="26"/>
      <c r="VR779" s="26"/>
      <c r="VS779" s="26"/>
      <c r="VT779" s="26"/>
      <c r="VU779" s="26"/>
      <c r="VV779" s="26"/>
      <c r="VW779" s="26"/>
      <c r="VX779" s="26"/>
      <c r="VY779" s="26"/>
      <c r="VZ779" s="26"/>
      <c r="WA779" s="26"/>
      <c r="WB779" s="26"/>
      <c r="WC779" s="26"/>
      <c r="WD779" s="26"/>
      <c r="WE779" s="26"/>
      <c r="WF779" s="26"/>
      <c r="WG779" s="26"/>
      <c r="WH779" s="26"/>
      <c r="WI779" s="26"/>
      <c r="WJ779" s="26"/>
      <c r="WK779" s="26"/>
    </row>
    <row r="780" spans="1:609" ht="45" x14ac:dyDescent="0.25">
      <c r="A780" s="110" t="s">
        <v>13211</v>
      </c>
      <c r="B780" s="113" t="s">
        <v>179</v>
      </c>
      <c r="C780" s="113" t="s">
        <v>13195</v>
      </c>
      <c r="D780" s="113" t="s">
        <v>11839</v>
      </c>
      <c r="E780" s="113" t="s">
        <v>13170</v>
      </c>
      <c r="F780" s="113" t="s">
        <v>13196</v>
      </c>
      <c r="G780" s="113" t="s">
        <v>13212</v>
      </c>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c r="CG780" s="26"/>
      <c r="CH780" s="26"/>
      <c r="CI780" s="26"/>
      <c r="CJ780" s="26"/>
      <c r="CK780" s="26"/>
      <c r="CL780" s="26"/>
      <c r="CM780" s="26"/>
      <c r="CN780" s="26"/>
      <c r="CO780" s="26"/>
      <c r="CP780" s="26"/>
      <c r="CQ780" s="26"/>
      <c r="CR780" s="26"/>
      <c r="CS780" s="26"/>
      <c r="CT780" s="26"/>
      <c r="CU780" s="26"/>
      <c r="CV780" s="26"/>
      <c r="CW780" s="26"/>
      <c r="CX780" s="26"/>
      <c r="CY780" s="26"/>
      <c r="CZ780" s="26"/>
      <c r="DA780" s="26"/>
      <c r="DB780" s="26"/>
      <c r="DC780" s="26"/>
      <c r="DD780" s="26"/>
      <c r="DE780" s="26"/>
      <c r="DF780" s="26"/>
      <c r="DG780" s="26"/>
      <c r="DH780" s="26"/>
      <c r="DI780" s="26"/>
      <c r="DJ780" s="26"/>
      <c r="DK780" s="26"/>
      <c r="DL780" s="26"/>
      <c r="DM780" s="26"/>
      <c r="DN780" s="26"/>
      <c r="DO780" s="26"/>
      <c r="DP780" s="26"/>
      <c r="DQ780" s="26"/>
      <c r="DR780" s="26"/>
      <c r="DS780" s="26"/>
      <c r="DT780" s="26"/>
      <c r="DU780" s="26"/>
      <c r="DV780" s="26"/>
      <c r="DW780" s="26"/>
      <c r="DX780" s="26"/>
      <c r="DY780" s="26"/>
      <c r="DZ780" s="26"/>
      <c r="EA780" s="26"/>
      <c r="EB780" s="26"/>
      <c r="EC780" s="26"/>
      <c r="ED780" s="26"/>
      <c r="EE780" s="26"/>
      <c r="EF780" s="26"/>
      <c r="EG780" s="26"/>
      <c r="EH780" s="26"/>
      <c r="EI780" s="26"/>
      <c r="EJ780" s="26"/>
      <c r="EK780" s="26"/>
      <c r="EL780" s="26"/>
      <c r="EM780" s="26"/>
      <c r="EN780" s="26"/>
      <c r="EO780" s="26"/>
      <c r="EP780" s="26"/>
      <c r="EQ780" s="26"/>
      <c r="ER780" s="26"/>
      <c r="ES780" s="26"/>
      <c r="ET780" s="26"/>
      <c r="EU780" s="26"/>
      <c r="EV780" s="26"/>
      <c r="EW780" s="26"/>
      <c r="EX780" s="26"/>
      <c r="EY780" s="26"/>
      <c r="EZ780" s="26"/>
      <c r="FA780" s="26"/>
      <c r="FB780" s="26"/>
      <c r="FC780" s="26"/>
      <c r="FD780" s="26"/>
      <c r="FE780" s="26"/>
      <c r="FF780" s="26"/>
      <c r="FG780" s="26"/>
      <c r="FH780" s="26"/>
      <c r="FI780" s="26"/>
      <c r="FJ780" s="26"/>
      <c r="FK780" s="26"/>
      <c r="FL780" s="26"/>
      <c r="FM780" s="26"/>
      <c r="FN780" s="26"/>
      <c r="FO780" s="26"/>
      <c r="FP780" s="26"/>
      <c r="FQ780" s="26"/>
      <c r="FR780" s="26"/>
      <c r="FS780" s="26"/>
      <c r="FT780" s="26"/>
      <c r="FU780" s="26"/>
      <c r="FV780" s="26"/>
      <c r="FW780" s="26"/>
      <c r="FX780" s="26"/>
      <c r="FY780" s="26"/>
      <c r="FZ780" s="26"/>
      <c r="GA780" s="26"/>
      <c r="GB780" s="26"/>
      <c r="GC780" s="26"/>
      <c r="GD780" s="26"/>
      <c r="GE780" s="26"/>
      <c r="GF780" s="26"/>
      <c r="GG780" s="26"/>
      <c r="GH780" s="26"/>
      <c r="GI780" s="26"/>
      <c r="GJ780" s="26"/>
      <c r="GK780" s="26"/>
      <c r="GL780" s="26"/>
      <c r="GM780" s="26"/>
      <c r="GN780" s="26"/>
      <c r="GO780" s="26"/>
      <c r="GP780" s="26"/>
      <c r="GQ780" s="26"/>
      <c r="GR780" s="26"/>
      <c r="GS780" s="26"/>
      <c r="GT780" s="26"/>
      <c r="GU780" s="26"/>
      <c r="GV780" s="26"/>
      <c r="GW780" s="26"/>
      <c r="GX780" s="26"/>
      <c r="GY780" s="26"/>
      <c r="GZ780" s="26"/>
      <c r="HA780" s="26"/>
      <c r="HB780" s="26"/>
      <c r="HC780" s="26"/>
      <c r="HD780" s="26"/>
      <c r="HE780" s="26"/>
      <c r="HF780" s="26"/>
      <c r="HG780" s="26"/>
      <c r="HH780" s="26"/>
      <c r="HI780" s="26"/>
      <c r="HJ780" s="26"/>
      <c r="HK780" s="26"/>
      <c r="HL780" s="26"/>
      <c r="HM780" s="26"/>
      <c r="HN780" s="26"/>
      <c r="HO780" s="26"/>
      <c r="HP780" s="26"/>
      <c r="HQ780" s="26"/>
      <c r="HR780" s="26"/>
      <c r="HS780" s="26"/>
      <c r="HT780" s="26"/>
      <c r="HU780" s="26"/>
      <c r="HV780" s="26"/>
      <c r="HW780" s="26"/>
      <c r="HX780" s="26"/>
      <c r="HY780" s="26"/>
      <c r="HZ780" s="26"/>
      <c r="IA780" s="26"/>
      <c r="IB780" s="26"/>
      <c r="IC780" s="26"/>
      <c r="ID780" s="26"/>
      <c r="IE780" s="26"/>
      <c r="IF780" s="26"/>
      <c r="IG780" s="26"/>
      <c r="IH780" s="26"/>
      <c r="II780" s="26"/>
      <c r="IJ780" s="26"/>
      <c r="IK780" s="26"/>
      <c r="IL780" s="26"/>
      <c r="IM780" s="26"/>
      <c r="IN780" s="26"/>
      <c r="IO780" s="26"/>
      <c r="IP780" s="26"/>
      <c r="IQ780" s="26"/>
      <c r="IR780" s="26"/>
      <c r="IS780" s="26"/>
      <c r="IT780" s="26"/>
      <c r="IU780" s="26"/>
      <c r="IV780" s="26"/>
      <c r="IW780" s="26"/>
      <c r="IX780" s="26"/>
      <c r="IY780" s="26"/>
      <c r="IZ780" s="26"/>
      <c r="JA780" s="26"/>
      <c r="JB780" s="26"/>
      <c r="JC780" s="26"/>
      <c r="JD780" s="26"/>
      <c r="JE780" s="26"/>
      <c r="JF780" s="26"/>
      <c r="JG780" s="26"/>
      <c r="JH780" s="26"/>
      <c r="JI780" s="26"/>
      <c r="JJ780" s="26"/>
      <c r="JK780" s="26"/>
      <c r="JL780" s="26"/>
      <c r="JM780" s="26"/>
      <c r="JN780" s="26"/>
      <c r="JO780" s="26"/>
      <c r="JP780" s="26"/>
      <c r="JQ780" s="26"/>
      <c r="JR780" s="26"/>
      <c r="JS780" s="26"/>
      <c r="JT780" s="26"/>
      <c r="JU780" s="26"/>
      <c r="JV780" s="26"/>
      <c r="JW780" s="26"/>
      <c r="JX780" s="26"/>
      <c r="JY780" s="26"/>
      <c r="JZ780" s="26"/>
      <c r="KA780" s="26"/>
      <c r="KB780" s="26"/>
      <c r="KC780" s="26"/>
      <c r="KD780" s="26"/>
      <c r="KE780" s="26"/>
      <c r="KF780" s="26"/>
      <c r="KG780" s="26"/>
      <c r="KH780" s="26"/>
      <c r="KI780" s="26"/>
      <c r="KJ780" s="26"/>
      <c r="KK780" s="26"/>
      <c r="KL780" s="26"/>
      <c r="KM780" s="26"/>
      <c r="KN780" s="26"/>
      <c r="KO780" s="26"/>
      <c r="KP780" s="26"/>
      <c r="KQ780" s="26"/>
      <c r="KR780" s="26"/>
      <c r="KS780" s="26"/>
      <c r="KT780" s="26"/>
      <c r="KU780" s="26"/>
      <c r="KV780" s="26"/>
      <c r="KW780" s="26"/>
      <c r="KX780" s="26"/>
      <c r="KY780" s="26"/>
      <c r="KZ780" s="26"/>
      <c r="LA780" s="26"/>
      <c r="LB780" s="26"/>
      <c r="LC780" s="26"/>
      <c r="LD780" s="26" t="s">
        <v>8930</v>
      </c>
      <c r="LE780" s="26"/>
      <c r="LF780" s="26"/>
      <c r="LG780" s="26"/>
      <c r="LH780" s="26"/>
      <c r="LI780" s="26"/>
      <c r="LJ780" s="26"/>
      <c r="LK780" s="26" t="s">
        <v>8931</v>
      </c>
      <c r="LL780" s="26"/>
      <c r="LM780" s="26"/>
      <c r="LN780" s="26"/>
      <c r="LO780" s="26"/>
      <c r="LP780" s="26"/>
      <c r="LQ780" s="26"/>
      <c r="LR780" s="26"/>
      <c r="LS780" s="26"/>
      <c r="LT780" s="26" t="s">
        <v>8932</v>
      </c>
      <c r="LU780" s="26"/>
      <c r="LV780" s="26"/>
      <c r="LW780" s="26"/>
      <c r="LX780" s="26"/>
      <c r="LY780" s="26"/>
      <c r="LZ780" s="26"/>
      <c r="MA780" s="26"/>
      <c r="MB780" s="26"/>
      <c r="MC780" s="26"/>
      <c r="MD780" s="26"/>
      <c r="ME780" s="26"/>
      <c r="MF780" s="26"/>
      <c r="MG780" s="26"/>
      <c r="MH780" s="26"/>
      <c r="MI780" s="26"/>
      <c r="MJ780" s="26"/>
      <c r="MK780" s="26"/>
      <c r="ML780" s="26"/>
      <c r="MM780" s="26"/>
      <c r="MN780" s="26"/>
      <c r="MO780" s="26"/>
      <c r="MP780" s="26"/>
      <c r="MQ780" s="26"/>
      <c r="MR780" s="26"/>
      <c r="MS780" s="26"/>
      <c r="MT780" s="26"/>
      <c r="MU780" s="26"/>
      <c r="MV780" s="26"/>
      <c r="MW780" s="26"/>
      <c r="MX780" s="26"/>
      <c r="MY780" s="26"/>
      <c r="MZ780" s="26"/>
      <c r="NA780" s="26"/>
      <c r="NB780" s="26"/>
      <c r="NC780" s="26"/>
      <c r="ND780" s="26"/>
      <c r="NE780" s="26"/>
      <c r="NF780" s="26"/>
      <c r="NG780" s="26"/>
      <c r="NH780" s="26"/>
      <c r="NI780" s="26"/>
      <c r="NJ780" s="26"/>
      <c r="NK780" s="26"/>
      <c r="NL780" s="26"/>
      <c r="NM780" s="26"/>
      <c r="NN780" s="26"/>
      <c r="NO780" s="26"/>
      <c r="NP780" s="26"/>
      <c r="NQ780" s="26"/>
      <c r="NR780" s="26"/>
      <c r="NS780" s="26"/>
      <c r="NT780" s="26"/>
      <c r="NU780" s="26"/>
      <c r="NV780" s="26"/>
      <c r="NW780" s="26"/>
      <c r="NX780" s="26"/>
      <c r="NY780" s="26"/>
      <c r="NZ780" s="26"/>
      <c r="OA780" s="26"/>
      <c r="OB780" s="26"/>
      <c r="OC780" s="26"/>
      <c r="OD780" s="26"/>
      <c r="OE780" s="26"/>
      <c r="OF780" s="26"/>
      <c r="OG780" s="26"/>
      <c r="OH780" s="26"/>
      <c r="OI780" s="26"/>
      <c r="OJ780" s="26"/>
      <c r="OK780" s="26"/>
      <c r="OL780" s="26"/>
      <c r="OM780" s="26"/>
      <c r="ON780" s="26"/>
      <c r="OO780" s="26"/>
      <c r="OP780" s="26"/>
      <c r="OQ780" s="26"/>
      <c r="OR780" s="26"/>
      <c r="OS780" s="26"/>
      <c r="OT780" s="26"/>
      <c r="OU780" s="26"/>
      <c r="OV780" s="26"/>
      <c r="OW780" s="26"/>
      <c r="OX780" s="26"/>
      <c r="OY780" s="26"/>
      <c r="OZ780" s="26"/>
      <c r="PA780" s="26"/>
      <c r="PB780" s="26"/>
      <c r="PC780" s="26"/>
      <c r="PD780" s="26"/>
      <c r="PE780" s="26"/>
      <c r="PF780" s="26"/>
      <c r="PG780" s="26"/>
      <c r="PH780" s="26"/>
      <c r="PI780" s="26"/>
      <c r="PJ780" s="26"/>
      <c r="PK780" s="26"/>
      <c r="PL780" s="26"/>
      <c r="PM780" s="26"/>
      <c r="PN780" s="26"/>
      <c r="PO780" s="26"/>
      <c r="PP780" s="26"/>
      <c r="PQ780" s="26"/>
      <c r="PR780" s="26"/>
      <c r="PS780" s="26"/>
      <c r="PT780" s="26"/>
      <c r="PU780" s="26"/>
      <c r="PV780" s="26"/>
      <c r="PW780" s="26"/>
      <c r="PX780" s="26"/>
      <c r="PY780" s="26"/>
      <c r="PZ780" s="26"/>
      <c r="QA780" s="26"/>
      <c r="QB780" s="26"/>
      <c r="QC780" s="26"/>
      <c r="QD780" s="26"/>
      <c r="QE780" s="26"/>
      <c r="QF780" s="26"/>
      <c r="QG780" s="26"/>
      <c r="QH780" s="26"/>
      <c r="QI780" s="26"/>
      <c r="QJ780" s="26"/>
      <c r="QK780" s="26"/>
      <c r="QL780" s="26"/>
      <c r="QM780" s="26"/>
      <c r="QN780" s="26"/>
      <c r="QO780" s="26"/>
      <c r="QP780" s="26"/>
      <c r="QQ780" s="26"/>
      <c r="QR780" s="26"/>
      <c r="QS780" s="26"/>
      <c r="QT780" s="26"/>
      <c r="QU780" s="26"/>
      <c r="QV780" s="26"/>
      <c r="QW780" s="26"/>
      <c r="QX780" s="26"/>
      <c r="QY780" s="26"/>
      <c r="QZ780" s="26"/>
      <c r="RA780" s="26"/>
      <c r="RB780" s="26"/>
      <c r="RC780" s="26"/>
      <c r="RD780" s="26"/>
      <c r="RE780" s="26"/>
      <c r="RF780" s="26"/>
      <c r="RG780" s="26"/>
      <c r="RH780" s="26"/>
      <c r="RI780" s="26"/>
      <c r="RJ780" s="26"/>
      <c r="RK780" s="26"/>
      <c r="RL780" s="26"/>
      <c r="RM780" s="26"/>
      <c r="RN780" s="26"/>
      <c r="RO780" s="26"/>
      <c r="RP780" s="26"/>
      <c r="RQ780" s="26"/>
      <c r="RR780" s="26"/>
      <c r="RS780" s="26"/>
      <c r="RT780" s="26"/>
      <c r="RU780" s="26"/>
      <c r="RV780" s="26"/>
      <c r="RW780" s="26"/>
      <c r="RX780" s="26"/>
      <c r="RY780" s="26"/>
      <c r="RZ780" s="26"/>
      <c r="SA780" s="26"/>
      <c r="SB780" s="26"/>
      <c r="SC780" s="26"/>
      <c r="SD780" s="26"/>
      <c r="SE780" s="26"/>
      <c r="SF780" s="26"/>
      <c r="SG780" s="26"/>
      <c r="SH780" s="26"/>
      <c r="SI780" s="26"/>
      <c r="SJ780" s="26"/>
      <c r="SK780" s="26"/>
      <c r="SL780" s="26"/>
      <c r="SM780" s="26"/>
      <c r="SN780" s="26"/>
      <c r="SO780" s="26"/>
      <c r="SP780" s="26"/>
      <c r="SQ780" s="26"/>
      <c r="SR780" s="26"/>
      <c r="SS780" s="26"/>
      <c r="ST780" s="26"/>
      <c r="SU780" s="26"/>
      <c r="SV780" s="26"/>
      <c r="SW780" s="26"/>
      <c r="SX780" s="26"/>
      <c r="SY780" s="26"/>
      <c r="SZ780" s="26"/>
      <c r="TA780" s="26"/>
      <c r="TB780" s="26"/>
      <c r="TC780" s="26"/>
      <c r="TD780" s="26"/>
      <c r="TE780" s="26"/>
      <c r="TF780" s="26"/>
      <c r="TG780" s="26"/>
      <c r="TH780" s="26"/>
      <c r="TI780" s="26"/>
      <c r="TJ780" s="26"/>
      <c r="TK780" s="26"/>
      <c r="TL780" s="26"/>
      <c r="TM780" s="26"/>
      <c r="TN780" s="26"/>
      <c r="TO780" s="26"/>
      <c r="TP780" s="26"/>
      <c r="TQ780" s="26"/>
      <c r="TR780" s="26"/>
      <c r="TS780" s="26"/>
      <c r="TT780" s="26"/>
      <c r="TU780" s="26"/>
      <c r="TV780" s="26"/>
      <c r="TW780" s="26"/>
      <c r="TX780" s="26"/>
      <c r="TY780" s="26"/>
      <c r="TZ780" s="26"/>
      <c r="UA780" s="26"/>
      <c r="UB780" s="26"/>
      <c r="UC780" s="26"/>
      <c r="UD780" s="26"/>
      <c r="UE780" s="26"/>
      <c r="UF780" s="26"/>
      <c r="UG780" s="26"/>
      <c r="UH780" s="26"/>
      <c r="UI780" s="26"/>
      <c r="UJ780" s="26"/>
      <c r="UK780" s="26"/>
      <c r="UL780" s="26"/>
      <c r="UM780" s="26"/>
      <c r="UN780" s="26"/>
      <c r="UO780" s="26"/>
      <c r="UP780" s="26"/>
      <c r="UQ780" s="26"/>
      <c r="UR780" s="26"/>
      <c r="US780" s="26"/>
      <c r="UT780" s="26"/>
      <c r="UU780" s="26"/>
      <c r="UV780" s="26"/>
      <c r="UW780" s="26"/>
      <c r="UX780" s="26"/>
      <c r="UY780" s="26"/>
      <c r="UZ780" s="26"/>
      <c r="VA780" s="26"/>
      <c r="VB780" s="26"/>
      <c r="VC780" s="26"/>
      <c r="VD780" s="26"/>
      <c r="VE780" s="26"/>
      <c r="VF780" s="26"/>
      <c r="VG780" s="26"/>
      <c r="VH780" s="26"/>
      <c r="VI780" s="26"/>
      <c r="VJ780" s="26"/>
      <c r="VK780" s="26"/>
      <c r="VL780" s="26"/>
      <c r="VM780" s="26"/>
      <c r="VN780" s="26"/>
      <c r="VO780" s="26"/>
      <c r="VP780" s="26"/>
      <c r="VQ780" s="26"/>
      <c r="VR780" s="26"/>
      <c r="VS780" s="26"/>
      <c r="VT780" s="26"/>
      <c r="VU780" s="26"/>
      <c r="VV780" s="26"/>
      <c r="VW780" s="26"/>
      <c r="VX780" s="26"/>
      <c r="VY780" s="26"/>
      <c r="VZ780" s="26"/>
      <c r="WA780" s="26"/>
      <c r="WB780" s="26"/>
      <c r="WC780" s="26"/>
      <c r="WD780" s="26"/>
      <c r="WE780" s="26"/>
      <c r="WF780" s="26"/>
      <c r="WG780" s="26"/>
      <c r="WH780" s="26"/>
      <c r="WI780" s="26"/>
      <c r="WJ780" s="26"/>
      <c r="WK780" s="26"/>
    </row>
    <row r="781" spans="1:609" ht="45" x14ac:dyDescent="0.25">
      <c r="A781" s="110" t="s">
        <v>13213</v>
      </c>
      <c r="B781" s="113" t="s">
        <v>172</v>
      </c>
      <c r="C781" s="113" t="s">
        <v>13179</v>
      </c>
      <c r="D781" s="113" t="s">
        <v>11833</v>
      </c>
      <c r="E781" s="113" t="s">
        <v>13170</v>
      </c>
      <c r="F781" s="113" t="s">
        <v>13181</v>
      </c>
      <c r="G781" s="113" t="s">
        <v>13214</v>
      </c>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c r="CG781" s="26"/>
      <c r="CH781" s="26"/>
      <c r="CI781" s="26"/>
      <c r="CJ781" s="26"/>
      <c r="CK781" s="26"/>
      <c r="CL781" s="26"/>
      <c r="CM781" s="26"/>
      <c r="CN781" s="26"/>
      <c r="CO781" s="26"/>
      <c r="CP781" s="26"/>
      <c r="CQ781" s="26"/>
      <c r="CR781" s="26"/>
      <c r="CS781" s="26"/>
      <c r="CT781" s="26"/>
      <c r="CU781" s="26"/>
      <c r="CV781" s="26"/>
      <c r="CW781" s="26"/>
      <c r="CX781" s="26"/>
      <c r="CY781" s="26"/>
      <c r="CZ781" s="26"/>
      <c r="DA781" s="26"/>
      <c r="DB781" s="26"/>
      <c r="DC781" s="26"/>
      <c r="DD781" s="26"/>
      <c r="DE781" s="26"/>
      <c r="DF781" s="26"/>
      <c r="DG781" s="26"/>
      <c r="DH781" s="26"/>
      <c r="DI781" s="26"/>
      <c r="DJ781" s="26"/>
      <c r="DK781" s="26"/>
      <c r="DL781" s="26"/>
      <c r="DM781" s="26"/>
      <c r="DN781" s="26"/>
      <c r="DO781" s="26"/>
      <c r="DP781" s="26"/>
      <c r="DQ781" s="26"/>
      <c r="DR781" s="26"/>
      <c r="DS781" s="26"/>
      <c r="DT781" s="26"/>
      <c r="DU781" s="26"/>
      <c r="DV781" s="26"/>
      <c r="DW781" s="26"/>
      <c r="DX781" s="26"/>
      <c r="DY781" s="26"/>
      <c r="DZ781" s="26"/>
      <c r="EA781" s="26"/>
      <c r="EB781" s="26"/>
      <c r="EC781" s="26"/>
      <c r="ED781" s="26"/>
      <c r="EE781" s="26"/>
      <c r="EF781" s="26"/>
      <c r="EG781" s="26"/>
      <c r="EH781" s="26"/>
      <c r="EI781" s="26"/>
      <c r="EJ781" s="26"/>
      <c r="EK781" s="26"/>
      <c r="EL781" s="26"/>
      <c r="EM781" s="26"/>
      <c r="EN781" s="26"/>
      <c r="EO781" s="26"/>
      <c r="EP781" s="26"/>
      <c r="EQ781" s="26"/>
      <c r="ER781" s="26"/>
      <c r="ES781" s="26"/>
      <c r="ET781" s="26"/>
      <c r="EU781" s="26"/>
      <c r="EV781" s="26"/>
      <c r="EW781" s="26"/>
      <c r="EX781" s="26"/>
      <c r="EY781" s="26"/>
      <c r="EZ781" s="26"/>
      <c r="FA781" s="26"/>
      <c r="FB781" s="26"/>
      <c r="FC781" s="26"/>
      <c r="FD781" s="26"/>
      <c r="FE781" s="26"/>
      <c r="FF781" s="26"/>
      <c r="FG781" s="26"/>
      <c r="FH781" s="26"/>
      <c r="FI781" s="26"/>
      <c r="FJ781" s="26"/>
      <c r="FK781" s="26"/>
      <c r="FL781" s="26"/>
      <c r="FM781" s="26"/>
      <c r="FN781" s="26"/>
      <c r="FO781" s="26"/>
      <c r="FP781" s="26"/>
      <c r="FQ781" s="26"/>
      <c r="FR781" s="26"/>
      <c r="FS781" s="26"/>
      <c r="FT781" s="26"/>
      <c r="FU781" s="26"/>
      <c r="FV781" s="26"/>
      <c r="FW781" s="26"/>
      <c r="FX781" s="26"/>
      <c r="FY781" s="26"/>
      <c r="FZ781" s="26"/>
      <c r="GA781" s="26"/>
      <c r="GB781" s="26"/>
      <c r="GC781" s="26"/>
      <c r="GD781" s="26"/>
      <c r="GE781" s="26"/>
      <c r="GF781" s="26"/>
      <c r="GG781" s="26"/>
      <c r="GH781" s="26"/>
      <c r="GI781" s="26"/>
      <c r="GJ781" s="26"/>
      <c r="GK781" s="26"/>
      <c r="GL781" s="26"/>
      <c r="GM781" s="26"/>
      <c r="GN781" s="26"/>
      <c r="GO781" s="26"/>
      <c r="GP781" s="26"/>
      <c r="GQ781" s="26"/>
      <c r="GR781" s="26"/>
      <c r="GS781" s="26"/>
      <c r="GT781" s="26"/>
      <c r="GU781" s="26"/>
      <c r="GV781" s="26"/>
      <c r="GW781" s="26"/>
      <c r="GX781" s="26"/>
      <c r="GY781" s="26"/>
      <c r="GZ781" s="26"/>
      <c r="HA781" s="26"/>
      <c r="HB781" s="26"/>
      <c r="HC781" s="26"/>
      <c r="HD781" s="26"/>
      <c r="HE781" s="26"/>
      <c r="HF781" s="26"/>
      <c r="HG781" s="26"/>
      <c r="HH781" s="26"/>
      <c r="HI781" s="26"/>
      <c r="HJ781" s="26"/>
      <c r="HK781" s="26"/>
      <c r="HL781" s="26"/>
      <c r="HM781" s="26"/>
      <c r="HN781" s="26"/>
      <c r="HO781" s="26"/>
      <c r="HP781" s="26"/>
      <c r="HQ781" s="26"/>
      <c r="HR781" s="26"/>
      <c r="HS781" s="26"/>
      <c r="HT781" s="26"/>
      <c r="HU781" s="26"/>
      <c r="HV781" s="26"/>
      <c r="HW781" s="26"/>
      <c r="HX781" s="26"/>
      <c r="HY781" s="26"/>
      <c r="HZ781" s="26"/>
      <c r="IA781" s="26"/>
      <c r="IB781" s="26"/>
      <c r="IC781" s="26"/>
      <c r="ID781" s="26"/>
      <c r="IE781" s="26"/>
      <c r="IF781" s="26"/>
      <c r="IG781" s="26"/>
      <c r="IH781" s="26"/>
      <c r="II781" s="26"/>
      <c r="IJ781" s="26"/>
      <c r="IK781" s="26"/>
      <c r="IL781" s="26"/>
      <c r="IM781" s="26"/>
      <c r="IN781" s="26"/>
      <c r="IO781" s="26"/>
      <c r="IP781" s="26"/>
      <c r="IQ781" s="26"/>
      <c r="IR781" s="26"/>
      <c r="IS781" s="26"/>
      <c r="IT781" s="26"/>
      <c r="IU781" s="26"/>
      <c r="IV781" s="26"/>
      <c r="IW781" s="26"/>
      <c r="IX781" s="26"/>
      <c r="IY781" s="26"/>
      <c r="IZ781" s="26"/>
      <c r="JA781" s="26"/>
      <c r="JB781" s="26"/>
      <c r="JC781" s="26"/>
      <c r="JD781" s="26"/>
      <c r="JE781" s="26"/>
      <c r="JF781" s="26"/>
      <c r="JG781" s="26"/>
      <c r="JH781" s="26"/>
      <c r="JI781" s="26"/>
      <c r="JJ781" s="26"/>
      <c r="JK781" s="26"/>
      <c r="JL781" s="26"/>
      <c r="JM781" s="26"/>
      <c r="JN781" s="26"/>
      <c r="JO781" s="26"/>
      <c r="JP781" s="26"/>
      <c r="JQ781" s="26"/>
      <c r="JR781" s="26"/>
      <c r="JS781" s="26"/>
      <c r="JT781" s="26"/>
      <c r="JU781" s="26"/>
      <c r="JV781" s="26"/>
      <c r="JW781" s="26"/>
      <c r="JX781" s="26"/>
      <c r="JY781" s="26"/>
      <c r="JZ781" s="26"/>
      <c r="KA781" s="26"/>
      <c r="KB781" s="26"/>
      <c r="KC781" s="26"/>
      <c r="KD781" s="26"/>
      <c r="KE781" s="26"/>
      <c r="KF781" s="26"/>
      <c r="KG781" s="26"/>
      <c r="KH781" s="26"/>
      <c r="KI781" s="26"/>
      <c r="KJ781" s="26"/>
      <c r="KK781" s="26"/>
      <c r="KL781" s="26"/>
      <c r="KM781" s="26"/>
      <c r="KN781" s="26"/>
      <c r="KO781" s="26"/>
      <c r="KP781" s="26"/>
      <c r="KQ781" s="26"/>
      <c r="KR781" s="26"/>
      <c r="KS781" s="26"/>
      <c r="KT781" s="26"/>
      <c r="KU781" s="26"/>
      <c r="KV781" s="26"/>
      <c r="KW781" s="26"/>
      <c r="KX781" s="26"/>
      <c r="KY781" s="26"/>
      <c r="KZ781" s="26"/>
      <c r="LA781" s="26"/>
      <c r="LB781" s="26"/>
      <c r="LC781" s="26"/>
      <c r="LD781" s="26" t="s">
        <v>8933</v>
      </c>
      <c r="LE781" s="26"/>
      <c r="LF781" s="26"/>
      <c r="LG781" s="26"/>
      <c r="LH781" s="26"/>
      <c r="LI781" s="26"/>
      <c r="LJ781" s="26"/>
      <c r="LK781" s="26" t="s">
        <v>2806</v>
      </c>
      <c r="LL781" s="26"/>
      <c r="LM781" s="26"/>
      <c r="LN781" s="26"/>
      <c r="LO781" s="26"/>
      <c r="LP781" s="26"/>
      <c r="LQ781" s="26"/>
      <c r="LR781" s="26"/>
      <c r="LS781" s="26"/>
      <c r="LT781" s="26" t="s">
        <v>5578</v>
      </c>
      <c r="LU781" s="26"/>
      <c r="LV781" s="26"/>
      <c r="LW781" s="26"/>
      <c r="LX781" s="26"/>
      <c r="LY781" s="26"/>
      <c r="LZ781" s="26"/>
      <c r="MA781" s="26"/>
      <c r="MB781" s="26"/>
      <c r="MC781" s="26"/>
      <c r="MD781" s="26"/>
      <c r="ME781" s="26"/>
      <c r="MF781" s="26"/>
      <c r="MG781" s="26"/>
      <c r="MH781" s="26"/>
      <c r="MI781" s="26"/>
      <c r="MJ781" s="26"/>
      <c r="MK781" s="26"/>
      <c r="ML781" s="26"/>
      <c r="MM781" s="26"/>
      <c r="MN781" s="26"/>
      <c r="MO781" s="26"/>
      <c r="MP781" s="26"/>
      <c r="MQ781" s="26"/>
      <c r="MR781" s="26"/>
      <c r="MS781" s="26"/>
      <c r="MT781" s="26"/>
      <c r="MU781" s="26"/>
      <c r="MV781" s="26"/>
      <c r="MW781" s="26"/>
      <c r="MX781" s="26"/>
      <c r="MY781" s="26"/>
      <c r="MZ781" s="26"/>
      <c r="NA781" s="26"/>
      <c r="NB781" s="26"/>
      <c r="NC781" s="26"/>
      <c r="ND781" s="26"/>
      <c r="NE781" s="26"/>
      <c r="NF781" s="26"/>
      <c r="NG781" s="26"/>
      <c r="NH781" s="26"/>
      <c r="NI781" s="26"/>
      <c r="NJ781" s="26"/>
      <c r="NK781" s="26"/>
      <c r="NL781" s="26"/>
      <c r="NM781" s="26"/>
      <c r="NN781" s="26"/>
      <c r="NO781" s="26"/>
      <c r="NP781" s="26"/>
      <c r="NQ781" s="26"/>
      <c r="NR781" s="26"/>
      <c r="NS781" s="26"/>
      <c r="NT781" s="26"/>
      <c r="NU781" s="26"/>
      <c r="NV781" s="26"/>
      <c r="NW781" s="26"/>
      <c r="NX781" s="26"/>
      <c r="NY781" s="26"/>
      <c r="NZ781" s="26"/>
      <c r="OA781" s="26"/>
      <c r="OB781" s="26"/>
      <c r="OC781" s="26"/>
      <c r="OD781" s="26"/>
      <c r="OE781" s="26"/>
      <c r="OF781" s="26"/>
      <c r="OG781" s="26"/>
      <c r="OH781" s="26"/>
      <c r="OI781" s="26"/>
      <c r="OJ781" s="26"/>
      <c r="OK781" s="26"/>
      <c r="OL781" s="26"/>
      <c r="OM781" s="26"/>
      <c r="ON781" s="26"/>
      <c r="OO781" s="26"/>
      <c r="OP781" s="26"/>
      <c r="OQ781" s="26"/>
      <c r="OR781" s="26"/>
      <c r="OS781" s="26"/>
      <c r="OT781" s="26"/>
      <c r="OU781" s="26"/>
      <c r="OV781" s="26"/>
      <c r="OW781" s="26"/>
      <c r="OX781" s="26"/>
      <c r="OY781" s="26"/>
      <c r="OZ781" s="26"/>
      <c r="PA781" s="26"/>
      <c r="PB781" s="26"/>
      <c r="PC781" s="26"/>
      <c r="PD781" s="26"/>
      <c r="PE781" s="26"/>
      <c r="PF781" s="26"/>
      <c r="PG781" s="26"/>
      <c r="PH781" s="26"/>
      <c r="PI781" s="26"/>
      <c r="PJ781" s="26"/>
      <c r="PK781" s="26"/>
      <c r="PL781" s="26"/>
      <c r="PM781" s="26"/>
      <c r="PN781" s="26"/>
      <c r="PO781" s="26"/>
      <c r="PP781" s="26"/>
      <c r="PQ781" s="26"/>
      <c r="PR781" s="26"/>
      <c r="PS781" s="26"/>
      <c r="PT781" s="26"/>
      <c r="PU781" s="26"/>
      <c r="PV781" s="26"/>
      <c r="PW781" s="26"/>
      <c r="PX781" s="26"/>
      <c r="PY781" s="26"/>
      <c r="PZ781" s="26"/>
      <c r="QA781" s="26"/>
      <c r="QB781" s="26"/>
      <c r="QC781" s="26"/>
      <c r="QD781" s="26"/>
      <c r="QE781" s="26"/>
      <c r="QF781" s="26"/>
      <c r="QG781" s="26"/>
      <c r="QH781" s="26"/>
      <c r="QI781" s="26"/>
      <c r="QJ781" s="26"/>
      <c r="QK781" s="26"/>
      <c r="QL781" s="26"/>
      <c r="QM781" s="26"/>
      <c r="QN781" s="26"/>
      <c r="QO781" s="26"/>
      <c r="QP781" s="26"/>
      <c r="QQ781" s="26"/>
      <c r="QR781" s="26"/>
      <c r="QS781" s="26"/>
      <c r="QT781" s="26"/>
      <c r="QU781" s="26"/>
      <c r="QV781" s="26"/>
      <c r="QW781" s="26"/>
      <c r="QX781" s="26"/>
      <c r="QY781" s="26"/>
      <c r="QZ781" s="26"/>
      <c r="RA781" s="26"/>
      <c r="RB781" s="26"/>
      <c r="RC781" s="26"/>
      <c r="RD781" s="26"/>
      <c r="RE781" s="26"/>
      <c r="RF781" s="26"/>
      <c r="RG781" s="26"/>
      <c r="RH781" s="26"/>
      <c r="RI781" s="26"/>
      <c r="RJ781" s="26"/>
      <c r="RK781" s="26"/>
      <c r="RL781" s="26"/>
      <c r="RM781" s="26"/>
      <c r="RN781" s="26"/>
      <c r="RO781" s="26"/>
      <c r="RP781" s="26"/>
      <c r="RQ781" s="26"/>
      <c r="RR781" s="26"/>
      <c r="RS781" s="26"/>
      <c r="RT781" s="26"/>
      <c r="RU781" s="26"/>
      <c r="RV781" s="26"/>
      <c r="RW781" s="26"/>
      <c r="RX781" s="26"/>
      <c r="RY781" s="26"/>
      <c r="RZ781" s="26"/>
      <c r="SA781" s="26"/>
      <c r="SB781" s="26"/>
      <c r="SC781" s="26"/>
      <c r="SD781" s="26"/>
      <c r="SE781" s="26"/>
      <c r="SF781" s="26"/>
      <c r="SG781" s="26"/>
      <c r="SH781" s="26"/>
      <c r="SI781" s="26"/>
      <c r="SJ781" s="26"/>
      <c r="SK781" s="26"/>
      <c r="SL781" s="26"/>
      <c r="SM781" s="26"/>
      <c r="SN781" s="26"/>
      <c r="SO781" s="26"/>
      <c r="SP781" s="26"/>
      <c r="SQ781" s="26"/>
      <c r="SR781" s="26"/>
      <c r="SS781" s="26"/>
      <c r="ST781" s="26"/>
      <c r="SU781" s="26"/>
      <c r="SV781" s="26"/>
      <c r="SW781" s="26"/>
      <c r="SX781" s="26"/>
      <c r="SY781" s="26"/>
      <c r="SZ781" s="26"/>
      <c r="TA781" s="26"/>
      <c r="TB781" s="26"/>
      <c r="TC781" s="26"/>
      <c r="TD781" s="26"/>
      <c r="TE781" s="26"/>
      <c r="TF781" s="26"/>
      <c r="TG781" s="26"/>
      <c r="TH781" s="26"/>
      <c r="TI781" s="26"/>
      <c r="TJ781" s="26"/>
      <c r="TK781" s="26"/>
      <c r="TL781" s="26"/>
      <c r="TM781" s="26"/>
      <c r="TN781" s="26"/>
      <c r="TO781" s="26"/>
      <c r="TP781" s="26"/>
      <c r="TQ781" s="26"/>
      <c r="TR781" s="26"/>
      <c r="TS781" s="26"/>
      <c r="TT781" s="26"/>
      <c r="TU781" s="26"/>
      <c r="TV781" s="26"/>
      <c r="TW781" s="26"/>
      <c r="TX781" s="26"/>
      <c r="TY781" s="26"/>
      <c r="TZ781" s="26"/>
      <c r="UA781" s="26"/>
      <c r="UB781" s="26"/>
      <c r="UC781" s="26"/>
      <c r="UD781" s="26"/>
      <c r="UE781" s="26"/>
      <c r="UF781" s="26"/>
      <c r="UG781" s="26"/>
      <c r="UH781" s="26"/>
      <c r="UI781" s="26"/>
      <c r="UJ781" s="26"/>
      <c r="UK781" s="26"/>
      <c r="UL781" s="26"/>
      <c r="UM781" s="26"/>
      <c r="UN781" s="26"/>
      <c r="UO781" s="26"/>
      <c r="UP781" s="26"/>
      <c r="UQ781" s="26"/>
      <c r="UR781" s="26"/>
      <c r="US781" s="26"/>
      <c r="UT781" s="26"/>
      <c r="UU781" s="26"/>
      <c r="UV781" s="26"/>
      <c r="UW781" s="26"/>
      <c r="UX781" s="26"/>
      <c r="UY781" s="26"/>
      <c r="UZ781" s="26"/>
      <c r="VA781" s="26"/>
      <c r="VB781" s="26"/>
      <c r="VC781" s="26"/>
      <c r="VD781" s="26"/>
      <c r="VE781" s="26"/>
      <c r="VF781" s="26"/>
      <c r="VG781" s="26"/>
      <c r="VH781" s="26"/>
      <c r="VI781" s="26"/>
      <c r="VJ781" s="26"/>
      <c r="VK781" s="26"/>
      <c r="VL781" s="26"/>
      <c r="VM781" s="26"/>
      <c r="VN781" s="26"/>
      <c r="VO781" s="26"/>
      <c r="VP781" s="26"/>
      <c r="VQ781" s="26"/>
      <c r="VR781" s="26"/>
      <c r="VS781" s="26"/>
      <c r="VT781" s="26"/>
      <c r="VU781" s="26"/>
      <c r="VV781" s="26"/>
      <c r="VW781" s="26"/>
      <c r="VX781" s="26"/>
      <c r="VY781" s="26"/>
      <c r="VZ781" s="26"/>
      <c r="WA781" s="26"/>
      <c r="WB781" s="26"/>
      <c r="WC781" s="26"/>
      <c r="WD781" s="26"/>
      <c r="WE781" s="26"/>
      <c r="WF781" s="26"/>
      <c r="WG781" s="26"/>
      <c r="WH781" s="26"/>
      <c r="WI781" s="26"/>
      <c r="WJ781" s="26"/>
      <c r="WK781" s="26"/>
    </row>
    <row r="782" spans="1:609" ht="45" x14ac:dyDescent="0.25">
      <c r="A782" s="110" t="s">
        <v>13215</v>
      </c>
      <c r="B782" s="113" t="s">
        <v>190</v>
      </c>
      <c r="C782" s="113" t="s">
        <v>13169</v>
      </c>
      <c r="D782" s="113" t="s">
        <v>11857</v>
      </c>
      <c r="E782" s="113" t="s">
        <v>13170</v>
      </c>
      <c r="F782" s="113" t="s">
        <v>13171</v>
      </c>
      <c r="G782" s="113" t="s">
        <v>13216</v>
      </c>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c r="CO782" s="26"/>
      <c r="CP782" s="26"/>
      <c r="CQ782" s="26"/>
      <c r="CR782" s="26"/>
      <c r="CS782" s="26"/>
      <c r="CT782" s="26"/>
      <c r="CU782" s="26"/>
      <c r="CV782" s="26"/>
      <c r="CW782" s="26"/>
      <c r="CX782" s="26"/>
      <c r="CY782" s="26"/>
      <c r="CZ782" s="26"/>
      <c r="DA782" s="26"/>
      <c r="DB782" s="26"/>
      <c r="DC782" s="26"/>
      <c r="DD782" s="26"/>
      <c r="DE782" s="26"/>
      <c r="DF782" s="26"/>
      <c r="DG782" s="26"/>
      <c r="DH782" s="26"/>
      <c r="DI782" s="26"/>
      <c r="DJ782" s="26"/>
      <c r="DK782" s="26"/>
      <c r="DL782" s="26"/>
      <c r="DM782" s="26"/>
      <c r="DN782" s="26"/>
      <c r="DO782" s="26"/>
      <c r="DP782" s="26"/>
      <c r="DQ782" s="26"/>
      <c r="DR782" s="26"/>
      <c r="DS782" s="26"/>
      <c r="DT782" s="26"/>
      <c r="DU782" s="26"/>
      <c r="DV782" s="26"/>
      <c r="DW782" s="26"/>
      <c r="DX782" s="26"/>
      <c r="DY782" s="26"/>
      <c r="DZ782" s="26"/>
      <c r="EA782" s="26"/>
      <c r="EB782" s="26"/>
      <c r="EC782" s="26"/>
      <c r="ED782" s="26"/>
      <c r="EE782" s="26"/>
      <c r="EF782" s="26"/>
      <c r="EG782" s="26"/>
      <c r="EH782" s="26"/>
      <c r="EI782" s="26"/>
      <c r="EJ782" s="26"/>
      <c r="EK782" s="26"/>
      <c r="EL782" s="26"/>
      <c r="EM782" s="26"/>
      <c r="EN782" s="26"/>
      <c r="EO782" s="26"/>
      <c r="EP782" s="26"/>
      <c r="EQ782" s="26"/>
      <c r="ER782" s="26"/>
      <c r="ES782" s="26"/>
      <c r="ET782" s="26"/>
      <c r="EU782" s="26"/>
      <c r="EV782" s="26"/>
      <c r="EW782" s="26"/>
      <c r="EX782" s="26"/>
      <c r="EY782" s="26"/>
      <c r="EZ782" s="26"/>
      <c r="FA782" s="26"/>
      <c r="FB782" s="26"/>
      <c r="FC782" s="26"/>
      <c r="FD782" s="26"/>
      <c r="FE782" s="26"/>
      <c r="FF782" s="26"/>
      <c r="FG782" s="26"/>
      <c r="FH782" s="26"/>
      <c r="FI782" s="26"/>
      <c r="FJ782" s="26"/>
      <c r="FK782" s="26"/>
      <c r="FL782" s="26"/>
      <c r="FM782" s="26"/>
      <c r="FN782" s="26"/>
      <c r="FO782" s="26"/>
      <c r="FP782" s="26"/>
      <c r="FQ782" s="26"/>
      <c r="FR782" s="26"/>
      <c r="FS782" s="26"/>
      <c r="FT782" s="26"/>
      <c r="FU782" s="26"/>
      <c r="FV782" s="26"/>
      <c r="FW782" s="26"/>
      <c r="FX782" s="26"/>
      <c r="FY782" s="26"/>
      <c r="FZ782" s="26"/>
      <c r="GA782" s="26"/>
      <c r="GB782" s="26"/>
      <c r="GC782" s="26"/>
      <c r="GD782" s="26"/>
      <c r="GE782" s="26"/>
      <c r="GF782" s="26"/>
      <c r="GG782" s="26"/>
      <c r="GH782" s="26"/>
      <c r="GI782" s="26"/>
      <c r="GJ782" s="26"/>
      <c r="GK782" s="26"/>
      <c r="GL782" s="26"/>
      <c r="GM782" s="26"/>
      <c r="GN782" s="26"/>
      <c r="GO782" s="26"/>
      <c r="GP782" s="26"/>
      <c r="GQ782" s="26"/>
      <c r="GR782" s="26"/>
      <c r="GS782" s="26"/>
      <c r="GT782" s="26"/>
      <c r="GU782" s="26"/>
      <c r="GV782" s="26"/>
      <c r="GW782" s="26"/>
      <c r="GX782" s="26"/>
      <c r="GY782" s="26"/>
      <c r="GZ782" s="26"/>
      <c r="HA782" s="26"/>
      <c r="HB782" s="26"/>
      <c r="HC782" s="26"/>
      <c r="HD782" s="26"/>
      <c r="HE782" s="26"/>
      <c r="HF782" s="26"/>
      <c r="HG782" s="26"/>
      <c r="HH782" s="26"/>
      <c r="HI782" s="26"/>
      <c r="HJ782" s="26"/>
      <c r="HK782" s="26"/>
      <c r="HL782" s="26"/>
      <c r="HM782" s="26"/>
      <c r="HN782" s="26"/>
      <c r="HO782" s="26"/>
      <c r="HP782" s="26"/>
      <c r="HQ782" s="26"/>
      <c r="HR782" s="26"/>
      <c r="HS782" s="26"/>
      <c r="HT782" s="26"/>
      <c r="HU782" s="26"/>
      <c r="HV782" s="26"/>
      <c r="HW782" s="26"/>
      <c r="HX782" s="26"/>
      <c r="HY782" s="26"/>
      <c r="HZ782" s="26"/>
      <c r="IA782" s="26"/>
      <c r="IB782" s="26"/>
      <c r="IC782" s="26"/>
      <c r="ID782" s="26"/>
      <c r="IE782" s="26"/>
      <c r="IF782" s="26"/>
      <c r="IG782" s="26"/>
      <c r="IH782" s="26"/>
      <c r="II782" s="26"/>
      <c r="IJ782" s="26"/>
      <c r="IK782" s="26"/>
      <c r="IL782" s="26"/>
      <c r="IM782" s="26"/>
      <c r="IN782" s="26"/>
      <c r="IO782" s="26"/>
      <c r="IP782" s="26"/>
      <c r="IQ782" s="26"/>
      <c r="IR782" s="26"/>
      <c r="IS782" s="26"/>
      <c r="IT782" s="26"/>
      <c r="IU782" s="26"/>
      <c r="IV782" s="26"/>
      <c r="IW782" s="26"/>
      <c r="IX782" s="26"/>
      <c r="IY782" s="26"/>
      <c r="IZ782" s="26"/>
      <c r="JA782" s="26"/>
      <c r="JB782" s="26"/>
      <c r="JC782" s="26"/>
      <c r="JD782" s="26"/>
      <c r="JE782" s="26"/>
      <c r="JF782" s="26"/>
      <c r="JG782" s="26"/>
      <c r="JH782" s="26"/>
      <c r="JI782" s="26"/>
      <c r="JJ782" s="26"/>
      <c r="JK782" s="26"/>
      <c r="JL782" s="26"/>
      <c r="JM782" s="26"/>
      <c r="JN782" s="26"/>
      <c r="JO782" s="26"/>
      <c r="JP782" s="26"/>
      <c r="JQ782" s="26"/>
      <c r="JR782" s="26"/>
      <c r="JS782" s="26"/>
      <c r="JT782" s="26"/>
      <c r="JU782" s="26"/>
      <c r="JV782" s="26"/>
      <c r="JW782" s="26"/>
      <c r="JX782" s="26"/>
      <c r="JY782" s="26"/>
      <c r="JZ782" s="26"/>
      <c r="KA782" s="26"/>
      <c r="KB782" s="26"/>
      <c r="KC782" s="26"/>
      <c r="KD782" s="26"/>
      <c r="KE782" s="26"/>
      <c r="KF782" s="26"/>
      <c r="KG782" s="26"/>
      <c r="KH782" s="26"/>
      <c r="KI782" s="26"/>
      <c r="KJ782" s="26"/>
      <c r="KK782" s="26"/>
      <c r="KL782" s="26"/>
      <c r="KM782" s="26"/>
      <c r="KN782" s="26"/>
      <c r="KO782" s="26"/>
      <c r="KP782" s="26"/>
      <c r="KQ782" s="26"/>
      <c r="KR782" s="26"/>
      <c r="KS782" s="26"/>
      <c r="KT782" s="26"/>
      <c r="KU782" s="26"/>
      <c r="KV782" s="26"/>
      <c r="KW782" s="26"/>
      <c r="KX782" s="26"/>
      <c r="KY782" s="26"/>
      <c r="KZ782" s="26"/>
      <c r="LA782" s="26"/>
      <c r="LB782" s="26"/>
      <c r="LC782" s="26"/>
      <c r="LD782" s="26" t="s">
        <v>8934</v>
      </c>
      <c r="LE782" s="26"/>
      <c r="LF782" s="26"/>
      <c r="LG782" s="26"/>
      <c r="LH782" s="26"/>
      <c r="LI782" s="26"/>
      <c r="LJ782" s="26"/>
      <c r="LK782" s="26" t="s">
        <v>8935</v>
      </c>
      <c r="LL782" s="26"/>
      <c r="LM782" s="26"/>
      <c r="LN782" s="26"/>
      <c r="LO782" s="26"/>
      <c r="LP782" s="26"/>
      <c r="LQ782" s="26"/>
      <c r="LR782" s="26"/>
      <c r="LS782" s="26"/>
      <c r="LT782" s="26" t="s">
        <v>3688</v>
      </c>
      <c r="LU782" s="26"/>
      <c r="LV782" s="26"/>
      <c r="LW782" s="26"/>
      <c r="LX782" s="26"/>
      <c r="LY782" s="26"/>
      <c r="LZ782" s="26"/>
      <c r="MA782" s="26"/>
      <c r="MB782" s="26"/>
      <c r="MC782" s="26"/>
      <c r="MD782" s="26"/>
      <c r="ME782" s="26"/>
      <c r="MF782" s="26"/>
      <c r="MG782" s="26"/>
      <c r="MH782" s="26"/>
      <c r="MI782" s="26"/>
      <c r="MJ782" s="26"/>
      <c r="MK782" s="26"/>
      <c r="ML782" s="26"/>
      <c r="MM782" s="26"/>
      <c r="MN782" s="26"/>
      <c r="MO782" s="26"/>
      <c r="MP782" s="26"/>
      <c r="MQ782" s="26"/>
      <c r="MR782" s="26"/>
      <c r="MS782" s="26"/>
      <c r="MT782" s="26"/>
      <c r="MU782" s="26"/>
      <c r="MV782" s="26"/>
      <c r="MW782" s="26"/>
      <c r="MX782" s="26"/>
      <c r="MY782" s="26"/>
      <c r="MZ782" s="26"/>
      <c r="NA782" s="26"/>
      <c r="NB782" s="26"/>
      <c r="NC782" s="26"/>
      <c r="ND782" s="26"/>
      <c r="NE782" s="26"/>
      <c r="NF782" s="26"/>
      <c r="NG782" s="26"/>
      <c r="NH782" s="26"/>
      <c r="NI782" s="26"/>
      <c r="NJ782" s="26"/>
      <c r="NK782" s="26"/>
      <c r="NL782" s="26"/>
      <c r="NM782" s="26"/>
      <c r="NN782" s="26"/>
      <c r="NO782" s="26"/>
      <c r="NP782" s="26"/>
      <c r="NQ782" s="26"/>
      <c r="NR782" s="26"/>
      <c r="NS782" s="26"/>
      <c r="NT782" s="26"/>
      <c r="NU782" s="26"/>
      <c r="NV782" s="26"/>
      <c r="NW782" s="26"/>
      <c r="NX782" s="26"/>
      <c r="NY782" s="26"/>
      <c r="NZ782" s="26"/>
      <c r="OA782" s="26"/>
      <c r="OB782" s="26"/>
      <c r="OC782" s="26"/>
      <c r="OD782" s="26"/>
      <c r="OE782" s="26"/>
      <c r="OF782" s="26"/>
      <c r="OG782" s="26"/>
      <c r="OH782" s="26"/>
      <c r="OI782" s="26"/>
      <c r="OJ782" s="26"/>
      <c r="OK782" s="26"/>
      <c r="OL782" s="26"/>
      <c r="OM782" s="26"/>
      <c r="ON782" s="26"/>
      <c r="OO782" s="26"/>
      <c r="OP782" s="26"/>
      <c r="OQ782" s="26"/>
      <c r="OR782" s="26"/>
      <c r="OS782" s="26"/>
      <c r="OT782" s="26"/>
      <c r="OU782" s="26"/>
      <c r="OV782" s="26"/>
      <c r="OW782" s="26"/>
      <c r="OX782" s="26"/>
      <c r="OY782" s="26"/>
      <c r="OZ782" s="26"/>
      <c r="PA782" s="26"/>
      <c r="PB782" s="26"/>
      <c r="PC782" s="26"/>
      <c r="PD782" s="26"/>
      <c r="PE782" s="26"/>
      <c r="PF782" s="26"/>
      <c r="PG782" s="26"/>
      <c r="PH782" s="26"/>
      <c r="PI782" s="26"/>
      <c r="PJ782" s="26"/>
      <c r="PK782" s="26"/>
      <c r="PL782" s="26"/>
      <c r="PM782" s="26"/>
      <c r="PN782" s="26"/>
      <c r="PO782" s="26"/>
      <c r="PP782" s="26"/>
      <c r="PQ782" s="26"/>
      <c r="PR782" s="26"/>
      <c r="PS782" s="26"/>
      <c r="PT782" s="26"/>
      <c r="PU782" s="26"/>
      <c r="PV782" s="26"/>
      <c r="PW782" s="26"/>
      <c r="PX782" s="26"/>
      <c r="PY782" s="26"/>
      <c r="PZ782" s="26"/>
      <c r="QA782" s="26"/>
      <c r="QB782" s="26"/>
      <c r="QC782" s="26"/>
      <c r="QD782" s="26"/>
      <c r="QE782" s="26"/>
      <c r="QF782" s="26"/>
      <c r="QG782" s="26"/>
      <c r="QH782" s="26"/>
      <c r="QI782" s="26"/>
      <c r="QJ782" s="26"/>
      <c r="QK782" s="26"/>
      <c r="QL782" s="26"/>
      <c r="QM782" s="26"/>
      <c r="QN782" s="26"/>
      <c r="QO782" s="26"/>
      <c r="QP782" s="26"/>
      <c r="QQ782" s="26"/>
      <c r="QR782" s="26"/>
      <c r="QS782" s="26"/>
      <c r="QT782" s="26"/>
      <c r="QU782" s="26"/>
      <c r="QV782" s="26"/>
      <c r="QW782" s="26"/>
      <c r="QX782" s="26"/>
      <c r="QY782" s="26"/>
      <c r="QZ782" s="26"/>
      <c r="RA782" s="26"/>
      <c r="RB782" s="26"/>
      <c r="RC782" s="26"/>
      <c r="RD782" s="26"/>
      <c r="RE782" s="26"/>
      <c r="RF782" s="26"/>
      <c r="RG782" s="26"/>
      <c r="RH782" s="26"/>
      <c r="RI782" s="26"/>
      <c r="RJ782" s="26"/>
      <c r="RK782" s="26"/>
      <c r="RL782" s="26"/>
      <c r="RM782" s="26"/>
      <c r="RN782" s="26"/>
      <c r="RO782" s="26"/>
      <c r="RP782" s="26"/>
      <c r="RQ782" s="26"/>
      <c r="RR782" s="26"/>
      <c r="RS782" s="26"/>
      <c r="RT782" s="26"/>
      <c r="RU782" s="26"/>
      <c r="RV782" s="26"/>
      <c r="RW782" s="26"/>
      <c r="RX782" s="26"/>
      <c r="RY782" s="26"/>
      <c r="RZ782" s="26"/>
      <c r="SA782" s="26"/>
      <c r="SB782" s="26"/>
      <c r="SC782" s="26"/>
      <c r="SD782" s="26"/>
      <c r="SE782" s="26"/>
      <c r="SF782" s="26"/>
      <c r="SG782" s="26"/>
      <c r="SH782" s="26"/>
      <c r="SI782" s="26"/>
      <c r="SJ782" s="26"/>
      <c r="SK782" s="26"/>
      <c r="SL782" s="26"/>
      <c r="SM782" s="26"/>
      <c r="SN782" s="26"/>
      <c r="SO782" s="26"/>
      <c r="SP782" s="26"/>
      <c r="SQ782" s="26"/>
      <c r="SR782" s="26"/>
      <c r="SS782" s="26"/>
      <c r="ST782" s="26"/>
      <c r="SU782" s="26"/>
      <c r="SV782" s="26"/>
      <c r="SW782" s="26"/>
      <c r="SX782" s="26"/>
      <c r="SY782" s="26"/>
      <c r="SZ782" s="26"/>
      <c r="TA782" s="26"/>
      <c r="TB782" s="26"/>
      <c r="TC782" s="26"/>
      <c r="TD782" s="26"/>
      <c r="TE782" s="26"/>
      <c r="TF782" s="26"/>
      <c r="TG782" s="26"/>
      <c r="TH782" s="26"/>
      <c r="TI782" s="26"/>
      <c r="TJ782" s="26"/>
      <c r="TK782" s="26"/>
      <c r="TL782" s="26"/>
      <c r="TM782" s="26"/>
      <c r="TN782" s="26"/>
      <c r="TO782" s="26"/>
      <c r="TP782" s="26"/>
      <c r="TQ782" s="26"/>
      <c r="TR782" s="26"/>
      <c r="TS782" s="26"/>
      <c r="TT782" s="26"/>
      <c r="TU782" s="26"/>
      <c r="TV782" s="26"/>
      <c r="TW782" s="26"/>
      <c r="TX782" s="26"/>
      <c r="TY782" s="26"/>
      <c r="TZ782" s="26"/>
      <c r="UA782" s="26"/>
      <c r="UB782" s="26"/>
      <c r="UC782" s="26"/>
      <c r="UD782" s="26"/>
      <c r="UE782" s="26"/>
      <c r="UF782" s="26"/>
      <c r="UG782" s="26"/>
      <c r="UH782" s="26"/>
      <c r="UI782" s="26"/>
      <c r="UJ782" s="26"/>
      <c r="UK782" s="26"/>
      <c r="UL782" s="26"/>
      <c r="UM782" s="26"/>
      <c r="UN782" s="26"/>
      <c r="UO782" s="26"/>
      <c r="UP782" s="26"/>
      <c r="UQ782" s="26"/>
      <c r="UR782" s="26"/>
      <c r="US782" s="26"/>
      <c r="UT782" s="26"/>
      <c r="UU782" s="26"/>
      <c r="UV782" s="26"/>
      <c r="UW782" s="26"/>
      <c r="UX782" s="26"/>
      <c r="UY782" s="26"/>
      <c r="UZ782" s="26"/>
      <c r="VA782" s="26"/>
      <c r="VB782" s="26"/>
      <c r="VC782" s="26"/>
      <c r="VD782" s="26"/>
      <c r="VE782" s="26"/>
      <c r="VF782" s="26"/>
      <c r="VG782" s="26"/>
      <c r="VH782" s="26"/>
      <c r="VI782" s="26"/>
      <c r="VJ782" s="26"/>
      <c r="VK782" s="26"/>
      <c r="VL782" s="26"/>
      <c r="VM782" s="26"/>
      <c r="VN782" s="26"/>
      <c r="VO782" s="26"/>
      <c r="VP782" s="26"/>
      <c r="VQ782" s="26"/>
      <c r="VR782" s="26"/>
      <c r="VS782" s="26"/>
      <c r="VT782" s="26"/>
      <c r="VU782" s="26"/>
      <c r="VV782" s="26"/>
      <c r="VW782" s="26"/>
      <c r="VX782" s="26"/>
      <c r="VY782" s="26"/>
      <c r="VZ782" s="26"/>
      <c r="WA782" s="26"/>
      <c r="WB782" s="26"/>
      <c r="WC782" s="26"/>
      <c r="WD782" s="26"/>
      <c r="WE782" s="26"/>
      <c r="WF782" s="26"/>
      <c r="WG782" s="26"/>
      <c r="WH782" s="26"/>
      <c r="WI782" s="26"/>
      <c r="WJ782" s="26"/>
      <c r="WK782" s="26"/>
    </row>
    <row r="783" spans="1:609" ht="45" x14ac:dyDescent="0.25">
      <c r="A783" s="110" t="s">
        <v>13217</v>
      </c>
      <c r="B783" s="113" t="s">
        <v>164</v>
      </c>
      <c r="C783" s="113" t="s">
        <v>13192</v>
      </c>
      <c r="D783" s="113" t="s">
        <v>11866</v>
      </c>
      <c r="E783" s="113" t="s">
        <v>13170</v>
      </c>
      <c r="F783" s="113" t="s">
        <v>13199</v>
      </c>
      <c r="G783" s="113" t="s">
        <v>13218</v>
      </c>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c r="CO783" s="26"/>
      <c r="CP783" s="26"/>
      <c r="CQ783" s="26"/>
      <c r="CR783" s="26"/>
      <c r="CS783" s="26"/>
      <c r="CT783" s="26"/>
      <c r="CU783" s="26"/>
      <c r="CV783" s="26"/>
      <c r="CW783" s="26"/>
      <c r="CX783" s="26"/>
      <c r="CY783" s="26"/>
      <c r="CZ783" s="26"/>
      <c r="DA783" s="26"/>
      <c r="DB783" s="26"/>
      <c r="DC783" s="26"/>
      <c r="DD783" s="26"/>
      <c r="DE783" s="26"/>
      <c r="DF783" s="26"/>
      <c r="DG783" s="26"/>
      <c r="DH783" s="26"/>
      <c r="DI783" s="26"/>
      <c r="DJ783" s="26"/>
      <c r="DK783" s="26"/>
      <c r="DL783" s="26"/>
      <c r="DM783" s="26"/>
      <c r="DN783" s="26"/>
      <c r="DO783" s="26"/>
      <c r="DP783" s="26"/>
      <c r="DQ783" s="26"/>
      <c r="DR783" s="26"/>
      <c r="DS783" s="26"/>
      <c r="DT783" s="26"/>
      <c r="DU783" s="26"/>
      <c r="DV783" s="26"/>
      <c r="DW783" s="26"/>
      <c r="DX783" s="26"/>
      <c r="DY783" s="26"/>
      <c r="DZ783" s="26"/>
      <c r="EA783" s="26"/>
      <c r="EB783" s="26"/>
      <c r="EC783" s="26"/>
      <c r="ED783" s="26"/>
      <c r="EE783" s="26"/>
      <c r="EF783" s="26"/>
      <c r="EG783" s="26"/>
      <c r="EH783" s="26"/>
      <c r="EI783" s="26"/>
      <c r="EJ783" s="26"/>
      <c r="EK783" s="26"/>
      <c r="EL783" s="26"/>
      <c r="EM783" s="26"/>
      <c r="EN783" s="26"/>
      <c r="EO783" s="26"/>
      <c r="EP783" s="26"/>
      <c r="EQ783" s="26"/>
      <c r="ER783" s="26"/>
      <c r="ES783" s="26"/>
      <c r="ET783" s="26"/>
      <c r="EU783" s="26"/>
      <c r="EV783" s="26"/>
      <c r="EW783" s="26"/>
      <c r="EX783" s="26"/>
      <c r="EY783" s="26"/>
      <c r="EZ783" s="26"/>
      <c r="FA783" s="26"/>
      <c r="FB783" s="26"/>
      <c r="FC783" s="26"/>
      <c r="FD783" s="26"/>
      <c r="FE783" s="26"/>
      <c r="FF783" s="26"/>
      <c r="FG783" s="26"/>
      <c r="FH783" s="26"/>
      <c r="FI783" s="26"/>
      <c r="FJ783" s="26"/>
      <c r="FK783" s="26"/>
      <c r="FL783" s="26"/>
      <c r="FM783" s="26"/>
      <c r="FN783" s="26"/>
      <c r="FO783" s="26"/>
      <c r="FP783" s="26"/>
      <c r="FQ783" s="26"/>
      <c r="FR783" s="26"/>
      <c r="FS783" s="26"/>
      <c r="FT783" s="26"/>
      <c r="FU783" s="26"/>
      <c r="FV783" s="26"/>
      <c r="FW783" s="26"/>
      <c r="FX783" s="26"/>
      <c r="FY783" s="26"/>
      <c r="FZ783" s="26"/>
      <c r="GA783" s="26"/>
      <c r="GB783" s="26"/>
      <c r="GC783" s="26"/>
      <c r="GD783" s="26"/>
      <c r="GE783" s="26"/>
      <c r="GF783" s="26"/>
      <c r="GG783" s="26"/>
      <c r="GH783" s="26"/>
      <c r="GI783" s="26"/>
      <c r="GJ783" s="26"/>
      <c r="GK783" s="26"/>
      <c r="GL783" s="26"/>
      <c r="GM783" s="26"/>
      <c r="GN783" s="26"/>
      <c r="GO783" s="26"/>
      <c r="GP783" s="26"/>
      <c r="GQ783" s="26"/>
      <c r="GR783" s="26"/>
      <c r="GS783" s="26"/>
      <c r="GT783" s="26"/>
      <c r="GU783" s="26"/>
      <c r="GV783" s="26"/>
      <c r="GW783" s="26"/>
      <c r="GX783" s="26"/>
      <c r="GY783" s="26"/>
      <c r="GZ783" s="26"/>
      <c r="HA783" s="26"/>
      <c r="HB783" s="26"/>
      <c r="HC783" s="26"/>
      <c r="HD783" s="26"/>
      <c r="HE783" s="26"/>
      <c r="HF783" s="26"/>
      <c r="HG783" s="26"/>
      <c r="HH783" s="26"/>
      <c r="HI783" s="26"/>
      <c r="HJ783" s="26"/>
      <c r="HK783" s="26"/>
      <c r="HL783" s="26"/>
      <c r="HM783" s="26"/>
      <c r="HN783" s="26"/>
      <c r="HO783" s="26"/>
      <c r="HP783" s="26"/>
      <c r="HQ783" s="26"/>
      <c r="HR783" s="26"/>
      <c r="HS783" s="26"/>
      <c r="HT783" s="26"/>
      <c r="HU783" s="26"/>
      <c r="HV783" s="26"/>
      <c r="HW783" s="26"/>
      <c r="HX783" s="26"/>
      <c r="HY783" s="26"/>
      <c r="HZ783" s="26"/>
      <c r="IA783" s="26"/>
      <c r="IB783" s="26"/>
      <c r="IC783" s="26"/>
      <c r="ID783" s="26"/>
      <c r="IE783" s="26"/>
      <c r="IF783" s="26"/>
      <c r="IG783" s="26"/>
      <c r="IH783" s="26"/>
      <c r="II783" s="26"/>
      <c r="IJ783" s="26"/>
      <c r="IK783" s="26"/>
      <c r="IL783" s="26"/>
      <c r="IM783" s="26"/>
      <c r="IN783" s="26"/>
      <c r="IO783" s="26"/>
      <c r="IP783" s="26"/>
      <c r="IQ783" s="26"/>
      <c r="IR783" s="26"/>
      <c r="IS783" s="26"/>
      <c r="IT783" s="26"/>
      <c r="IU783" s="26"/>
      <c r="IV783" s="26"/>
      <c r="IW783" s="26"/>
      <c r="IX783" s="26"/>
      <c r="IY783" s="26"/>
      <c r="IZ783" s="26"/>
      <c r="JA783" s="26"/>
      <c r="JB783" s="26"/>
      <c r="JC783" s="26"/>
      <c r="JD783" s="26"/>
      <c r="JE783" s="26"/>
      <c r="JF783" s="26"/>
      <c r="JG783" s="26"/>
      <c r="JH783" s="26"/>
      <c r="JI783" s="26"/>
      <c r="JJ783" s="26"/>
      <c r="JK783" s="26"/>
      <c r="JL783" s="26"/>
      <c r="JM783" s="26"/>
      <c r="JN783" s="26"/>
      <c r="JO783" s="26"/>
      <c r="JP783" s="26"/>
      <c r="JQ783" s="26"/>
      <c r="JR783" s="26"/>
      <c r="JS783" s="26"/>
      <c r="JT783" s="26"/>
      <c r="JU783" s="26"/>
      <c r="JV783" s="26"/>
      <c r="JW783" s="26"/>
      <c r="JX783" s="26"/>
      <c r="JY783" s="26"/>
      <c r="JZ783" s="26"/>
      <c r="KA783" s="26"/>
      <c r="KB783" s="26"/>
      <c r="KC783" s="26"/>
      <c r="KD783" s="26"/>
      <c r="KE783" s="26"/>
      <c r="KF783" s="26"/>
      <c r="KG783" s="26"/>
      <c r="KH783" s="26"/>
      <c r="KI783" s="26"/>
      <c r="KJ783" s="26"/>
      <c r="KK783" s="26"/>
      <c r="KL783" s="26"/>
      <c r="KM783" s="26"/>
      <c r="KN783" s="26"/>
      <c r="KO783" s="26"/>
      <c r="KP783" s="26"/>
      <c r="KQ783" s="26"/>
      <c r="KR783" s="26"/>
      <c r="KS783" s="26"/>
      <c r="KT783" s="26"/>
      <c r="KU783" s="26"/>
      <c r="KV783" s="26"/>
      <c r="KW783" s="26"/>
      <c r="KX783" s="26"/>
      <c r="KY783" s="26"/>
      <c r="KZ783" s="26"/>
      <c r="LA783" s="26"/>
      <c r="LB783" s="26"/>
      <c r="LC783" s="26"/>
      <c r="LD783" s="26" t="s">
        <v>8936</v>
      </c>
      <c r="LE783" s="26"/>
      <c r="LF783" s="26"/>
      <c r="LG783" s="26"/>
      <c r="LH783" s="26"/>
      <c r="LI783" s="26"/>
      <c r="LJ783" s="26"/>
      <c r="LK783" s="26" t="s">
        <v>8937</v>
      </c>
      <c r="LL783" s="26"/>
      <c r="LM783" s="26"/>
      <c r="LN783" s="26"/>
      <c r="LO783" s="26"/>
      <c r="LP783" s="26"/>
      <c r="LQ783" s="26"/>
      <c r="LR783" s="26"/>
      <c r="LS783" s="26"/>
      <c r="LT783" s="26" t="s">
        <v>8938</v>
      </c>
      <c r="LU783" s="26"/>
      <c r="LV783" s="26"/>
      <c r="LW783" s="26"/>
      <c r="LX783" s="26"/>
      <c r="LY783" s="26"/>
      <c r="LZ783" s="26"/>
      <c r="MA783" s="26"/>
      <c r="MB783" s="26"/>
      <c r="MC783" s="26"/>
      <c r="MD783" s="26"/>
      <c r="ME783" s="26"/>
      <c r="MF783" s="26"/>
      <c r="MG783" s="26"/>
      <c r="MH783" s="26"/>
      <c r="MI783" s="26"/>
      <c r="MJ783" s="26"/>
      <c r="MK783" s="26"/>
      <c r="ML783" s="26"/>
      <c r="MM783" s="26"/>
      <c r="MN783" s="26"/>
      <c r="MO783" s="26"/>
      <c r="MP783" s="26"/>
      <c r="MQ783" s="26"/>
      <c r="MR783" s="26"/>
      <c r="MS783" s="26"/>
      <c r="MT783" s="26"/>
      <c r="MU783" s="26"/>
      <c r="MV783" s="26"/>
      <c r="MW783" s="26"/>
      <c r="MX783" s="26"/>
      <c r="MY783" s="26"/>
      <c r="MZ783" s="26"/>
      <c r="NA783" s="26"/>
      <c r="NB783" s="26"/>
      <c r="NC783" s="26"/>
      <c r="ND783" s="26"/>
      <c r="NE783" s="26"/>
      <c r="NF783" s="26"/>
      <c r="NG783" s="26"/>
      <c r="NH783" s="26"/>
      <c r="NI783" s="26"/>
      <c r="NJ783" s="26"/>
      <c r="NK783" s="26"/>
      <c r="NL783" s="26"/>
      <c r="NM783" s="26"/>
      <c r="NN783" s="26"/>
      <c r="NO783" s="26"/>
      <c r="NP783" s="26"/>
      <c r="NQ783" s="26"/>
      <c r="NR783" s="26"/>
      <c r="NS783" s="26"/>
      <c r="NT783" s="26"/>
      <c r="NU783" s="26"/>
      <c r="NV783" s="26"/>
      <c r="NW783" s="26"/>
      <c r="NX783" s="26"/>
      <c r="NY783" s="26"/>
      <c r="NZ783" s="26"/>
      <c r="OA783" s="26"/>
      <c r="OB783" s="26"/>
      <c r="OC783" s="26"/>
      <c r="OD783" s="26"/>
      <c r="OE783" s="26"/>
      <c r="OF783" s="26"/>
      <c r="OG783" s="26"/>
      <c r="OH783" s="26"/>
      <c r="OI783" s="26"/>
      <c r="OJ783" s="26"/>
      <c r="OK783" s="26"/>
      <c r="OL783" s="26"/>
      <c r="OM783" s="26"/>
      <c r="ON783" s="26"/>
      <c r="OO783" s="26"/>
      <c r="OP783" s="26"/>
      <c r="OQ783" s="26"/>
      <c r="OR783" s="26"/>
      <c r="OS783" s="26"/>
      <c r="OT783" s="26"/>
      <c r="OU783" s="26"/>
      <c r="OV783" s="26"/>
      <c r="OW783" s="26"/>
      <c r="OX783" s="26"/>
      <c r="OY783" s="26"/>
      <c r="OZ783" s="26"/>
      <c r="PA783" s="26"/>
      <c r="PB783" s="26"/>
      <c r="PC783" s="26"/>
      <c r="PD783" s="26"/>
      <c r="PE783" s="26"/>
      <c r="PF783" s="26"/>
      <c r="PG783" s="26"/>
      <c r="PH783" s="26"/>
      <c r="PI783" s="26"/>
      <c r="PJ783" s="26"/>
      <c r="PK783" s="26"/>
      <c r="PL783" s="26"/>
      <c r="PM783" s="26"/>
      <c r="PN783" s="26"/>
      <c r="PO783" s="26"/>
      <c r="PP783" s="26"/>
      <c r="PQ783" s="26"/>
      <c r="PR783" s="26"/>
      <c r="PS783" s="26"/>
      <c r="PT783" s="26"/>
      <c r="PU783" s="26"/>
      <c r="PV783" s="26"/>
      <c r="PW783" s="26"/>
      <c r="PX783" s="26"/>
      <c r="PY783" s="26"/>
      <c r="PZ783" s="26"/>
      <c r="QA783" s="26"/>
      <c r="QB783" s="26"/>
      <c r="QC783" s="26"/>
      <c r="QD783" s="26"/>
      <c r="QE783" s="26"/>
      <c r="QF783" s="26"/>
      <c r="QG783" s="26"/>
      <c r="QH783" s="26"/>
      <c r="QI783" s="26"/>
      <c r="QJ783" s="26"/>
      <c r="QK783" s="26"/>
      <c r="QL783" s="26"/>
      <c r="QM783" s="26"/>
      <c r="QN783" s="26"/>
      <c r="QO783" s="26"/>
      <c r="QP783" s="26"/>
      <c r="QQ783" s="26"/>
      <c r="QR783" s="26"/>
      <c r="QS783" s="26"/>
      <c r="QT783" s="26"/>
      <c r="QU783" s="26"/>
      <c r="QV783" s="26"/>
      <c r="QW783" s="26"/>
      <c r="QX783" s="26"/>
      <c r="QY783" s="26"/>
      <c r="QZ783" s="26"/>
      <c r="RA783" s="26"/>
      <c r="RB783" s="26"/>
      <c r="RC783" s="26"/>
      <c r="RD783" s="26"/>
      <c r="RE783" s="26"/>
      <c r="RF783" s="26"/>
      <c r="RG783" s="26"/>
      <c r="RH783" s="26"/>
      <c r="RI783" s="26"/>
      <c r="RJ783" s="26"/>
      <c r="RK783" s="26"/>
      <c r="RL783" s="26"/>
      <c r="RM783" s="26"/>
      <c r="RN783" s="26"/>
      <c r="RO783" s="26"/>
      <c r="RP783" s="26"/>
      <c r="RQ783" s="26"/>
      <c r="RR783" s="26"/>
      <c r="RS783" s="26"/>
      <c r="RT783" s="26"/>
      <c r="RU783" s="26"/>
      <c r="RV783" s="26"/>
      <c r="RW783" s="26"/>
      <c r="RX783" s="26"/>
      <c r="RY783" s="26"/>
      <c r="RZ783" s="26"/>
      <c r="SA783" s="26"/>
      <c r="SB783" s="26"/>
      <c r="SC783" s="26"/>
      <c r="SD783" s="26"/>
      <c r="SE783" s="26"/>
      <c r="SF783" s="26"/>
      <c r="SG783" s="26"/>
      <c r="SH783" s="26"/>
      <c r="SI783" s="26"/>
      <c r="SJ783" s="26"/>
      <c r="SK783" s="26"/>
      <c r="SL783" s="26"/>
      <c r="SM783" s="26"/>
      <c r="SN783" s="26"/>
      <c r="SO783" s="26"/>
      <c r="SP783" s="26"/>
      <c r="SQ783" s="26"/>
      <c r="SR783" s="26"/>
      <c r="SS783" s="26"/>
      <c r="ST783" s="26"/>
      <c r="SU783" s="26"/>
      <c r="SV783" s="26"/>
      <c r="SW783" s="26"/>
      <c r="SX783" s="26"/>
      <c r="SY783" s="26"/>
      <c r="SZ783" s="26"/>
      <c r="TA783" s="26"/>
      <c r="TB783" s="26"/>
      <c r="TC783" s="26"/>
      <c r="TD783" s="26"/>
      <c r="TE783" s="26"/>
      <c r="TF783" s="26"/>
      <c r="TG783" s="26"/>
      <c r="TH783" s="26"/>
      <c r="TI783" s="26"/>
      <c r="TJ783" s="26"/>
      <c r="TK783" s="26"/>
      <c r="TL783" s="26"/>
      <c r="TM783" s="26"/>
      <c r="TN783" s="26"/>
      <c r="TO783" s="26"/>
      <c r="TP783" s="26"/>
      <c r="TQ783" s="26"/>
      <c r="TR783" s="26"/>
      <c r="TS783" s="26"/>
      <c r="TT783" s="26"/>
      <c r="TU783" s="26"/>
      <c r="TV783" s="26"/>
      <c r="TW783" s="26"/>
      <c r="TX783" s="26"/>
      <c r="TY783" s="26"/>
      <c r="TZ783" s="26"/>
      <c r="UA783" s="26"/>
      <c r="UB783" s="26"/>
      <c r="UC783" s="26"/>
      <c r="UD783" s="26"/>
      <c r="UE783" s="26"/>
      <c r="UF783" s="26"/>
      <c r="UG783" s="26"/>
      <c r="UH783" s="26"/>
      <c r="UI783" s="26"/>
      <c r="UJ783" s="26"/>
      <c r="UK783" s="26"/>
      <c r="UL783" s="26"/>
      <c r="UM783" s="26"/>
      <c r="UN783" s="26"/>
      <c r="UO783" s="26"/>
      <c r="UP783" s="26"/>
      <c r="UQ783" s="26"/>
      <c r="UR783" s="26"/>
      <c r="US783" s="26"/>
      <c r="UT783" s="26"/>
      <c r="UU783" s="26"/>
      <c r="UV783" s="26"/>
      <c r="UW783" s="26"/>
      <c r="UX783" s="26"/>
      <c r="UY783" s="26"/>
      <c r="UZ783" s="26"/>
      <c r="VA783" s="26"/>
      <c r="VB783" s="26"/>
      <c r="VC783" s="26"/>
      <c r="VD783" s="26"/>
      <c r="VE783" s="26"/>
      <c r="VF783" s="26"/>
      <c r="VG783" s="26"/>
      <c r="VH783" s="26"/>
      <c r="VI783" s="26"/>
      <c r="VJ783" s="26"/>
      <c r="VK783" s="26"/>
      <c r="VL783" s="26"/>
      <c r="VM783" s="26"/>
      <c r="VN783" s="26"/>
      <c r="VO783" s="26"/>
      <c r="VP783" s="26"/>
      <c r="VQ783" s="26"/>
      <c r="VR783" s="26"/>
      <c r="VS783" s="26"/>
      <c r="VT783" s="26"/>
      <c r="VU783" s="26"/>
      <c r="VV783" s="26"/>
      <c r="VW783" s="26"/>
      <c r="VX783" s="26"/>
      <c r="VY783" s="26"/>
      <c r="VZ783" s="26"/>
      <c r="WA783" s="26"/>
      <c r="WB783" s="26"/>
      <c r="WC783" s="26"/>
      <c r="WD783" s="26"/>
      <c r="WE783" s="26"/>
      <c r="WF783" s="26"/>
      <c r="WG783" s="26"/>
      <c r="WH783" s="26"/>
      <c r="WI783" s="26"/>
      <c r="WJ783" s="26"/>
      <c r="WK783" s="26"/>
    </row>
    <row r="784" spans="1:609" ht="45" x14ac:dyDescent="0.25">
      <c r="A784" s="110" t="s">
        <v>13219</v>
      </c>
      <c r="B784" s="113" t="s">
        <v>180</v>
      </c>
      <c r="C784" s="113" t="s">
        <v>13175</v>
      </c>
      <c r="D784" s="113" t="s">
        <v>11841</v>
      </c>
      <c r="E784" s="113" t="s">
        <v>13170</v>
      </c>
      <c r="F784" s="113" t="s">
        <v>13209</v>
      </c>
      <c r="G784" s="113" t="s">
        <v>13220</v>
      </c>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c r="CG784" s="26"/>
      <c r="CH784" s="26"/>
      <c r="CI784" s="26"/>
      <c r="CJ784" s="26"/>
      <c r="CK784" s="26"/>
      <c r="CL784" s="26"/>
      <c r="CM784" s="26"/>
      <c r="CN784" s="26"/>
      <c r="CO784" s="26"/>
      <c r="CP784" s="26"/>
      <c r="CQ784" s="26"/>
      <c r="CR784" s="26"/>
      <c r="CS784" s="26"/>
      <c r="CT784" s="26"/>
      <c r="CU784" s="26"/>
      <c r="CV784" s="26"/>
      <c r="CW784" s="26"/>
      <c r="CX784" s="26"/>
      <c r="CY784" s="26"/>
      <c r="CZ784" s="26"/>
      <c r="DA784" s="26"/>
      <c r="DB784" s="26"/>
      <c r="DC784" s="26"/>
      <c r="DD784" s="26"/>
      <c r="DE784" s="26"/>
      <c r="DF784" s="26"/>
      <c r="DG784" s="26"/>
      <c r="DH784" s="26"/>
      <c r="DI784" s="26"/>
      <c r="DJ784" s="26"/>
      <c r="DK784" s="26"/>
      <c r="DL784" s="26"/>
      <c r="DM784" s="26"/>
      <c r="DN784" s="26"/>
      <c r="DO784" s="26"/>
      <c r="DP784" s="26"/>
      <c r="DQ784" s="26"/>
      <c r="DR784" s="26"/>
      <c r="DS784" s="26"/>
      <c r="DT784" s="26"/>
      <c r="DU784" s="26"/>
      <c r="DV784" s="26"/>
      <c r="DW784" s="26"/>
      <c r="DX784" s="26"/>
      <c r="DY784" s="26"/>
      <c r="DZ784" s="26"/>
      <c r="EA784" s="26"/>
      <c r="EB784" s="26"/>
      <c r="EC784" s="26"/>
      <c r="ED784" s="26"/>
      <c r="EE784" s="26"/>
      <c r="EF784" s="26"/>
      <c r="EG784" s="26"/>
      <c r="EH784" s="26"/>
      <c r="EI784" s="26"/>
      <c r="EJ784" s="26"/>
      <c r="EK784" s="26"/>
      <c r="EL784" s="26"/>
      <c r="EM784" s="26"/>
      <c r="EN784" s="26"/>
      <c r="EO784" s="26"/>
      <c r="EP784" s="26"/>
      <c r="EQ784" s="26"/>
      <c r="ER784" s="26"/>
      <c r="ES784" s="26"/>
      <c r="ET784" s="26"/>
      <c r="EU784" s="26"/>
      <c r="EV784" s="26"/>
      <c r="EW784" s="26"/>
      <c r="EX784" s="26"/>
      <c r="EY784" s="26"/>
      <c r="EZ784" s="26"/>
      <c r="FA784" s="26"/>
      <c r="FB784" s="26"/>
      <c r="FC784" s="26"/>
      <c r="FD784" s="26"/>
      <c r="FE784" s="26"/>
      <c r="FF784" s="26"/>
      <c r="FG784" s="26"/>
      <c r="FH784" s="26"/>
      <c r="FI784" s="26"/>
      <c r="FJ784" s="26"/>
      <c r="FK784" s="26"/>
      <c r="FL784" s="26"/>
      <c r="FM784" s="26"/>
      <c r="FN784" s="26"/>
      <c r="FO784" s="26"/>
      <c r="FP784" s="26"/>
      <c r="FQ784" s="26"/>
      <c r="FR784" s="26"/>
      <c r="FS784" s="26"/>
      <c r="FT784" s="26"/>
      <c r="FU784" s="26"/>
      <c r="FV784" s="26"/>
      <c r="FW784" s="26"/>
      <c r="FX784" s="26"/>
      <c r="FY784" s="26"/>
      <c r="FZ784" s="26"/>
      <c r="GA784" s="26"/>
      <c r="GB784" s="26"/>
      <c r="GC784" s="26"/>
      <c r="GD784" s="26"/>
      <c r="GE784" s="26"/>
      <c r="GF784" s="26"/>
      <c r="GG784" s="26"/>
      <c r="GH784" s="26"/>
      <c r="GI784" s="26"/>
      <c r="GJ784" s="26"/>
      <c r="GK784" s="26"/>
      <c r="GL784" s="26"/>
      <c r="GM784" s="26"/>
      <c r="GN784" s="26"/>
      <c r="GO784" s="26"/>
      <c r="GP784" s="26"/>
      <c r="GQ784" s="26"/>
      <c r="GR784" s="26"/>
      <c r="GS784" s="26"/>
      <c r="GT784" s="26"/>
      <c r="GU784" s="26"/>
      <c r="GV784" s="26"/>
      <c r="GW784" s="26"/>
      <c r="GX784" s="26"/>
      <c r="GY784" s="26"/>
      <c r="GZ784" s="26"/>
      <c r="HA784" s="26"/>
      <c r="HB784" s="26"/>
      <c r="HC784" s="26"/>
      <c r="HD784" s="26"/>
      <c r="HE784" s="26"/>
      <c r="HF784" s="26"/>
      <c r="HG784" s="26"/>
      <c r="HH784" s="26"/>
      <c r="HI784" s="26"/>
      <c r="HJ784" s="26"/>
      <c r="HK784" s="26"/>
      <c r="HL784" s="26"/>
      <c r="HM784" s="26"/>
      <c r="HN784" s="26"/>
      <c r="HO784" s="26"/>
      <c r="HP784" s="26"/>
      <c r="HQ784" s="26"/>
      <c r="HR784" s="26"/>
      <c r="HS784" s="26"/>
      <c r="HT784" s="26"/>
      <c r="HU784" s="26"/>
      <c r="HV784" s="26"/>
      <c r="HW784" s="26"/>
      <c r="HX784" s="26"/>
      <c r="HY784" s="26"/>
      <c r="HZ784" s="26"/>
      <c r="IA784" s="26"/>
      <c r="IB784" s="26"/>
      <c r="IC784" s="26"/>
      <c r="ID784" s="26"/>
      <c r="IE784" s="26"/>
      <c r="IF784" s="26"/>
      <c r="IG784" s="26"/>
      <c r="IH784" s="26"/>
      <c r="II784" s="26"/>
      <c r="IJ784" s="26"/>
      <c r="IK784" s="26"/>
      <c r="IL784" s="26"/>
      <c r="IM784" s="26"/>
      <c r="IN784" s="26"/>
      <c r="IO784" s="26"/>
      <c r="IP784" s="26"/>
      <c r="IQ784" s="26"/>
      <c r="IR784" s="26"/>
      <c r="IS784" s="26"/>
      <c r="IT784" s="26"/>
      <c r="IU784" s="26"/>
      <c r="IV784" s="26"/>
      <c r="IW784" s="26"/>
      <c r="IX784" s="26"/>
      <c r="IY784" s="26"/>
      <c r="IZ784" s="26"/>
      <c r="JA784" s="26"/>
      <c r="JB784" s="26"/>
      <c r="JC784" s="26"/>
      <c r="JD784" s="26"/>
      <c r="JE784" s="26"/>
      <c r="JF784" s="26"/>
      <c r="JG784" s="26"/>
      <c r="JH784" s="26"/>
      <c r="JI784" s="26"/>
      <c r="JJ784" s="26"/>
      <c r="JK784" s="26"/>
      <c r="JL784" s="26"/>
      <c r="JM784" s="26"/>
      <c r="JN784" s="26"/>
      <c r="JO784" s="26"/>
      <c r="JP784" s="26"/>
      <c r="JQ784" s="26"/>
      <c r="JR784" s="26"/>
      <c r="JS784" s="26"/>
      <c r="JT784" s="26"/>
      <c r="JU784" s="26"/>
      <c r="JV784" s="26"/>
      <c r="JW784" s="26"/>
      <c r="JX784" s="26"/>
      <c r="JY784" s="26"/>
      <c r="JZ784" s="26"/>
      <c r="KA784" s="26"/>
      <c r="KB784" s="26"/>
      <c r="KC784" s="26"/>
      <c r="KD784" s="26"/>
      <c r="KE784" s="26"/>
      <c r="KF784" s="26"/>
      <c r="KG784" s="26"/>
      <c r="KH784" s="26"/>
      <c r="KI784" s="26"/>
      <c r="KJ784" s="26"/>
      <c r="KK784" s="26"/>
      <c r="KL784" s="26"/>
      <c r="KM784" s="26"/>
      <c r="KN784" s="26"/>
      <c r="KO784" s="26"/>
      <c r="KP784" s="26"/>
      <c r="KQ784" s="26"/>
      <c r="KR784" s="26"/>
      <c r="KS784" s="26"/>
      <c r="KT784" s="26"/>
      <c r="KU784" s="26"/>
      <c r="KV784" s="26"/>
      <c r="KW784" s="26"/>
      <c r="KX784" s="26"/>
      <c r="KY784" s="26"/>
      <c r="KZ784" s="26"/>
      <c r="LA784" s="26"/>
      <c r="LB784" s="26"/>
      <c r="LC784" s="26"/>
      <c r="LD784" s="26" t="s">
        <v>8939</v>
      </c>
      <c r="LE784" s="26"/>
      <c r="LF784" s="26"/>
      <c r="LG784" s="26"/>
      <c r="LH784" s="26"/>
      <c r="LI784" s="26"/>
      <c r="LJ784" s="26"/>
      <c r="LK784" s="26" t="s">
        <v>8940</v>
      </c>
      <c r="LL784" s="26"/>
      <c r="LM784" s="26"/>
      <c r="LN784" s="26"/>
      <c r="LO784" s="26"/>
      <c r="LP784" s="26"/>
      <c r="LQ784" s="26"/>
      <c r="LR784" s="26"/>
      <c r="LS784" s="26"/>
      <c r="LT784" s="26" t="s">
        <v>5658</v>
      </c>
      <c r="LU784" s="26"/>
      <c r="LV784" s="26"/>
      <c r="LW784" s="26"/>
      <c r="LX784" s="26"/>
      <c r="LY784" s="26"/>
      <c r="LZ784" s="26"/>
      <c r="MA784" s="26"/>
      <c r="MB784" s="26"/>
      <c r="MC784" s="26"/>
      <c r="MD784" s="26"/>
      <c r="ME784" s="26"/>
      <c r="MF784" s="26"/>
      <c r="MG784" s="26"/>
      <c r="MH784" s="26"/>
      <c r="MI784" s="26"/>
      <c r="MJ784" s="26"/>
      <c r="MK784" s="26"/>
      <c r="ML784" s="26"/>
      <c r="MM784" s="26"/>
      <c r="MN784" s="26"/>
      <c r="MO784" s="26"/>
      <c r="MP784" s="26"/>
      <c r="MQ784" s="26"/>
      <c r="MR784" s="26"/>
      <c r="MS784" s="26"/>
      <c r="MT784" s="26"/>
      <c r="MU784" s="26"/>
      <c r="MV784" s="26"/>
      <c r="MW784" s="26"/>
      <c r="MX784" s="26"/>
      <c r="MY784" s="26"/>
      <c r="MZ784" s="26"/>
      <c r="NA784" s="26"/>
      <c r="NB784" s="26"/>
      <c r="NC784" s="26"/>
      <c r="ND784" s="26"/>
      <c r="NE784" s="26"/>
      <c r="NF784" s="26"/>
      <c r="NG784" s="26"/>
      <c r="NH784" s="26"/>
      <c r="NI784" s="26"/>
      <c r="NJ784" s="26"/>
      <c r="NK784" s="26"/>
      <c r="NL784" s="26"/>
      <c r="NM784" s="26"/>
      <c r="NN784" s="26"/>
      <c r="NO784" s="26"/>
      <c r="NP784" s="26"/>
      <c r="NQ784" s="26"/>
      <c r="NR784" s="26"/>
      <c r="NS784" s="26"/>
      <c r="NT784" s="26"/>
      <c r="NU784" s="26"/>
      <c r="NV784" s="26"/>
      <c r="NW784" s="26"/>
      <c r="NX784" s="26"/>
      <c r="NY784" s="26"/>
      <c r="NZ784" s="26"/>
      <c r="OA784" s="26"/>
      <c r="OB784" s="26"/>
      <c r="OC784" s="26"/>
      <c r="OD784" s="26"/>
      <c r="OE784" s="26"/>
      <c r="OF784" s="26"/>
      <c r="OG784" s="26"/>
      <c r="OH784" s="26"/>
      <c r="OI784" s="26"/>
      <c r="OJ784" s="26"/>
      <c r="OK784" s="26"/>
      <c r="OL784" s="26"/>
      <c r="OM784" s="26"/>
      <c r="ON784" s="26"/>
      <c r="OO784" s="26"/>
      <c r="OP784" s="26"/>
      <c r="OQ784" s="26"/>
      <c r="OR784" s="26"/>
      <c r="OS784" s="26"/>
      <c r="OT784" s="26"/>
      <c r="OU784" s="26"/>
      <c r="OV784" s="26"/>
      <c r="OW784" s="26"/>
      <c r="OX784" s="26"/>
      <c r="OY784" s="26"/>
      <c r="OZ784" s="26"/>
      <c r="PA784" s="26"/>
      <c r="PB784" s="26"/>
      <c r="PC784" s="26"/>
      <c r="PD784" s="26"/>
      <c r="PE784" s="26"/>
      <c r="PF784" s="26"/>
      <c r="PG784" s="26"/>
      <c r="PH784" s="26"/>
      <c r="PI784" s="26"/>
      <c r="PJ784" s="26"/>
      <c r="PK784" s="26"/>
      <c r="PL784" s="26"/>
      <c r="PM784" s="26"/>
      <c r="PN784" s="26"/>
      <c r="PO784" s="26"/>
      <c r="PP784" s="26"/>
      <c r="PQ784" s="26"/>
      <c r="PR784" s="26"/>
      <c r="PS784" s="26"/>
      <c r="PT784" s="26"/>
      <c r="PU784" s="26"/>
      <c r="PV784" s="26"/>
      <c r="PW784" s="26"/>
      <c r="PX784" s="26"/>
      <c r="PY784" s="26"/>
      <c r="PZ784" s="26"/>
      <c r="QA784" s="26"/>
      <c r="QB784" s="26"/>
      <c r="QC784" s="26"/>
      <c r="QD784" s="26"/>
      <c r="QE784" s="26"/>
      <c r="QF784" s="26"/>
      <c r="QG784" s="26"/>
      <c r="QH784" s="26"/>
      <c r="QI784" s="26"/>
      <c r="QJ784" s="26"/>
      <c r="QK784" s="26"/>
      <c r="QL784" s="26"/>
      <c r="QM784" s="26"/>
      <c r="QN784" s="26"/>
      <c r="QO784" s="26"/>
      <c r="QP784" s="26"/>
      <c r="QQ784" s="26"/>
      <c r="QR784" s="26"/>
      <c r="QS784" s="26"/>
      <c r="QT784" s="26"/>
      <c r="QU784" s="26"/>
      <c r="QV784" s="26"/>
      <c r="QW784" s="26"/>
      <c r="QX784" s="26"/>
      <c r="QY784" s="26"/>
      <c r="QZ784" s="26"/>
      <c r="RA784" s="26"/>
      <c r="RB784" s="26"/>
      <c r="RC784" s="26"/>
      <c r="RD784" s="26"/>
      <c r="RE784" s="26"/>
      <c r="RF784" s="26"/>
      <c r="RG784" s="26"/>
      <c r="RH784" s="26"/>
      <c r="RI784" s="26"/>
      <c r="RJ784" s="26"/>
      <c r="RK784" s="26"/>
      <c r="RL784" s="26"/>
      <c r="RM784" s="26"/>
      <c r="RN784" s="26"/>
      <c r="RO784" s="26"/>
      <c r="RP784" s="26"/>
      <c r="RQ784" s="26"/>
      <c r="RR784" s="26"/>
      <c r="RS784" s="26"/>
      <c r="RT784" s="26"/>
      <c r="RU784" s="26"/>
      <c r="RV784" s="26"/>
      <c r="RW784" s="26"/>
      <c r="RX784" s="26"/>
      <c r="RY784" s="26"/>
      <c r="RZ784" s="26"/>
      <c r="SA784" s="26"/>
      <c r="SB784" s="26"/>
      <c r="SC784" s="26"/>
      <c r="SD784" s="26"/>
      <c r="SE784" s="26"/>
      <c r="SF784" s="26"/>
      <c r="SG784" s="26"/>
      <c r="SH784" s="26"/>
      <c r="SI784" s="26"/>
      <c r="SJ784" s="26"/>
      <c r="SK784" s="26"/>
      <c r="SL784" s="26"/>
      <c r="SM784" s="26"/>
      <c r="SN784" s="26"/>
      <c r="SO784" s="26"/>
      <c r="SP784" s="26"/>
      <c r="SQ784" s="26"/>
      <c r="SR784" s="26"/>
      <c r="SS784" s="26"/>
      <c r="ST784" s="26"/>
      <c r="SU784" s="26"/>
      <c r="SV784" s="26"/>
      <c r="SW784" s="26"/>
      <c r="SX784" s="26"/>
      <c r="SY784" s="26"/>
      <c r="SZ784" s="26"/>
      <c r="TA784" s="26"/>
      <c r="TB784" s="26"/>
      <c r="TC784" s="26"/>
      <c r="TD784" s="26"/>
      <c r="TE784" s="26"/>
      <c r="TF784" s="26"/>
      <c r="TG784" s="26"/>
      <c r="TH784" s="26"/>
      <c r="TI784" s="26"/>
      <c r="TJ784" s="26"/>
      <c r="TK784" s="26"/>
      <c r="TL784" s="26"/>
      <c r="TM784" s="26"/>
      <c r="TN784" s="26"/>
      <c r="TO784" s="26"/>
      <c r="TP784" s="26"/>
      <c r="TQ784" s="26"/>
      <c r="TR784" s="26"/>
      <c r="TS784" s="26"/>
      <c r="TT784" s="26"/>
      <c r="TU784" s="26"/>
      <c r="TV784" s="26"/>
      <c r="TW784" s="26"/>
      <c r="TX784" s="26"/>
      <c r="TY784" s="26"/>
      <c r="TZ784" s="26"/>
      <c r="UA784" s="26"/>
      <c r="UB784" s="26"/>
      <c r="UC784" s="26"/>
      <c r="UD784" s="26"/>
      <c r="UE784" s="26"/>
      <c r="UF784" s="26"/>
      <c r="UG784" s="26"/>
      <c r="UH784" s="26"/>
      <c r="UI784" s="26"/>
      <c r="UJ784" s="26"/>
      <c r="UK784" s="26"/>
      <c r="UL784" s="26"/>
      <c r="UM784" s="26"/>
      <c r="UN784" s="26"/>
      <c r="UO784" s="26"/>
      <c r="UP784" s="26"/>
      <c r="UQ784" s="26"/>
      <c r="UR784" s="26"/>
      <c r="US784" s="26"/>
      <c r="UT784" s="26"/>
      <c r="UU784" s="26"/>
      <c r="UV784" s="26"/>
      <c r="UW784" s="26"/>
      <c r="UX784" s="26"/>
      <c r="UY784" s="26"/>
      <c r="UZ784" s="26"/>
      <c r="VA784" s="26"/>
      <c r="VB784" s="26"/>
      <c r="VC784" s="26"/>
      <c r="VD784" s="26"/>
      <c r="VE784" s="26"/>
      <c r="VF784" s="26"/>
      <c r="VG784" s="26"/>
      <c r="VH784" s="26"/>
      <c r="VI784" s="26"/>
      <c r="VJ784" s="26"/>
      <c r="VK784" s="26"/>
      <c r="VL784" s="26"/>
      <c r="VM784" s="26"/>
      <c r="VN784" s="26"/>
      <c r="VO784" s="26"/>
      <c r="VP784" s="26"/>
      <c r="VQ784" s="26"/>
      <c r="VR784" s="26"/>
      <c r="VS784" s="26"/>
      <c r="VT784" s="26"/>
      <c r="VU784" s="26"/>
      <c r="VV784" s="26"/>
      <c r="VW784" s="26"/>
      <c r="VX784" s="26"/>
      <c r="VY784" s="26"/>
      <c r="VZ784" s="26"/>
      <c r="WA784" s="26"/>
      <c r="WB784" s="26"/>
      <c r="WC784" s="26"/>
      <c r="WD784" s="26"/>
      <c r="WE784" s="26"/>
      <c r="WF784" s="26"/>
      <c r="WG784" s="26"/>
      <c r="WH784" s="26"/>
      <c r="WI784" s="26"/>
      <c r="WJ784" s="26"/>
      <c r="WK784" s="26"/>
    </row>
    <row r="785" spans="1:609" ht="60" x14ac:dyDescent="0.25">
      <c r="A785" s="110" t="s">
        <v>13221</v>
      </c>
      <c r="B785" s="113" t="s">
        <v>167</v>
      </c>
      <c r="C785" s="113" t="s">
        <v>13179</v>
      </c>
      <c r="D785" s="113" t="s">
        <v>13184</v>
      </c>
      <c r="E785" s="113" t="s">
        <v>13170</v>
      </c>
      <c r="F785" s="113" t="s">
        <v>13181</v>
      </c>
      <c r="G785" s="113" t="s">
        <v>13222</v>
      </c>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c r="CG785" s="26"/>
      <c r="CH785" s="26"/>
      <c r="CI785" s="26"/>
      <c r="CJ785" s="26"/>
      <c r="CK785" s="26"/>
      <c r="CL785" s="26"/>
      <c r="CM785" s="26"/>
      <c r="CN785" s="26"/>
      <c r="CO785" s="26"/>
      <c r="CP785" s="26"/>
      <c r="CQ785" s="26"/>
      <c r="CR785" s="26"/>
      <c r="CS785" s="26"/>
      <c r="CT785" s="26"/>
      <c r="CU785" s="26"/>
      <c r="CV785" s="26"/>
      <c r="CW785" s="26"/>
      <c r="CX785" s="26"/>
      <c r="CY785" s="26"/>
      <c r="CZ785" s="26"/>
      <c r="DA785" s="26"/>
      <c r="DB785" s="26"/>
      <c r="DC785" s="26"/>
      <c r="DD785" s="26"/>
      <c r="DE785" s="26"/>
      <c r="DF785" s="26"/>
      <c r="DG785" s="26"/>
      <c r="DH785" s="26"/>
      <c r="DI785" s="26"/>
      <c r="DJ785" s="26"/>
      <c r="DK785" s="26"/>
      <c r="DL785" s="26"/>
      <c r="DM785" s="26"/>
      <c r="DN785" s="26"/>
      <c r="DO785" s="26"/>
      <c r="DP785" s="26"/>
      <c r="DQ785" s="26"/>
      <c r="DR785" s="26"/>
      <c r="DS785" s="26"/>
      <c r="DT785" s="26"/>
      <c r="DU785" s="26"/>
      <c r="DV785" s="26"/>
      <c r="DW785" s="26"/>
      <c r="DX785" s="26"/>
      <c r="DY785" s="26"/>
      <c r="DZ785" s="26"/>
      <c r="EA785" s="26"/>
      <c r="EB785" s="26"/>
      <c r="EC785" s="26"/>
      <c r="ED785" s="26"/>
      <c r="EE785" s="26"/>
      <c r="EF785" s="26"/>
      <c r="EG785" s="26"/>
      <c r="EH785" s="26"/>
      <c r="EI785" s="26"/>
      <c r="EJ785" s="26"/>
      <c r="EK785" s="26"/>
      <c r="EL785" s="26"/>
      <c r="EM785" s="26"/>
      <c r="EN785" s="26"/>
      <c r="EO785" s="26"/>
      <c r="EP785" s="26"/>
      <c r="EQ785" s="26"/>
      <c r="ER785" s="26"/>
      <c r="ES785" s="26"/>
      <c r="ET785" s="26"/>
      <c r="EU785" s="26"/>
      <c r="EV785" s="26"/>
      <c r="EW785" s="26"/>
      <c r="EX785" s="26"/>
      <c r="EY785" s="26"/>
      <c r="EZ785" s="26"/>
      <c r="FA785" s="26"/>
      <c r="FB785" s="26"/>
      <c r="FC785" s="26"/>
      <c r="FD785" s="26"/>
      <c r="FE785" s="26"/>
      <c r="FF785" s="26"/>
      <c r="FG785" s="26"/>
      <c r="FH785" s="26"/>
      <c r="FI785" s="26"/>
      <c r="FJ785" s="26"/>
      <c r="FK785" s="26"/>
      <c r="FL785" s="26"/>
      <c r="FM785" s="26"/>
      <c r="FN785" s="26"/>
      <c r="FO785" s="26"/>
      <c r="FP785" s="26"/>
      <c r="FQ785" s="26"/>
      <c r="FR785" s="26"/>
      <c r="FS785" s="26"/>
      <c r="FT785" s="26"/>
      <c r="FU785" s="26"/>
      <c r="FV785" s="26"/>
      <c r="FW785" s="26"/>
      <c r="FX785" s="26"/>
      <c r="FY785" s="26"/>
      <c r="FZ785" s="26"/>
      <c r="GA785" s="26"/>
      <c r="GB785" s="26"/>
      <c r="GC785" s="26"/>
      <c r="GD785" s="26"/>
      <c r="GE785" s="26"/>
      <c r="GF785" s="26"/>
      <c r="GG785" s="26"/>
      <c r="GH785" s="26"/>
      <c r="GI785" s="26"/>
      <c r="GJ785" s="26"/>
      <c r="GK785" s="26"/>
      <c r="GL785" s="26"/>
      <c r="GM785" s="26"/>
      <c r="GN785" s="26"/>
      <c r="GO785" s="26"/>
      <c r="GP785" s="26"/>
      <c r="GQ785" s="26"/>
      <c r="GR785" s="26"/>
      <c r="GS785" s="26"/>
      <c r="GT785" s="26"/>
      <c r="GU785" s="26"/>
      <c r="GV785" s="26"/>
      <c r="GW785" s="26"/>
      <c r="GX785" s="26"/>
      <c r="GY785" s="26"/>
      <c r="GZ785" s="26"/>
      <c r="HA785" s="26"/>
      <c r="HB785" s="26"/>
      <c r="HC785" s="26"/>
      <c r="HD785" s="26"/>
      <c r="HE785" s="26"/>
      <c r="HF785" s="26"/>
      <c r="HG785" s="26"/>
      <c r="HH785" s="26"/>
      <c r="HI785" s="26"/>
      <c r="HJ785" s="26"/>
      <c r="HK785" s="26"/>
      <c r="HL785" s="26"/>
      <c r="HM785" s="26"/>
      <c r="HN785" s="26"/>
      <c r="HO785" s="26"/>
      <c r="HP785" s="26"/>
      <c r="HQ785" s="26"/>
      <c r="HR785" s="26"/>
      <c r="HS785" s="26"/>
      <c r="HT785" s="26"/>
      <c r="HU785" s="26"/>
      <c r="HV785" s="26"/>
      <c r="HW785" s="26"/>
      <c r="HX785" s="26"/>
      <c r="HY785" s="26"/>
      <c r="HZ785" s="26"/>
      <c r="IA785" s="26"/>
      <c r="IB785" s="26"/>
      <c r="IC785" s="26"/>
      <c r="ID785" s="26"/>
      <c r="IE785" s="26"/>
      <c r="IF785" s="26"/>
      <c r="IG785" s="26"/>
      <c r="IH785" s="26"/>
      <c r="II785" s="26"/>
      <c r="IJ785" s="26"/>
      <c r="IK785" s="26"/>
      <c r="IL785" s="26"/>
      <c r="IM785" s="26"/>
      <c r="IN785" s="26"/>
      <c r="IO785" s="26"/>
      <c r="IP785" s="26"/>
      <c r="IQ785" s="26"/>
      <c r="IR785" s="26"/>
      <c r="IS785" s="26"/>
      <c r="IT785" s="26"/>
      <c r="IU785" s="26"/>
      <c r="IV785" s="26"/>
      <c r="IW785" s="26"/>
      <c r="IX785" s="26"/>
      <c r="IY785" s="26"/>
      <c r="IZ785" s="26"/>
      <c r="JA785" s="26"/>
      <c r="JB785" s="26"/>
      <c r="JC785" s="26"/>
      <c r="JD785" s="26"/>
      <c r="JE785" s="26"/>
      <c r="JF785" s="26"/>
      <c r="JG785" s="26"/>
      <c r="JH785" s="26"/>
      <c r="JI785" s="26"/>
      <c r="JJ785" s="26"/>
      <c r="JK785" s="26"/>
      <c r="JL785" s="26"/>
      <c r="JM785" s="26"/>
      <c r="JN785" s="26"/>
      <c r="JO785" s="26"/>
      <c r="JP785" s="26"/>
      <c r="JQ785" s="26"/>
      <c r="JR785" s="26"/>
      <c r="JS785" s="26"/>
      <c r="JT785" s="26"/>
      <c r="JU785" s="26"/>
      <c r="JV785" s="26"/>
      <c r="JW785" s="26"/>
      <c r="JX785" s="26"/>
      <c r="JY785" s="26"/>
      <c r="JZ785" s="26"/>
      <c r="KA785" s="26"/>
      <c r="KB785" s="26"/>
      <c r="KC785" s="26"/>
      <c r="KD785" s="26"/>
      <c r="KE785" s="26"/>
      <c r="KF785" s="26"/>
      <c r="KG785" s="26"/>
      <c r="KH785" s="26"/>
      <c r="KI785" s="26"/>
      <c r="KJ785" s="26"/>
      <c r="KK785" s="26"/>
      <c r="KL785" s="26"/>
      <c r="KM785" s="26"/>
      <c r="KN785" s="26"/>
      <c r="KO785" s="26"/>
      <c r="KP785" s="26"/>
      <c r="KQ785" s="26"/>
      <c r="KR785" s="26"/>
      <c r="KS785" s="26"/>
      <c r="KT785" s="26"/>
      <c r="KU785" s="26"/>
      <c r="KV785" s="26"/>
      <c r="KW785" s="26"/>
      <c r="KX785" s="26"/>
      <c r="KY785" s="26"/>
      <c r="KZ785" s="26"/>
      <c r="LA785" s="26"/>
      <c r="LB785" s="26"/>
      <c r="LC785" s="26"/>
      <c r="LD785" s="26" t="s">
        <v>3504</v>
      </c>
      <c r="LE785" s="26"/>
      <c r="LF785" s="26"/>
      <c r="LG785" s="26"/>
      <c r="LH785" s="26"/>
      <c r="LI785" s="26"/>
      <c r="LJ785" s="26"/>
      <c r="LK785" s="26" t="s">
        <v>1605</v>
      </c>
      <c r="LL785" s="26"/>
      <c r="LM785" s="26"/>
      <c r="LN785" s="26"/>
      <c r="LO785" s="26"/>
      <c r="LP785" s="26"/>
      <c r="LQ785" s="26"/>
      <c r="LR785" s="26"/>
      <c r="LS785" s="26"/>
      <c r="LT785" s="26" t="s">
        <v>8921</v>
      </c>
      <c r="LU785" s="26"/>
      <c r="LV785" s="26"/>
      <c r="LW785" s="26"/>
      <c r="LX785" s="26"/>
      <c r="LY785" s="26"/>
      <c r="LZ785" s="26"/>
      <c r="MA785" s="26"/>
      <c r="MB785" s="26"/>
      <c r="MC785" s="26"/>
      <c r="MD785" s="26"/>
      <c r="ME785" s="26"/>
      <c r="MF785" s="26"/>
      <c r="MG785" s="26"/>
      <c r="MH785" s="26"/>
      <c r="MI785" s="26"/>
      <c r="MJ785" s="26"/>
      <c r="MK785" s="26"/>
      <c r="ML785" s="26"/>
      <c r="MM785" s="26"/>
      <c r="MN785" s="26"/>
      <c r="MO785" s="26"/>
      <c r="MP785" s="26"/>
      <c r="MQ785" s="26"/>
      <c r="MR785" s="26"/>
      <c r="MS785" s="26"/>
      <c r="MT785" s="26"/>
      <c r="MU785" s="26"/>
      <c r="MV785" s="26"/>
      <c r="MW785" s="26"/>
      <c r="MX785" s="26"/>
      <c r="MY785" s="26"/>
      <c r="MZ785" s="26"/>
      <c r="NA785" s="26"/>
      <c r="NB785" s="26"/>
      <c r="NC785" s="26"/>
      <c r="ND785" s="26"/>
      <c r="NE785" s="26"/>
      <c r="NF785" s="26"/>
      <c r="NG785" s="26"/>
      <c r="NH785" s="26"/>
      <c r="NI785" s="26"/>
      <c r="NJ785" s="26"/>
      <c r="NK785" s="26"/>
      <c r="NL785" s="26"/>
      <c r="NM785" s="26"/>
      <c r="NN785" s="26"/>
      <c r="NO785" s="26"/>
      <c r="NP785" s="26"/>
      <c r="NQ785" s="26"/>
      <c r="NR785" s="26"/>
      <c r="NS785" s="26"/>
      <c r="NT785" s="26"/>
      <c r="NU785" s="26"/>
      <c r="NV785" s="26"/>
      <c r="NW785" s="26"/>
      <c r="NX785" s="26"/>
      <c r="NY785" s="26"/>
      <c r="NZ785" s="26"/>
      <c r="OA785" s="26"/>
      <c r="OB785" s="26"/>
      <c r="OC785" s="26"/>
      <c r="OD785" s="26"/>
      <c r="OE785" s="26"/>
      <c r="OF785" s="26"/>
      <c r="OG785" s="26"/>
      <c r="OH785" s="26"/>
      <c r="OI785" s="26"/>
      <c r="OJ785" s="26"/>
      <c r="OK785" s="26"/>
      <c r="OL785" s="26"/>
      <c r="OM785" s="26"/>
      <c r="ON785" s="26"/>
      <c r="OO785" s="26"/>
      <c r="OP785" s="26"/>
      <c r="OQ785" s="26"/>
      <c r="OR785" s="26"/>
      <c r="OS785" s="26"/>
      <c r="OT785" s="26"/>
      <c r="OU785" s="26"/>
      <c r="OV785" s="26"/>
      <c r="OW785" s="26"/>
      <c r="OX785" s="26"/>
      <c r="OY785" s="26"/>
      <c r="OZ785" s="26"/>
      <c r="PA785" s="26"/>
      <c r="PB785" s="26"/>
      <c r="PC785" s="26"/>
      <c r="PD785" s="26"/>
      <c r="PE785" s="26"/>
      <c r="PF785" s="26"/>
      <c r="PG785" s="26"/>
      <c r="PH785" s="26"/>
      <c r="PI785" s="26"/>
      <c r="PJ785" s="26"/>
      <c r="PK785" s="26"/>
      <c r="PL785" s="26"/>
      <c r="PM785" s="26"/>
      <c r="PN785" s="26"/>
      <c r="PO785" s="26"/>
      <c r="PP785" s="26"/>
      <c r="PQ785" s="26"/>
      <c r="PR785" s="26"/>
      <c r="PS785" s="26"/>
      <c r="PT785" s="26"/>
      <c r="PU785" s="26"/>
      <c r="PV785" s="26"/>
      <c r="PW785" s="26"/>
      <c r="PX785" s="26"/>
      <c r="PY785" s="26"/>
      <c r="PZ785" s="26"/>
      <c r="QA785" s="26"/>
      <c r="QB785" s="26"/>
      <c r="QC785" s="26"/>
      <c r="QD785" s="26"/>
      <c r="QE785" s="26"/>
      <c r="QF785" s="26"/>
      <c r="QG785" s="26"/>
      <c r="QH785" s="26"/>
      <c r="QI785" s="26"/>
      <c r="QJ785" s="26"/>
      <c r="QK785" s="26"/>
      <c r="QL785" s="26"/>
      <c r="QM785" s="26"/>
      <c r="QN785" s="26"/>
      <c r="QO785" s="26"/>
      <c r="QP785" s="26"/>
      <c r="QQ785" s="26"/>
      <c r="QR785" s="26"/>
      <c r="QS785" s="26"/>
      <c r="QT785" s="26"/>
      <c r="QU785" s="26"/>
      <c r="QV785" s="26"/>
      <c r="QW785" s="26"/>
      <c r="QX785" s="26"/>
      <c r="QY785" s="26"/>
      <c r="QZ785" s="26"/>
      <c r="RA785" s="26"/>
      <c r="RB785" s="26"/>
      <c r="RC785" s="26"/>
      <c r="RD785" s="26"/>
      <c r="RE785" s="26"/>
      <c r="RF785" s="26"/>
      <c r="RG785" s="26"/>
      <c r="RH785" s="26"/>
      <c r="RI785" s="26"/>
      <c r="RJ785" s="26"/>
      <c r="RK785" s="26"/>
      <c r="RL785" s="26"/>
      <c r="RM785" s="26"/>
      <c r="RN785" s="26"/>
      <c r="RO785" s="26"/>
      <c r="RP785" s="26"/>
      <c r="RQ785" s="26"/>
      <c r="RR785" s="26"/>
      <c r="RS785" s="26"/>
      <c r="RT785" s="26"/>
      <c r="RU785" s="26"/>
      <c r="RV785" s="26"/>
      <c r="RW785" s="26"/>
      <c r="RX785" s="26"/>
      <c r="RY785" s="26"/>
      <c r="RZ785" s="26"/>
      <c r="SA785" s="26"/>
      <c r="SB785" s="26"/>
      <c r="SC785" s="26"/>
      <c r="SD785" s="26"/>
      <c r="SE785" s="26"/>
      <c r="SF785" s="26"/>
      <c r="SG785" s="26"/>
      <c r="SH785" s="26"/>
      <c r="SI785" s="26"/>
      <c r="SJ785" s="26"/>
      <c r="SK785" s="26"/>
      <c r="SL785" s="26"/>
      <c r="SM785" s="26"/>
      <c r="SN785" s="26"/>
      <c r="SO785" s="26"/>
      <c r="SP785" s="26"/>
      <c r="SQ785" s="26"/>
      <c r="SR785" s="26"/>
      <c r="SS785" s="26"/>
      <c r="ST785" s="26"/>
      <c r="SU785" s="26"/>
      <c r="SV785" s="26"/>
      <c r="SW785" s="26"/>
      <c r="SX785" s="26"/>
      <c r="SY785" s="26"/>
      <c r="SZ785" s="26"/>
      <c r="TA785" s="26"/>
      <c r="TB785" s="26"/>
      <c r="TC785" s="26"/>
      <c r="TD785" s="26"/>
      <c r="TE785" s="26"/>
      <c r="TF785" s="26"/>
      <c r="TG785" s="26"/>
      <c r="TH785" s="26"/>
      <c r="TI785" s="26"/>
      <c r="TJ785" s="26"/>
      <c r="TK785" s="26"/>
      <c r="TL785" s="26"/>
      <c r="TM785" s="26"/>
      <c r="TN785" s="26"/>
      <c r="TO785" s="26"/>
      <c r="TP785" s="26"/>
      <c r="TQ785" s="26"/>
      <c r="TR785" s="26"/>
      <c r="TS785" s="26"/>
      <c r="TT785" s="26"/>
      <c r="TU785" s="26"/>
      <c r="TV785" s="26"/>
      <c r="TW785" s="26"/>
      <c r="TX785" s="26"/>
      <c r="TY785" s="26"/>
      <c r="TZ785" s="26"/>
      <c r="UA785" s="26"/>
      <c r="UB785" s="26"/>
      <c r="UC785" s="26"/>
      <c r="UD785" s="26"/>
      <c r="UE785" s="26"/>
      <c r="UF785" s="26"/>
      <c r="UG785" s="26"/>
      <c r="UH785" s="26"/>
      <c r="UI785" s="26"/>
      <c r="UJ785" s="26"/>
      <c r="UK785" s="26"/>
      <c r="UL785" s="26"/>
      <c r="UM785" s="26"/>
      <c r="UN785" s="26"/>
      <c r="UO785" s="26"/>
      <c r="UP785" s="26"/>
      <c r="UQ785" s="26"/>
      <c r="UR785" s="26"/>
      <c r="US785" s="26"/>
      <c r="UT785" s="26"/>
      <c r="UU785" s="26"/>
      <c r="UV785" s="26"/>
      <c r="UW785" s="26"/>
      <c r="UX785" s="26"/>
      <c r="UY785" s="26"/>
      <c r="UZ785" s="26"/>
      <c r="VA785" s="26"/>
      <c r="VB785" s="26"/>
      <c r="VC785" s="26"/>
      <c r="VD785" s="26"/>
      <c r="VE785" s="26"/>
      <c r="VF785" s="26"/>
      <c r="VG785" s="26"/>
      <c r="VH785" s="26"/>
      <c r="VI785" s="26"/>
      <c r="VJ785" s="26"/>
      <c r="VK785" s="26"/>
      <c r="VL785" s="26"/>
      <c r="VM785" s="26"/>
      <c r="VN785" s="26"/>
      <c r="VO785" s="26"/>
      <c r="VP785" s="26"/>
      <c r="VQ785" s="26"/>
      <c r="VR785" s="26"/>
      <c r="VS785" s="26"/>
      <c r="VT785" s="26"/>
      <c r="VU785" s="26"/>
      <c r="VV785" s="26"/>
      <c r="VW785" s="26"/>
      <c r="VX785" s="26"/>
      <c r="VY785" s="26"/>
      <c r="VZ785" s="26"/>
      <c r="WA785" s="26"/>
      <c r="WB785" s="26"/>
      <c r="WC785" s="26"/>
      <c r="WD785" s="26"/>
      <c r="WE785" s="26"/>
      <c r="WF785" s="26"/>
      <c r="WG785" s="26"/>
      <c r="WH785" s="26"/>
      <c r="WI785" s="26"/>
      <c r="WJ785" s="26"/>
      <c r="WK785" s="26"/>
    </row>
    <row r="786" spans="1:609" ht="60" x14ac:dyDescent="0.25">
      <c r="A786" s="110" t="s">
        <v>13223</v>
      </c>
      <c r="B786" s="113" t="s">
        <v>181</v>
      </c>
      <c r="C786" s="113" t="s">
        <v>13175</v>
      </c>
      <c r="D786" s="113" t="s">
        <v>11855</v>
      </c>
      <c r="E786" s="113" t="s">
        <v>13170</v>
      </c>
      <c r="F786" s="113" t="s">
        <v>13209</v>
      </c>
      <c r="G786" s="113" t="s">
        <v>13224</v>
      </c>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26"/>
      <c r="CT786" s="26"/>
      <c r="CU786" s="26"/>
      <c r="CV786" s="26"/>
      <c r="CW786" s="26"/>
      <c r="CX786" s="26"/>
      <c r="CY786" s="26"/>
      <c r="CZ786" s="26"/>
      <c r="DA786" s="26"/>
      <c r="DB786" s="26"/>
      <c r="DC786" s="26"/>
      <c r="DD786" s="26"/>
      <c r="DE786" s="26"/>
      <c r="DF786" s="26"/>
      <c r="DG786" s="26"/>
      <c r="DH786" s="26"/>
      <c r="DI786" s="26"/>
      <c r="DJ786" s="26"/>
      <c r="DK786" s="26"/>
      <c r="DL786" s="26"/>
      <c r="DM786" s="26"/>
      <c r="DN786" s="26"/>
      <c r="DO786" s="26"/>
      <c r="DP786" s="26"/>
      <c r="DQ786" s="26"/>
      <c r="DR786" s="26"/>
      <c r="DS786" s="26"/>
      <c r="DT786" s="26"/>
      <c r="DU786" s="26"/>
      <c r="DV786" s="26"/>
      <c r="DW786" s="26"/>
      <c r="DX786" s="26"/>
      <c r="DY786" s="26"/>
      <c r="DZ786" s="26"/>
      <c r="EA786" s="26"/>
      <c r="EB786" s="26"/>
      <c r="EC786" s="26"/>
      <c r="ED786" s="26"/>
      <c r="EE786" s="26"/>
      <c r="EF786" s="26"/>
      <c r="EG786" s="26"/>
      <c r="EH786" s="26"/>
      <c r="EI786" s="26"/>
      <c r="EJ786" s="26"/>
      <c r="EK786" s="26"/>
      <c r="EL786" s="26"/>
      <c r="EM786" s="26"/>
      <c r="EN786" s="26"/>
      <c r="EO786" s="26"/>
      <c r="EP786" s="26"/>
      <c r="EQ786" s="26"/>
      <c r="ER786" s="26"/>
      <c r="ES786" s="26"/>
      <c r="ET786" s="26"/>
      <c r="EU786" s="26"/>
      <c r="EV786" s="26"/>
      <c r="EW786" s="26"/>
      <c r="EX786" s="26"/>
      <c r="EY786" s="26"/>
      <c r="EZ786" s="26"/>
      <c r="FA786" s="26"/>
      <c r="FB786" s="26"/>
      <c r="FC786" s="26"/>
      <c r="FD786" s="26"/>
      <c r="FE786" s="26"/>
      <c r="FF786" s="26"/>
      <c r="FG786" s="26"/>
      <c r="FH786" s="26"/>
      <c r="FI786" s="26"/>
      <c r="FJ786" s="26"/>
      <c r="FK786" s="26"/>
      <c r="FL786" s="26"/>
      <c r="FM786" s="26"/>
      <c r="FN786" s="26"/>
      <c r="FO786" s="26"/>
      <c r="FP786" s="26"/>
      <c r="FQ786" s="26"/>
      <c r="FR786" s="26"/>
      <c r="FS786" s="26"/>
      <c r="FT786" s="26"/>
      <c r="FU786" s="26"/>
      <c r="FV786" s="26"/>
      <c r="FW786" s="26"/>
      <c r="FX786" s="26"/>
      <c r="FY786" s="26"/>
      <c r="FZ786" s="26"/>
      <c r="GA786" s="26"/>
      <c r="GB786" s="26"/>
      <c r="GC786" s="26"/>
      <c r="GD786" s="26"/>
      <c r="GE786" s="26"/>
      <c r="GF786" s="26"/>
      <c r="GG786" s="26"/>
      <c r="GH786" s="26"/>
      <c r="GI786" s="26"/>
      <c r="GJ786" s="26"/>
      <c r="GK786" s="26"/>
      <c r="GL786" s="26"/>
      <c r="GM786" s="26"/>
      <c r="GN786" s="26"/>
      <c r="GO786" s="26"/>
      <c r="GP786" s="26"/>
      <c r="GQ786" s="26"/>
      <c r="GR786" s="26"/>
      <c r="GS786" s="26"/>
      <c r="GT786" s="26"/>
      <c r="GU786" s="26"/>
      <c r="GV786" s="26"/>
      <c r="GW786" s="26"/>
      <c r="GX786" s="26"/>
      <c r="GY786" s="26"/>
      <c r="GZ786" s="26"/>
      <c r="HA786" s="26"/>
      <c r="HB786" s="26"/>
      <c r="HC786" s="26"/>
      <c r="HD786" s="26"/>
      <c r="HE786" s="26"/>
      <c r="HF786" s="26"/>
      <c r="HG786" s="26"/>
      <c r="HH786" s="26"/>
      <c r="HI786" s="26"/>
      <c r="HJ786" s="26"/>
      <c r="HK786" s="26"/>
      <c r="HL786" s="26"/>
      <c r="HM786" s="26"/>
      <c r="HN786" s="26"/>
      <c r="HO786" s="26"/>
      <c r="HP786" s="26"/>
      <c r="HQ786" s="26"/>
      <c r="HR786" s="26"/>
      <c r="HS786" s="26"/>
      <c r="HT786" s="26"/>
      <c r="HU786" s="26"/>
      <c r="HV786" s="26"/>
      <c r="HW786" s="26"/>
      <c r="HX786" s="26"/>
      <c r="HY786" s="26"/>
      <c r="HZ786" s="26"/>
      <c r="IA786" s="26"/>
      <c r="IB786" s="26"/>
      <c r="IC786" s="26"/>
      <c r="ID786" s="26"/>
      <c r="IE786" s="26"/>
      <c r="IF786" s="26"/>
      <c r="IG786" s="26"/>
      <c r="IH786" s="26"/>
      <c r="II786" s="26"/>
      <c r="IJ786" s="26"/>
      <c r="IK786" s="26"/>
      <c r="IL786" s="26"/>
      <c r="IM786" s="26"/>
      <c r="IN786" s="26"/>
      <c r="IO786" s="26"/>
      <c r="IP786" s="26"/>
      <c r="IQ786" s="26"/>
      <c r="IR786" s="26"/>
      <c r="IS786" s="26"/>
      <c r="IT786" s="26"/>
      <c r="IU786" s="26"/>
      <c r="IV786" s="26"/>
      <c r="IW786" s="26"/>
      <c r="IX786" s="26"/>
      <c r="IY786" s="26"/>
      <c r="IZ786" s="26"/>
      <c r="JA786" s="26"/>
      <c r="JB786" s="26"/>
      <c r="JC786" s="26"/>
      <c r="JD786" s="26"/>
      <c r="JE786" s="26"/>
      <c r="JF786" s="26"/>
      <c r="JG786" s="26"/>
      <c r="JH786" s="26"/>
      <c r="JI786" s="26"/>
      <c r="JJ786" s="26"/>
      <c r="JK786" s="26"/>
      <c r="JL786" s="26"/>
      <c r="JM786" s="26"/>
      <c r="JN786" s="26"/>
      <c r="JO786" s="26"/>
      <c r="JP786" s="26"/>
      <c r="JQ786" s="26"/>
      <c r="JR786" s="26"/>
      <c r="JS786" s="26"/>
      <c r="JT786" s="26"/>
      <c r="JU786" s="26"/>
      <c r="JV786" s="26"/>
      <c r="JW786" s="26"/>
      <c r="JX786" s="26"/>
      <c r="JY786" s="26"/>
      <c r="JZ786" s="26"/>
      <c r="KA786" s="26"/>
      <c r="KB786" s="26"/>
      <c r="KC786" s="26"/>
      <c r="KD786" s="26"/>
      <c r="KE786" s="26"/>
      <c r="KF786" s="26"/>
      <c r="KG786" s="26"/>
      <c r="KH786" s="26"/>
      <c r="KI786" s="26"/>
      <c r="KJ786" s="26"/>
      <c r="KK786" s="26"/>
      <c r="KL786" s="26"/>
      <c r="KM786" s="26"/>
      <c r="KN786" s="26"/>
      <c r="KO786" s="26"/>
      <c r="KP786" s="26"/>
      <c r="KQ786" s="26"/>
      <c r="KR786" s="26"/>
      <c r="KS786" s="26"/>
      <c r="KT786" s="26"/>
      <c r="KU786" s="26"/>
      <c r="KV786" s="26"/>
      <c r="KW786" s="26"/>
      <c r="KX786" s="26"/>
      <c r="KY786" s="26"/>
      <c r="KZ786" s="26"/>
      <c r="LA786" s="26"/>
      <c r="LB786" s="26"/>
      <c r="LC786" s="26"/>
      <c r="LD786" s="26" t="s">
        <v>8941</v>
      </c>
      <c r="LE786" s="26"/>
      <c r="LF786" s="26"/>
      <c r="LG786" s="26"/>
      <c r="LH786" s="26"/>
      <c r="LI786" s="26"/>
      <c r="LJ786" s="26"/>
      <c r="LK786" s="26" t="s">
        <v>6712</v>
      </c>
      <c r="LL786" s="26"/>
      <c r="LM786" s="26"/>
      <c r="LN786" s="26"/>
      <c r="LO786" s="26"/>
      <c r="LP786" s="26"/>
      <c r="LQ786" s="26"/>
      <c r="LR786" s="26"/>
      <c r="LS786" s="26"/>
      <c r="LT786" s="26" t="s">
        <v>6922</v>
      </c>
      <c r="LU786" s="26"/>
      <c r="LV786" s="26"/>
      <c r="LW786" s="26"/>
      <c r="LX786" s="26"/>
      <c r="LY786" s="26"/>
      <c r="LZ786" s="26"/>
      <c r="MA786" s="26"/>
      <c r="MB786" s="26"/>
      <c r="MC786" s="26"/>
      <c r="MD786" s="26"/>
      <c r="ME786" s="26"/>
      <c r="MF786" s="26"/>
      <c r="MG786" s="26"/>
      <c r="MH786" s="26"/>
      <c r="MI786" s="26"/>
      <c r="MJ786" s="26"/>
      <c r="MK786" s="26"/>
      <c r="ML786" s="26"/>
      <c r="MM786" s="26"/>
      <c r="MN786" s="26"/>
      <c r="MO786" s="26"/>
      <c r="MP786" s="26"/>
      <c r="MQ786" s="26"/>
      <c r="MR786" s="26"/>
      <c r="MS786" s="26"/>
      <c r="MT786" s="26"/>
      <c r="MU786" s="26"/>
      <c r="MV786" s="26"/>
      <c r="MW786" s="26"/>
      <c r="MX786" s="26"/>
      <c r="MY786" s="26"/>
      <c r="MZ786" s="26"/>
      <c r="NA786" s="26"/>
      <c r="NB786" s="26"/>
      <c r="NC786" s="26"/>
      <c r="ND786" s="26"/>
      <c r="NE786" s="26"/>
      <c r="NF786" s="26"/>
      <c r="NG786" s="26"/>
      <c r="NH786" s="26"/>
      <c r="NI786" s="26"/>
      <c r="NJ786" s="26"/>
      <c r="NK786" s="26"/>
      <c r="NL786" s="26"/>
      <c r="NM786" s="26"/>
      <c r="NN786" s="26"/>
      <c r="NO786" s="26"/>
      <c r="NP786" s="26"/>
      <c r="NQ786" s="26"/>
      <c r="NR786" s="26"/>
      <c r="NS786" s="26"/>
      <c r="NT786" s="26"/>
      <c r="NU786" s="26"/>
      <c r="NV786" s="26"/>
      <c r="NW786" s="26"/>
      <c r="NX786" s="26"/>
      <c r="NY786" s="26"/>
      <c r="NZ786" s="26"/>
      <c r="OA786" s="26"/>
      <c r="OB786" s="26"/>
      <c r="OC786" s="26"/>
      <c r="OD786" s="26"/>
      <c r="OE786" s="26"/>
      <c r="OF786" s="26"/>
      <c r="OG786" s="26"/>
      <c r="OH786" s="26"/>
      <c r="OI786" s="26"/>
      <c r="OJ786" s="26"/>
      <c r="OK786" s="26"/>
      <c r="OL786" s="26"/>
      <c r="OM786" s="26"/>
      <c r="ON786" s="26"/>
      <c r="OO786" s="26"/>
      <c r="OP786" s="26"/>
      <c r="OQ786" s="26"/>
      <c r="OR786" s="26"/>
      <c r="OS786" s="26"/>
      <c r="OT786" s="26"/>
      <c r="OU786" s="26"/>
      <c r="OV786" s="26"/>
      <c r="OW786" s="26"/>
      <c r="OX786" s="26"/>
      <c r="OY786" s="26"/>
      <c r="OZ786" s="26"/>
      <c r="PA786" s="26"/>
      <c r="PB786" s="26"/>
      <c r="PC786" s="26"/>
      <c r="PD786" s="26"/>
      <c r="PE786" s="26"/>
      <c r="PF786" s="26"/>
      <c r="PG786" s="26"/>
      <c r="PH786" s="26"/>
      <c r="PI786" s="26"/>
      <c r="PJ786" s="26"/>
      <c r="PK786" s="26"/>
      <c r="PL786" s="26"/>
      <c r="PM786" s="26"/>
      <c r="PN786" s="26"/>
      <c r="PO786" s="26"/>
      <c r="PP786" s="26"/>
      <c r="PQ786" s="26"/>
      <c r="PR786" s="26"/>
      <c r="PS786" s="26"/>
      <c r="PT786" s="26"/>
      <c r="PU786" s="26"/>
      <c r="PV786" s="26"/>
      <c r="PW786" s="26"/>
      <c r="PX786" s="26"/>
      <c r="PY786" s="26"/>
      <c r="PZ786" s="26"/>
      <c r="QA786" s="26"/>
      <c r="QB786" s="26"/>
      <c r="QC786" s="26"/>
      <c r="QD786" s="26"/>
      <c r="QE786" s="26"/>
      <c r="QF786" s="26"/>
      <c r="QG786" s="26"/>
      <c r="QH786" s="26"/>
      <c r="QI786" s="26"/>
      <c r="QJ786" s="26"/>
      <c r="QK786" s="26"/>
      <c r="QL786" s="26"/>
      <c r="QM786" s="26"/>
      <c r="QN786" s="26"/>
      <c r="QO786" s="26"/>
      <c r="QP786" s="26"/>
      <c r="QQ786" s="26"/>
      <c r="QR786" s="26"/>
      <c r="QS786" s="26"/>
      <c r="QT786" s="26"/>
      <c r="QU786" s="26"/>
      <c r="QV786" s="26"/>
      <c r="QW786" s="26"/>
      <c r="QX786" s="26"/>
      <c r="QY786" s="26"/>
      <c r="QZ786" s="26"/>
      <c r="RA786" s="26"/>
      <c r="RB786" s="26"/>
      <c r="RC786" s="26"/>
      <c r="RD786" s="26"/>
      <c r="RE786" s="26"/>
      <c r="RF786" s="26"/>
      <c r="RG786" s="26"/>
      <c r="RH786" s="26"/>
      <c r="RI786" s="26"/>
      <c r="RJ786" s="26"/>
      <c r="RK786" s="26"/>
      <c r="RL786" s="26"/>
      <c r="RM786" s="26"/>
      <c r="RN786" s="26"/>
      <c r="RO786" s="26"/>
      <c r="RP786" s="26"/>
      <c r="RQ786" s="26"/>
      <c r="RR786" s="26"/>
      <c r="RS786" s="26"/>
      <c r="RT786" s="26"/>
      <c r="RU786" s="26"/>
      <c r="RV786" s="26"/>
      <c r="RW786" s="26"/>
      <c r="RX786" s="26"/>
      <c r="RY786" s="26"/>
      <c r="RZ786" s="26"/>
      <c r="SA786" s="26"/>
      <c r="SB786" s="26"/>
      <c r="SC786" s="26"/>
      <c r="SD786" s="26"/>
      <c r="SE786" s="26"/>
      <c r="SF786" s="26"/>
      <c r="SG786" s="26"/>
      <c r="SH786" s="26"/>
      <c r="SI786" s="26"/>
      <c r="SJ786" s="26"/>
      <c r="SK786" s="26"/>
      <c r="SL786" s="26"/>
      <c r="SM786" s="26"/>
      <c r="SN786" s="26"/>
      <c r="SO786" s="26"/>
      <c r="SP786" s="26"/>
      <c r="SQ786" s="26"/>
      <c r="SR786" s="26"/>
      <c r="SS786" s="26"/>
      <c r="ST786" s="26"/>
      <c r="SU786" s="26"/>
      <c r="SV786" s="26"/>
      <c r="SW786" s="26"/>
      <c r="SX786" s="26"/>
      <c r="SY786" s="26"/>
      <c r="SZ786" s="26"/>
      <c r="TA786" s="26"/>
      <c r="TB786" s="26"/>
      <c r="TC786" s="26"/>
      <c r="TD786" s="26"/>
      <c r="TE786" s="26"/>
      <c r="TF786" s="26"/>
      <c r="TG786" s="26"/>
      <c r="TH786" s="26"/>
      <c r="TI786" s="26"/>
      <c r="TJ786" s="26"/>
      <c r="TK786" s="26"/>
      <c r="TL786" s="26"/>
      <c r="TM786" s="26"/>
      <c r="TN786" s="26"/>
      <c r="TO786" s="26"/>
      <c r="TP786" s="26"/>
      <c r="TQ786" s="26"/>
      <c r="TR786" s="26"/>
      <c r="TS786" s="26"/>
      <c r="TT786" s="26"/>
      <c r="TU786" s="26"/>
      <c r="TV786" s="26"/>
      <c r="TW786" s="26"/>
      <c r="TX786" s="26"/>
      <c r="TY786" s="26"/>
      <c r="TZ786" s="26"/>
      <c r="UA786" s="26"/>
      <c r="UB786" s="26"/>
      <c r="UC786" s="26"/>
      <c r="UD786" s="26"/>
      <c r="UE786" s="26"/>
      <c r="UF786" s="26"/>
      <c r="UG786" s="26"/>
      <c r="UH786" s="26"/>
      <c r="UI786" s="26"/>
      <c r="UJ786" s="26"/>
      <c r="UK786" s="26"/>
      <c r="UL786" s="26"/>
      <c r="UM786" s="26"/>
      <c r="UN786" s="26"/>
      <c r="UO786" s="26"/>
      <c r="UP786" s="26"/>
      <c r="UQ786" s="26"/>
      <c r="UR786" s="26"/>
      <c r="US786" s="26"/>
      <c r="UT786" s="26"/>
      <c r="UU786" s="26"/>
      <c r="UV786" s="26"/>
      <c r="UW786" s="26"/>
      <c r="UX786" s="26"/>
      <c r="UY786" s="26"/>
      <c r="UZ786" s="26"/>
      <c r="VA786" s="26"/>
      <c r="VB786" s="26"/>
      <c r="VC786" s="26"/>
      <c r="VD786" s="26"/>
      <c r="VE786" s="26"/>
      <c r="VF786" s="26"/>
      <c r="VG786" s="26"/>
      <c r="VH786" s="26"/>
      <c r="VI786" s="26"/>
      <c r="VJ786" s="26"/>
      <c r="VK786" s="26"/>
      <c r="VL786" s="26"/>
      <c r="VM786" s="26"/>
      <c r="VN786" s="26"/>
      <c r="VO786" s="26"/>
      <c r="VP786" s="26"/>
      <c r="VQ786" s="26"/>
      <c r="VR786" s="26"/>
      <c r="VS786" s="26"/>
      <c r="VT786" s="26"/>
      <c r="VU786" s="26"/>
      <c r="VV786" s="26"/>
      <c r="VW786" s="26"/>
      <c r="VX786" s="26"/>
      <c r="VY786" s="26"/>
      <c r="VZ786" s="26"/>
      <c r="WA786" s="26"/>
      <c r="WB786" s="26"/>
      <c r="WC786" s="26"/>
      <c r="WD786" s="26"/>
      <c r="WE786" s="26"/>
      <c r="WF786" s="26"/>
      <c r="WG786" s="26"/>
      <c r="WH786" s="26"/>
      <c r="WI786" s="26"/>
      <c r="WJ786" s="26"/>
      <c r="WK786" s="26"/>
    </row>
    <row r="787" spans="1:609" ht="60" x14ac:dyDescent="0.25">
      <c r="A787" s="110" t="s">
        <v>13225</v>
      </c>
      <c r="B787" s="113" t="s">
        <v>165</v>
      </c>
      <c r="C787" s="113" t="s">
        <v>13180</v>
      </c>
      <c r="D787" s="113" t="s">
        <v>11862</v>
      </c>
      <c r="E787" s="113" t="s">
        <v>13170</v>
      </c>
      <c r="F787" s="113" t="s">
        <v>13202</v>
      </c>
      <c r="G787" s="113" t="s">
        <v>13226</v>
      </c>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c r="CW787" s="26"/>
      <c r="CX787" s="26"/>
      <c r="CY787" s="26"/>
      <c r="CZ787" s="26"/>
      <c r="DA787" s="26"/>
      <c r="DB787" s="26"/>
      <c r="DC787" s="26"/>
      <c r="DD787" s="26"/>
      <c r="DE787" s="26"/>
      <c r="DF787" s="26"/>
      <c r="DG787" s="26"/>
      <c r="DH787" s="26"/>
      <c r="DI787" s="26"/>
      <c r="DJ787" s="26"/>
      <c r="DK787" s="26"/>
      <c r="DL787" s="26"/>
      <c r="DM787" s="26"/>
      <c r="DN787" s="26"/>
      <c r="DO787" s="26"/>
      <c r="DP787" s="26"/>
      <c r="DQ787" s="26"/>
      <c r="DR787" s="26"/>
      <c r="DS787" s="26"/>
      <c r="DT787" s="26"/>
      <c r="DU787" s="26"/>
      <c r="DV787" s="26"/>
      <c r="DW787" s="26"/>
      <c r="DX787" s="26"/>
      <c r="DY787" s="26"/>
      <c r="DZ787" s="26"/>
      <c r="EA787" s="26"/>
      <c r="EB787" s="26"/>
      <c r="EC787" s="26"/>
      <c r="ED787" s="26"/>
      <c r="EE787" s="26"/>
      <c r="EF787" s="26"/>
      <c r="EG787" s="26"/>
      <c r="EH787" s="26"/>
      <c r="EI787" s="26"/>
      <c r="EJ787" s="26"/>
      <c r="EK787" s="26"/>
      <c r="EL787" s="26"/>
      <c r="EM787" s="26"/>
      <c r="EN787" s="26"/>
      <c r="EO787" s="26"/>
      <c r="EP787" s="26"/>
      <c r="EQ787" s="26"/>
      <c r="ER787" s="26"/>
      <c r="ES787" s="26"/>
      <c r="ET787" s="26"/>
      <c r="EU787" s="26"/>
      <c r="EV787" s="26"/>
      <c r="EW787" s="26"/>
      <c r="EX787" s="26"/>
      <c r="EY787" s="26"/>
      <c r="EZ787" s="26"/>
      <c r="FA787" s="26"/>
      <c r="FB787" s="26"/>
      <c r="FC787" s="26"/>
      <c r="FD787" s="26"/>
      <c r="FE787" s="26"/>
      <c r="FF787" s="26"/>
      <c r="FG787" s="26"/>
      <c r="FH787" s="26"/>
      <c r="FI787" s="26"/>
      <c r="FJ787" s="26"/>
      <c r="FK787" s="26"/>
      <c r="FL787" s="26"/>
      <c r="FM787" s="26"/>
      <c r="FN787" s="26"/>
      <c r="FO787" s="26"/>
      <c r="FP787" s="26"/>
      <c r="FQ787" s="26"/>
      <c r="FR787" s="26"/>
      <c r="FS787" s="26"/>
      <c r="FT787" s="26"/>
      <c r="FU787" s="26"/>
      <c r="FV787" s="26"/>
      <c r="FW787" s="26"/>
      <c r="FX787" s="26"/>
      <c r="FY787" s="26"/>
      <c r="FZ787" s="26"/>
      <c r="GA787" s="26"/>
      <c r="GB787" s="26"/>
      <c r="GC787" s="26"/>
      <c r="GD787" s="26"/>
      <c r="GE787" s="26"/>
      <c r="GF787" s="26"/>
      <c r="GG787" s="26"/>
      <c r="GH787" s="26"/>
      <c r="GI787" s="26"/>
      <c r="GJ787" s="26"/>
      <c r="GK787" s="26"/>
      <c r="GL787" s="26"/>
      <c r="GM787" s="26"/>
      <c r="GN787" s="26"/>
      <c r="GO787" s="26"/>
      <c r="GP787" s="26"/>
      <c r="GQ787" s="26"/>
      <c r="GR787" s="26"/>
      <c r="GS787" s="26"/>
      <c r="GT787" s="26"/>
      <c r="GU787" s="26"/>
      <c r="GV787" s="26"/>
      <c r="GW787" s="26"/>
      <c r="GX787" s="26"/>
      <c r="GY787" s="26"/>
      <c r="GZ787" s="26"/>
      <c r="HA787" s="26"/>
      <c r="HB787" s="26"/>
      <c r="HC787" s="26"/>
      <c r="HD787" s="26"/>
      <c r="HE787" s="26"/>
      <c r="HF787" s="26"/>
      <c r="HG787" s="26"/>
      <c r="HH787" s="26"/>
      <c r="HI787" s="26"/>
      <c r="HJ787" s="26"/>
      <c r="HK787" s="26"/>
      <c r="HL787" s="26"/>
      <c r="HM787" s="26"/>
      <c r="HN787" s="26"/>
      <c r="HO787" s="26"/>
      <c r="HP787" s="26"/>
      <c r="HQ787" s="26"/>
      <c r="HR787" s="26"/>
      <c r="HS787" s="26"/>
      <c r="HT787" s="26"/>
      <c r="HU787" s="26"/>
      <c r="HV787" s="26"/>
      <c r="HW787" s="26"/>
      <c r="HX787" s="26"/>
      <c r="HY787" s="26"/>
      <c r="HZ787" s="26"/>
      <c r="IA787" s="26"/>
      <c r="IB787" s="26"/>
      <c r="IC787" s="26"/>
      <c r="ID787" s="26"/>
      <c r="IE787" s="26"/>
      <c r="IF787" s="26"/>
      <c r="IG787" s="26"/>
      <c r="IH787" s="26"/>
      <c r="II787" s="26"/>
      <c r="IJ787" s="26"/>
      <c r="IK787" s="26"/>
      <c r="IL787" s="26"/>
      <c r="IM787" s="26"/>
      <c r="IN787" s="26"/>
      <c r="IO787" s="26"/>
      <c r="IP787" s="26"/>
      <c r="IQ787" s="26"/>
      <c r="IR787" s="26"/>
      <c r="IS787" s="26"/>
      <c r="IT787" s="26"/>
      <c r="IU787" s="26"/>
      <c r="IV787" s="26"/>
      <c r="IW787" s="26"/>
      <c r="IX787" s="26"/>
      <c r="IY787" s="26"/>
      <c r="IZ787" s="26"/>
      <c r="JA787" s="26"/>
      <c r="JB787" s="26"/>
      <c r="JC787" s="26"/>
      <c r="JD787" s="26"/>
      <c r="JE787" s="26"/>
      <c r="JF787" s="26"/>
      <c r="JG787" s="26"/>
      <c r="JH787" s="26"/>
      <c r="JI787" s="26"/>
      <c r="JJ787" s="26"/>
      <c r="JK787" s="26"/>
      <c r="JL787" s="26"/>
      <c r="JM787" s="26"/>
      <c r="JN787" s="26"/>
      <c r="JO787" s="26"/>
      <c r="JP787" s="26"/>
      <c r="JQ787" s="26"/>
      <c r="JR787" s="26"/>
      <c r="JS787" s="26"/>
      <c r="JT787" s="26"/>
      <c r="JU787" s="26"/>
      <c r="JV787" s="26"/>
      <c r="JW787" s="26"/>
      <c r="JX787" s="26"/>
      <c r="JY787" s="26"/>
      <c r="JZ787" s="26"/>
      <c r="KA787" s="26"/>
      <c r="KB787" s="26"/>
      <c r="KC787" s="26"/>
      <c r="KD787" s="26"/>
      <c r="KE787" s="26"/>
      <c r="KF787" s="26"/>
      <c r="KG787" s="26"/>
      <c r="KH787" s="26"/>
      <c r="KI787" s="26"/>
      <c r="KJ787" s="26"/>
      <c r="KK787" s="26"/>
      <c r="KL787" s="26"/>
      <c r="KM787" s="26"/>
      <c r="KN787" s="26"/>
      <c r="KO787" s="26"/>
      <c r="KP787" s="26"/>
      <c r="KQ787" s="26"/>
      <c r="KR787" s="26"/>
      <c r="KS787" s="26"/>
      <c r="KT787" s="26"/>
      <c r="KU787" s="26"/>
      <c r="KV787" s="26"/>
      <c r="KW787" s="26"/>
      <c r="KX787" s="26"/>
      <c r="KY787" s="26"/>
      <c r="KZ787" s="26"/>
      <c r="LA787" s="26"/>
      <c r="LB787" s="26"/>
      <c r="LC787" s="26"/>
      <c r="LD787" s="26" t="s">
        <v>5977</v>
      </c>
      <c r="LE787" s="26"/>
      <c r="LF787" s="26"/>
      <c r="LG787" s="26"/>
      <c r="LH787" s="26"/>
      <c r="LI787" s="26"/>
      <c r="LJ787" s="26"/>
      <c r="LK787" s="26" t="s">
        <v>3503</v>
      </c>
      <c r="LL787" s="26"/>
      <c r="LM787" s="26"/>
      <c r="LN787" s="26"/>
      <c r="LO787" s="26"/>
      <c r="LP787" s="26"/>
      <c r="LQ787" s="26"/>
      <c r="LR787" s="26"/>
      <c r="LS787" s="26"/>
      <c r="LT787" s="26" t="s">
        <v>8942</v>
      </c>
      <c r="LU787" s="26"/>
      <c r="LV787" s="26"/>
      <c r="LW787" s="26"/>
      <c r="LX787" s="26"/>
      <c r="LY787" s="26"/>
      <c r="LZ787" s="26"/>
      <c r="MA787" s="26"/>
      <c r="MB787" s="26"/>
      <c r="MC787" s="26"/>
      <c r="MD787" s="26"/>
      <c r="ME787" s="26"/>
      <c r="MF787" s="26"/>
      <c r="MG787" s="26"/>
      <c r="MH787" s="26"/>
      <c r="MI787" s="26"/>
      <c r="MJ787" s="26"/>
      <c r="MK787" s="26"/>
      <c r="ML787" s="26"/>
      <c r="MM787" s="26"/>
      <c r="MN787" s="26"/>
      <c r="MO787" s="26"/>
      <c r="MP787" s="26"/>
      <c r="MQ787" s="26"/>
      <c r="MR787" s="26"/>
      <c r="MS787" s="26"/>
      <c r="MT787" s="26"/>
      <c r="MU787" s="26"/>
      <c r="MV787" s="26"/>
      <c r="MW787" s="26"/>
      <c r="MX787" s="26"/>
      <c r="MY787" s="26"/>
      <c r="MZ787" s="26"/>
      <c r="NA787" s="26"/>
      <c r="NB787" s="26"/>
      <c r="NC787" s="26"/>
      <c r="ND787" s="26"/>
      <c r="NE787" s="26"/>
      <c r="NF787" s="26"/>
      <c r="NG787" s="26"/>
      <c r="NH787" s="26"/>
      <c r="NI787" s="26"/>
      <c r="NJ787" s="26"/>
      <c r="NK787" s="26"/>
      <c r="NL787" s="26"/>
      <c r="NM787" s="26"/>
      <c r="NN787" s="26"/>
      <c r="NO787" s="26"/>
      <c r="NP787" s="26"/>
      <c r="NQ787" s="26"/>
      <c r="NR787" s="26"/>
      <c r="NS787" s="26"/>
      <c r="NT787" s="26"/>
      <c r="NU787" s="26"/>
      <c r="NV787" s="26"/>
      <c r="NW787" s="26"/>
      <c r="NX787" s="26"/>
      <c r="NY787" s="26"/>
      <c r="NZ787" s="26"/>
      <c r="OA787" s="26"/>
      <c r="OB787" s="26"/>
      <c r="OC787" s="26"/>
      <c r="OD787" s="26"/>
      <c r="OE787" s="26"/>
      <c r="OF787" s="26"/>
      <c r="OG787" s="26"/>
      <c r="OH787" s="26"/>
      <c r="OI787" s="26"/>
      <c r="OJ787" s="26"/>
      <c r="OK787" s="26"/>
      <c r="OL787" s="26"/>
      <c r="OM787" s="26"/>
      <c r="ON787" s="26"/>
      <c r="OO787" s="26"/>
      <c r="OP787" s="26"/>
      <c r="OQ787" s="26"/>
      <c r="OR787" s="26"/>
      <c r="OS787" s="26"/>
      <c r="OT787" s="26"/>
      <c r="OU787" s="26"/>
      <c r="OV787" s="26"/>
      <c r="OW787" s="26"/>
      <c r="OX787" s="26"/>
      <c r="OY787" s="26"/>
      <c r="OZ787" s="26"/>
      <c r="PA787" s="26"/>
      <c r="PB787" s="26"/>
      <c r="PC787" s="26"/>
      <c r="PD787" s="26"/>
      <c r="PE787" s="26"/>
      <c r="PF787" s="26"/>
      <c r="PG787" s="26"/>
      <c r="PH787" s="26"/>
      <c r="PI787" s="26"/>
      <c r="PJ787" s="26"/>
      <c r="PK787" s="26"/>
      <c r="PL787" s="26"/>
      <c r="PM787" s="26"/>
      <c r="PN787" s="26"/>
      <c r="PO787" s="26"/>
      <c r="PP787" s="26"/>
      <c r="PQ787" s="26"/>
      <c r="PR787" s="26"/>
      <c r="PS787" s="26"/>
      <c r="PT787" s="26"/>
      <c r="PU787" s="26"/>
      <c r="PV787" s="26"/>
      <c r="PW787" s="26"/>
      <c r="PX787" s="26"/>
      <c r="PY787" s="26"/>
      <c r="PZ787" s="26"/>
      <c r="QA787" s="26"/>
      <c r="QB787" s="26"/>
      <c r="QC787" s="26"/>
      <c r="QD787" s="26"/>
      <c r="QE787" s="26"/>
      <c r="QF787" s="26"/>
      <c r="QG787" s="26"/>
      <c r="QH787" s="26"/>
      <c r="QI787" s="26"/>
      <c r="QJ787" s="26"/>
      <c r="QK787" s="26"/>
      <c r="QL787" s="26"/>
      <c r="QM787" s="26"/>
      <c r="QN787" s="26"/>
      <c r="QO787" s="26"/>
      <c r="QP787" s="26"/>
      <c r="QQ787" s="26"/>
      <c r="QR787" s="26"/>
      <c r="QS787" s="26"/>
      <c r="QT787" s="26"/>
      <c r="QU787" s="26"/>
      <c r="QV787" s="26"/>
      <c r="QW787" s="26"/>
      <c r="QX787" s="26"/>
      <c r="QY787" s="26"/>
      <c r="QZ787" s="26"/>
      <c r="RA787" s="26"/>
      <c r="RB787" s="26"/>
      <c r="RC787" s="26"/>
      <c r="RD787" s="26"/>
      <c r="RE787" s="26"/>
      <c r="RF787" s="26"/>
      <c r="RG787" s="26"/>
      <c r="RH787" s="26"/>
      <c r="RI787" s="26"/>
      <c r="RJ787" s="26"/>
      <c r="RK787" s="26"/>
      <c r="RL787" s="26"/>
      <c r="RM787" s="26"/>
      <c r="RN787" s="26"/>
      <c r="RO787" s="26"/>
      <c r="RP787" s="26"/>
      <c r="RQ787" s="26"/>
      <c r="RR787" s="26"/>
      <c r="RS787" s="26"/>
      <c r="RT787" s="26"/>
      <c r="RU787" s="26"/>
      <c r="RV787" s="26"/>
      <c r="RW787" s="26"/>
      <c r="RX787" s="26"/>
      <c r="RY787" s="26"/>
      <c r="RZ787" s="26"/>
      <c r="SA787" s="26"/>
      <c r="SB787" s="26"/>
      <c r="SC787" s="26"/>
      <c r="SD787" s="26"/>
      <c r="SE787" s="26"/>
      <c r="SF787" s="26"/>
      <c r="SG787" s="26"/>
      <c r="SH787" s="26"/>
      <c r="SI787" s="26"/>
      <c r="SJ787" s="26"/>
      <c r="SK787" s="26"/>
      <c r="SL787" s="26"/>
      <c r="SM787" s="26"/>
      <c r="SN787" s="26"/>
      <c r="SO787" s="26"/>
      <c r="SP787" s="26"/>
      <c r="SQ787" s="26"/>
      <c r="SR787" s="26"/>
      <c r="SS787" s="26"/>
      <c r="ST787" s="26"/>
      <c r="SU787" s="26"/>
      <c r="SV787" s="26"/>
      <c r="SW787" s="26"/>
      <c r="SX787" s="26"/>
      <c r="SY787" s="26"/>
      <c r="SZ787" s="26"/>
      <c r="TA787" s="26"/>
      <c r="TB787" s="26"/>
      <c r="TC787" s="26"/>
      <c r="TD787" s="26"/>
      <c r="TE787" s="26"/>
      <c r="TF787" s="26"/>
      <c r="TG787" s="26"/>
      <c r="TH787" s="26"/>
      <c r="TI787" s="26"/>
      <c r="TJ787" s="26"/>
      <c r="TK787" s="26"/>
      <c r="TL787" s="26"/>
      <c r="TM787" s="26"/>
      <c r="TN787" s="26"/>
      <c r="TO787" s="26"/>
      <c r="TP787" s="26"/>
      <c r="TQ787" s="26"/>
      <c r="TR787" s="26"/>
      <c r="TS787" s="26"/>
      <c r="TT787" s="26"/>
      <c r="TU787" s="26"/>
      <c r="TV787" s="26"/>
      <c r="TW787" s="26"/>
      <c r="TX787" s="26"/>
      <c r="TY787" s="26"/>
      <c r="TZ787" s="26"/>
      <c r="UA787" s="26"/>
      <c r="UB787" s="26"/>
      <c r="UC787" s="26"/>
      <c r="UD787" s="26"/>
      <c r="UE787" s="26"/>
      <c r="UF787" s="26"/>
      <c r="UG787" s="26"/>
      <c r="UH787" s="26"/>
      <c r="UI787" s="26"/>
      <c r="UJ787" s="26"/>
      <c r="UK787" s="26"/>
      <c r="UL787" s="26"/>
      <c r="UM787" s="26"/>
      <c r="UN787" s="26"/>
      <c r="UO787" s="26"/>
      <c r="UP787" s="26"/>
      <c r="UQ787" s="26"/>
      <c r="UR787" s="26"/>
      <c r="US787" s="26"/>
      <c r="UT787" s="26"/>
      <c r="UU787" s="26"/>
      <c r="UV787" s="26"/>
      <c r="UW787" s="26"/>
      <c r="UX787" s="26"/>
      <c r="UY787" s="26"/>
      <c r="UZ787" s="26"/>
      <c r="VA787" s="26"/>
      <c r="VB787" s="26"/>
      <c r="VC787" s="26"/>
      <c r="VD787" s="26"/>
      <c r="VE787" s="26"/>
      <c r="VF787" s="26"/>
      <c r="VG787" s="26"/>
      <c r="VH787" s="26"/>
      <c r="VI787" s="26"/>
      <c r="VJ787" s="26"/>
      <c r="VK787" s="26"/>
      <c r="VL787" s="26"/>
      <c r="VM787" s="26"/>
      <c r="VN787" s="26"/>
      <c r="VO787" s="26"/>
      <c r="VP787" s="26"/>
      <c r="VQ787" s="26"/>
      <c r="VR787" s="26"/>
      <c r="VS787" s="26"/>
      <c r="VT787" s="26"/>
      <c r="VU787" s="26"/>
      <c r="VV787" s="26"/>
      <c r="VW787" s="26"/>
      <c r="VX787" s="26"/>
      <c r="VY787" s="26"/>
      <c r="VZ787" s="26"/>
      <c r="WA787" s="26"/>
      <c r="WB787" s="26"/>
      <c r="WC787" s="26"/>
      <c r="WD787" s="26"/>
      <c r="WE787" s="26"/>
      <c r="WF787" s="26"/>
      <c r="WG787" s="26"/>
      <c r="WH787" s="26"/>
      <c r="WI787" s="26"/>
      <c r="WJ787" s="26"/>
      <c r="WK787" s="26"/>
    </row>
    <row r="788" spans="1:609" ht="45" x14ac:dyDescent="0.25">
      <c r="A788" s="110" t="s">
        <v>13227</v>
      </c>
      <c r="B788" s="113" t="s">
        <v>160</v>
      </c>
      <c r="C788" s="113" t="s">
        <v>13184</v>
      </c>
      <c r="D788" s="113" t="s">
        <v>13179</v>
      </c>
      <c r="E788" s="113" t="s">
        <v>13170</v>
      </c>
      <c r="F788" s="113" t="s">
        <v>13185</v>
      </c>
      <c r="G788" s="113" t="s">
        <v>13228</v>
      </c>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c r="CW788" s="26"/>
      <c r="CX788" s="26"/>
      <c r="CY788" s="26"/>
      <c r="CZ788" s="26"/>
      <c r="DA788" s="26"/>
      <c r="DB788" s="26"/>
      <c r="DC788" s="26"/>
      <c r="DD788" s="26"/>
      <c r="DE788" s="26"/>
      <c r="DF788" s="26"/>
      <c r="DG788" s="26"/>
      <c r="DH788" s="26"/>
      <c r="DI788" s="26"/>
      <c r="DJ788" s="26"/>
      <c r="DK788" s="26"/>
      <c r="DL788" s="26"/>
      <c r="DM788" s="26"/>
      <c r="DN788" s="26"/>
      <c r="DO788" s="26"/>
      <c r="DP788" s="26"/>
      <c r="DQ788" s="26"/>
      <c r="DR788" s="26"/>
      <c r="DS788" s="26"/>
      <c r="DT788" s="26"/>
      <c r="DU788" s="26"/>
      <c r="DV788" s="26"/>
      <c r="DW788" s="26"/>
      <c r="DX788" s="26"/>
      <c r="DY788" s="26"/>
      <c r="DZ788" s="26"/>
      <c r="EA788" s="26"/>
      <c r="EB788" s="26"/>
      <c r="EC788" s="26"/>
      <c r="ED788" s="26"/>
      <c r="EE788" s="26"/>
      <c r="EF788" s="26"/>
      <c r="EG788" s="26"/>
      <c r="EH788" s="26"/>
      <c r="EI788" s="26"/>
      <c r="EJ788" s="26"/>
      <c r="EK788" s="26"/>
      <c r="EL788" s="26"/>
      <c r="EM788" s="26"/>
      <c r="EN788" s="26"/>
      <c r="EO788" s="26"/>
      <c r="EP788" s="26"/>
      <c r="EQ788" s="26"/>
      <c r="ER788" s="26"/>
      <c r="ES788" s="26"/>
      <c r="ET788" s="26"/>
      <c r="EU788" s="26"/>
      <c r="EV788" s="26"/>
      <c r="EW788" s="26"/>
      <c r="EX788" s="26"/>
      <c r="EY788" s="26"/>
      <c r="EZ788" s="26"/>
      <c r="FA788" s="26"/>
      <c r="FB788" s="26"/>
      <c r="FC788" s="26"/>
      <c r="FD788" s="26"/>
      <c r="FE788" s="26"/>
      <c r="FF788" s="26"/>
      <c r="FG788" s="26"/>
      <c r="FH788" s="26"/>
      <c r="FI788" s="26"/>
      <c r="FJ788" s="26"/>
      <c r="FK788" s="26"/>
      <c r="FL788" s="26"/>
      <c r="FM788" s="26"/>
      <c r="FN788" s="26"/>
      <c r="FO788" s="26"/>
      <c r="FP788" s="26"/>
      <c r="FQ788" s="26"/>
      <c r="FR788" s="26"/>
      <c r="FS788" s="26"/>
      <c r="FT788" s="26"/>
      <c r="FU788" s="26"/>
      <c r="FV788" s="26"/>
      <c r="FW788" s="26"/>
      <c r="FX788" s="26"/>
      <c r="FY788" s="26"/>
      <c r="FZ788" s="26"/>
      <c r="GA788" s="26"/>
      <c r="GB788" s="26"/>
      <c r="GC788" s="26"/>
      <c r="GD788" s="26"/>
      <c r="GE788" s="26"/>
      <c r="GF788" s="26"/>
      <c r="GG788" s="26"/>
      <c r="GH788" s="26"/>
      <c r="GI788" s="26"/>
      <c r="GJ788" s="26"/>
      <c r="GK788" s="26"/>
      <c r="GL788" s="26"/>
      <c r="GM788" s="26"/>
      <c r="GN788" s="26"/>
      <c r="GO788" s="26"/>
      <c r="GP788" s="26"/>
      <c r="GQ788" s="26"/>
      <c r="GR788" s="26"/>
      <c r="GS788" s="26"/>
      <c r="GT788" s="26"/>
      <c r="GU788" s="26"/>
      <c r="GV788" s="26"/>
      <c r="GW788" s="26"/>
      <c r="GX788" s="26"/>
      <c r="GY788" s="26"/>
      <c r="GZ788" s="26"/>
      <c r="HA788" s="26"/>
      <c r="HB788" s="26"/>
      <c r="HC788" s="26"/>
      <c r="HD788" s="26"/>
      <c r="HE788" s="26"/>
      <c r="HF788" s="26"/>
      <c r="HG788" s="26"/>
      <c r="HH788" s="26"/>
      <c r="HI788" s="26"/>
      <c r="HJ788" s="26"/>
      <c r="HK788" s="26"/>
      <c r="HL788" s="26"/>
      <c r="HM788" s="26"/>
      <c r="HN788" s="26"/>
      <c r="HO788" s="26"/>
      <c r="HP788" s="26"/>
      <c r="HQ788" s="26"/>
      <c r="HR788" s="26"/>
      <c r="HS788" s="26"/>
      <c r="HT788" s="26"/>
      <c r="HU788" s="26"/>
      <c r="HV788" s="26"/>
      <c r="HW788" s="26"/>
      <c r="HX788" s="26"/>
      <c r="HY788" s="26"/>
      <c r="HZ788" s="26"/>
      <c r="IA788" s="26"/>
      <c r="IB788" s="26"/>
      <c r="IC788" s="26"/>
      <c r="ID788" s="26"/>
      <c r="IE788" s="26"/>
      <c r="IF788" s="26"/>
      <c r="IG788" s="26"/>
      <c r="IH788" s="26"/>
      <c r="II788" s="26"/>
      <c r="IJ788" s="26"/>
      <c r="IK788" s="26"/>
      <c r="IL788" s="26"/>
      <c r="IM788" s="26"/>
      <c r="IN788" s="26"/>
      <c r="IO788" s="26"/>
      <c r="IP788" s="26"/>
      <c r="IQ788" s="26"/>
      <c r="IR788" s="26"/>
      <c r="IS788" s="26"/>
      <c r="IT788" s="26"/>
      <c r="IU788" s="26"/>
      <c r="IV788" s="26"/>
      <c r="IW788" s="26"/>
      <c r="IX788" s="26"/>
      <c r="IY788" s="26"/>
      <c r="IZ788" s="26"/>
      <c r="JA788" s="26"/>
      <c r="JB788" s="26"/>
      <c r="JC788" s="26"/>
      <c r="JD788" s="26"/>
      <c r="JE788" s="26"/>
      <c r="JF788" s="26"/>
      <c r="JG788" s="26"/>
      <c r="JH788" s="26"/>
      <c r="JI788" s="26"/>
      <c r="JJ788" s="26"/>
      <c r="JK788" s="26"/>
      <c r="JL788" s="26"/>
      <c r="JM788" s="26"/>
      <c r="JN788" s="26"/>
      <c r="JO788" s="26"/>
      <c r="JP788" s="26"/>
      <c r="JQ788" s="26"/>
      <c r="JR788" s="26"/>
      <c r="JS788" s="26"/>
      <c r="JT788" s="26"/>
      <c r="JU788" s="26"/>
      <c r="JV788" s="26"/>
      <c r="JW788" s="26"/>
      <c r="JX788" s="26"/>
      <c r="JY788" s="26"/>
      <c r="JZ788" s="26"/>
      <c r="KA788" s="26"/>
      <c r="KB788" s="26"/>
      <c r="KC788" s="26"/>
      <c r="KD788" s="26"/>
      <c r="KE788" s="26"/>
      <c r="KF788" s="26"/>
      <c r="KG788" s="26"/>
      <c r="KH788" s="26"/>
      <c r="KI788" s="26"/>
      <c r="KJ788" s="26"/>
      <c r="KK788" s="26"/>
      <c r="KL788" s="26"/>
      <c r="KM788" s="26"/>
      <c r="KN788" s="26"/>
      <c r="KO788" s="26"/>
      <c r="KP788" s="26"/>
      <c r="KQ788" s="26"/>
      <c r="KR788" s="26"/>
      <c r="KS788" s="26"/>
      <c r="KT788" s="26"/>
      <c r="KU788" s="26"/>
      <c r="KV788" s="26"/>
      <c r="KW788" s="26"/>
      <c r="KX788" s="26"/>
      <c r="KY788" s="26"/>
      <c r="KZ788" s="26"/>
      <c r="LA788" s="26"/>
      <c r="LB788" s="26"/>
      <c r="LC788" s="26"/>
      <c r="LD788" s="26" t="s">
        <v>8943</v>
      </c>
      <c r="LE788" s="26"/>
      <c r="LF788" s="26"/>
      <c r="LG788" s="26"/>
      <c r="LH788" s="26"/>
      <c r="LI788" s="26"/>
      <c r="LJ788" s="26"/>
      <c r="LK788" s="26" t="s">
        <v>1799</v>
      </c>
      <c r="LL788" s="26"/>
      <c r="LM788" s="26"/>
      <c r="LN788" s="26"/>
      <c r="LO788" s="26"/>
      <c r="LP788" s="26"/>
      <c r="LQ788" s="26"/>
      <c r="LR788" s="26"/>
      <c r="LS788" s="26"/>
      <c r="LT788" s="26" t="s">
        <v>3737</v>
      </c>
      <c r="LU788" s="26"/>
      <c r="LV788" s="26"/>
      <c r="LW788" s="26"/>
      <c r="LX788" s="26"/>
      <c r="LY788" s="26"/>
      <c r="LZ788" s="26"/>
      <c r="MA788" s="26"/>
      <c r="MB788" s="26"/>
      <c r="MC788" s="26"/>
      <c r="MD788" s="26"/>
      <c r="ME788" s="26"/>
      <c r="MF788" s="26"/>
      <c r="MG788" s="26"/>
      <c r="MH788" s="26"/>
      <c r="MI788" s="26"/>
      <c r="MJ788" s="26"/>
      <c r="MK788" s="26"/>
      <c r="ML788" s="26"/>
      <c r="MM788" s="26"/>
      <c r="MN788" s="26"/>
      <c r="MO788" s="26"/>
      <c r="MP788" s="26"/>
      <c r="MQ788" s="26"/>
      <c r="MR788" s="26"/>
      <c r="MS788" s="26"/>
      <c r="MT788" s="26"/>
      <c r="MU788" s="26"/>
      <c r="MV788" s="26"/>
      <c r="MW788" s="26"/>
      <c r="MX788" s="26"/>
      <c r="MY788" s="26"/>
      <c r="MZ788" s="26"/>
      <c r="NA788" s="26"/>
      <c r="NB788" s="26"/>
      <c r="NC788" s="26"/>
      <c r="ND788" s="26"/>
      <c r="NE788" s="26"/>
      <c r="NF788" s="26"/>
      <c r="NG788" s="26"/>
      <c r="NH788" s="26"/>
      <c r="NI788" s="26"/>
      <c r="NJ788" s="26"/>
      <c r="NK788" s="26"/>
      <c r="NL788" s="26"/>
      <c r="NM788" s="26"/>
      <c r="NN788" s="26"/>
      <c r="NO788" s="26"/>
      <c r="NP788" s="26"/>
      <c r="NQ788" s="26"/>
      <c r="NR788" s="26"/>
      <c r="NS788" s="26"/>
      <c r="NT788" s="26"/>
      <c r="NU788" s="26"/>
      <c r="NV788" s="26"/>
      <c r="NW788" s="26"/>
      <c r="NX788" s="26"/>
      <c r="NY788" s="26"/>
      <c r="NZ788" s="26"/>
      <c r="OA788" s="26"/>
      <c r="OB788" s="26"/>
      <c r="OC788" s="26"/>
      <c r="OD788" s="26"/>
      <c r="OE788" s="26"/>
      <c r="OF788" s="26"/>
      <c r="OG788" s="26"/>
      <c r="OH788" s="26"/>
      <c r="OI788" s="26"/>
      <c r="OJ788" s="26"/>
      <c r="OK788" s="26"/>
      <c r="OL788" s="26"/>
      <c r="OM788" s="26"/>
      <c r="ON788" s="26"/>
      <c r="OO788" s="26"/>
      <c r="OP788" s="26"/>
      <c r="OQ788" s="26"/>
      <c r="OR788" s="26"/>
      <c r="OS788" s="26"/>
      <c r="OT788" s="26"/>
      <c r="OU788" s="26"/>
      <c r="OV788" s="26"/>
      <c r="OW788" s="26"/>
      <c r="OX788" s="26"/>
      <c r="OY788" s="26"/>
      <c r="OZ788" s="26"/>
      <c r="PA788" s="26"/>
      <c r="PB788" s="26"/>
      <c r="PC788" s="26"/>
      <c r="PD788" s="26"/>
      <c r="PE788" s="26"/>
      <c r="PF788" s="26"/>
      <c r="PG788" s="26"/>
      <c r="PH788" s="26"/>
      <c r="PI788" s="26"/>
      <c r="PJ788" s="26"/>
      <c r="PK788" s="26"/>
      <c r="PL788" s="26"/>
      <c r="PM788" s="26"/>
      <c r="PN788" s="26"/>
      <c r="PO788" s="26"/>
      <c r="PP788" s="26"/>
      <c r="PQ788" s="26"/>
      <c r="PR788" s="26"/>
      <c r="PS788" s="26"/>
      <c r="PT788" s="26"/>
      <c r="PU788" s="26"/>
      <c r="PV788" s="26"/>
      <c r="PW788" s="26"/>
      <c r="PX788" s="26"/>
      <c r="PY788" s="26"/>
      <c r="PZ788" s="26"/>
      <c r="QA788" s="26"/>
      <c r="QB788" s="26"/>
      <c r="QC788" s="26"/>
      <c r="QD788" s="26"/>
      <c r="QE788" s="26"/>
      <c r="QF788" s="26"/>
      <c r="QG788" s="26"/>
      <c r="QH788" s="26"/>
      <c r="QI788" s="26"/>
      <c r="QJ788" s="26"/>
      <c r="QK788" s="26"/>
      <c r="QL788" s="26"/>
      <c r="QM788" s="26"/>
      <c r="QN788" s="26"/>
      <c r="QO788" s="26"/>
      <c r="QP788" s="26"/>
      <c r="QQ788" s="26"/>
      <c r="QR788" s="26"/>
      <c r="QS788" s="26"/>
      <c r="QT788" s="26"/>
      <c r="QU788" s="26"/>
      <c r="QV788" s="26"/>
      <c r="QW788" s="26"/>
      <c r="QX788" s="26"/>
      <c r="QY788" s="26"/>
      <c r="QZ788" s="26"/>
      <c r="RA788" s="26"/>
      <c r="RB788" s="26"/>
      <c r="RC788" s="26"/>
      <c r="RD788" s="26"/>
      <c r="RE788" s="26"/>
      <c r="RF788" s="26"/>
      <c r="RG788" s="26"/>
      <c r="RH788" s="26"/>
      <c r="RI788" s="26"/>
      <c r="RJ788" s="26"/>
      <c r="RK788" s="26"/>
      <c r="RL788" s="26"/>
      <c r="RM788" s="26"/>
      <c r="RN788" s="26"/>
      <c r="RO788" s="26"/>
      <c r="RP788" s="26"/>
      <c r="RQ788" s="26"/>
      <c r="RR788" s="26"/>
      <c r="RS788" s="26"/>
      <c r="RT788" s="26"/>
      <c r="RU788" s="26"/>
      <c r="RV788" s="26"/>
      <c r="RW788" s="26"/>
      <c r="RX788" s="26"/>
      <c r="RY788" s="26"/>
      <c r="RZ788" s="26"/>
      <c r="SA788" s="26"/>
      <c r="SB788" s="26"/>
      <c r="SC788" s="26"/>
      <c r="SD788" s="26"/>
      <c r="SE788" s="26"/>
      <c r="SF788" s="26"/>
      <c r="SG788" s="26"/>
      <c r="SH788" s="26"/>
      <c r="SI788" s="26"/>
      <c r="SJ788" s="26"/>
      <c r="SK788" s="26"/>
      <c r="SL788" s="26"/>
      <c r="SM788" s="26"/>
      <c r="SN788" s="26"/>
      <c r="SO788" s="26"/>
      <c r="SP788" s="26"/>
      <c r="SQ788" s="26"/>
      <c r="SR788" s="26"/>
      <c r="SS788" s="26"/>
      <c r="ST788" s="26"/>
      <c r="SU788" s="26"/>
      <c r="SV788" s="26"/>
      <c r="SW788" s="26"/>
      <c r="SX788" s="26"/>
      <c r="SY788" s="26"/>
      <c r="SZ788" s="26"/>
      <c r="TA788" s="26"/>
      <c r="TB788" s="26"/>
      <c r="TC788" s="26"/>
      <c r="TD788" s="26"/>
      <c r="TE788" s="26"/>
      <c r="TF788" s="26"/>
      <c r="TG788" s="26"/>
      <c r="TH788" s="26"/>
      <c r="TI788" s="26"/>
      <c r="TJ788" s="26"/>
      <c r="TK788" s="26"/>
      <c r="TL788" s="26"/>
      <c r="TM788" s="26"/>
      <c r="TN788" s="26"/>
      <c r="TO788" s="26"/>
      <c r="TP788" s="26"/>
      <c r="TQ788" s="26"/>
      <c r="TR788" s="26"/>
      <c r="TS788" s="26"/>
      <c r="TT788" s="26"/>
      <c r="TU788" s="26"/>
      <c r="TV788" s="26"/>
      <c r="TW788" s="26"/>
      <c r="TX788" s="26"/>
      <c r="TY788" s="26"/>
      <c r="TZ788" s="26"/>
      <c r="UA788" s="26"/>
      <c r="UB788" s="26"/>
      <c r="UC788" s="26"/>
      <c r="UD788" s="26"/>
      <c r="UE788" s="26"/>
      <c r="UF788" s="26"/>
      <c r="UG788" s="26"/>
      <c r="UH788" s="26"/>
      <c r="UI788" s="26"/>
      <c r="UJ788" s="26"/>
      <c r="UK788" s="26"/>
      <c r="UL788" s="26"/>
      <c r="UM788" s="26"/>
      <c r="UN788" s="26"/>
      <c r="UO788" s="26"/>
      <c r="UP788" s="26"/>
      <c r="UQ788" s="26"/>
      <c r="UR788" s="26"/>
      <c r="US788" s="26"/>
      <c r="UT788" s="26"/>
      <c r="UU788" s="26"/>
      <c r="UV788" s="26"/>
      <c r="UW788" s="26"/>
      <c r="UX788" s="26"/>
      <c r="UY788" s="26"/>
      <c r="UZ788" s="26"/>
      <c r="VA788" s="26"/>
      <c r="VB788" s="26"/>
      <c r="VC788" s="26"/>
      <c r="VD788" s="26"/>
      <c r="VE788" s="26"/>
      <c r="VF788" s="26"/>
      <c r="VG788" s="26"/>
      <c r="VH788" s="26"/>
      <c r="VI788" s="26"/>
      <c r="VJ788" s="26"/>
      <c r="VK788" s="26"/>
      <c r="VL788" s="26"/>
      <c r="VM788" s="26"/>
      <c r="VN788" s="26"/>
      <c r="VO788" s="26"/>
      <c r="VP788" s="26"/>
      <c r="VQ788" s="26"/>
      <c r="VR788" s="26"/>
      <c r="VS788" s="26"/>
      <c r="VT788" s="26"/>
      <c r="VU788" s="26"/>
      <c r="VV788" s="26"/>
      <c r="VW788" s="26"/>
      <c r="VX788" s="26"/>
      <c r="VY788" s="26"/>
      <c r="VZ788" s="26"/>
      <c r="WA788" s="26"/>
      <c r="WB788" s="26"/>
      <c r="WC788" s="26"/>
      <c r="WD788" s="26"/>
      <c r="WE788" s="26"/>
      <c r="WF788" s="26"/>
      <c r="WG788" s="26"/>
      <c r="WH788" s="26"/>
      <c r="WI788" s="26"/>
      <c r="WJ788" s="26"/>
      <c r="WK788" s="26"/>
    </row>
    <row r="789" spans="1:609" ht="60" x14ac:dyDescent="0.25">
      <c r="A789" s="110" t="s">
        <v>13229</v>
      </c>
      <c r="B789" s="113" t="s">
        <v>171</v>
      </c>
      <c r="C789" s="113" t="s">
        <v>13179</v>
      </c>
      <c r="D789" s="113" t="s">
        <v>13230</v>
      </c>
      <c r="E789" s="113" t="s">
        <v>13170</v>
      </c>
      <c r="F789" s="113" t="s">
        <v>13181</v>
      </c>
      <c r="G789" s="113" t="s">
        <v>13231</v>
      </c>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c r="CW789" s="26"/>
      <c r="CX789" s="26"/>
      <c r="CY789" s="26"/>
      <c r="CZ789" s="26"/>
      <c r="DA789" s="26"/>
      <c r="DB789" s="26"/>
      <c r="DC789" s="26"/>
      <c r="DD789" s="26"/>
      <c r="DE789" s="26"/>
      <c r="DF789" s="26"/>
      <c r="DG789" s="26"/>
      <c r="DH789" s="26"/>
      <c r="DI789" s="26"/>
      <c r="DJ789" s="26"/>
      <c r="DK789" s="26"/>
      <c r="DL789" s="26"/>
      <c r="DM789" s="26"/>
      <c r="DN789" s="26"/>
      <c r="DO789" s="26"/>
      <c r="DP789" s="26"/>
      <c r="DQ789" s="26"/>
      <c r="DR789" s="26"/>
      <c r="DS789" s="26"/>
      <c r="DT789" s="26"/>
      <c r="DU789" s="26"/>
      <c r="DV789" s="26"/>
      <c r="DW789" s="26"/>
      <c r="DX789" s="26"/>
      <c r="DY789" s="26"/>
      <c r="DZ789" s="26"/>
      <c r="EA789" s="26"/>
      <c r="EB789" s="26"/>
      <c r="EC789" s="26"/>
      <c r="ED789" s="26"/>
      <c r="EE789" s="26"/>
      <c r="EF789" s="26"/>
      <c r="EG789" s="26"/>
      <c r="EH789" s="26"/>
      <c r="EI789" s="26"/>
      <c r="EJ789" s="26"/>
      <c r="EK789" s="26"/>
      <c r="EL789" s="26"/>
      <c r="EM789" s="26"/>
      <c r="EN789" s="26"/>
      <c r="EO789" s="26"/>
      <c r="EP789" s="26"/>
      <c r="EQ789" s="26"/>
      <c r="ER789" s="26"/>
      <c r="ES789" s="26"/>
      <c r="ET789" s="26"/>
      <c r="EU789" s="26"/>
      <c r="EV789" s="26"/>
      <c r="EW789" s="26"/>
      <c r="EX789" s="26"/>
      <c r="EY789" s="26"/>
      <c r="EZ789" s="26"/>
      <c r="FA789" s="26"/>
      <c r="FB789" s="26"/>
      <c r="FC789" s="26"/>
      <c r="FD789" s="26"/>
      <c r="FE789" s="26"/>
      <c r="FF789" s="26"/>
      <c r="FG789" s="26"/>
      <c r="FH789" s="26"/>
      <c r="FI789" s="26"/>
      <c r="FJ789" s="26"/>
      <c r="FK789" s="26"/>
      <c r="FL789" s="26"/>
      <c r="FM789" s="26"/>
      <c r="FN789" s="26"/>
      <c r="FO789" s="26"/>
      <c r="FP789" s="26"/>
      <c r="FQ789" s="26"/>
      <c r="FR789" s="26"/>
      <c r="FS789" s="26"/>
      <c r="FT789" s="26"/>
      <c r="FU789" s="26"/>
      <c r="FV789" s="26"/>
      <c r="FW789" s="26"/>
      <c r="FX789" s="26"/>
      <c r="FY789" s="26"/>
      <c r="FZ789" s="26"/>
      <c r="GA789" s="26"/>
      <c r="GB789" s="26"/>
      <c r="GC789" s="26"/>
      <c r="GD789" s="26"/>
      <c r="GE789" s="26"/>
      <c r="GF789" s="26"/>
      <c r="GG789" s="26"/>
      <c r="GH789" s="26"/>
      <c r="GI789" s="26"/>
      <c r="GJ789" s="26"/>
      <c r="GK789" s="26"/>
      <c r="GL789" s="26"/>
      <c r="GM789" s="26"/>
      <c r="GN789" s="26"/>
      <c r="GO789" s="26"/>
      <c r="GP789" s="26"/>
      <c r="GQ789" s="26"/>
      <c r="GR789" s="26"/>
      <c r="GS789" s="26"/>
      <c r="GT789" s="26"/>
      <c r="GU789" s="26"/>
      <c r="GV789" s="26"/>
      <c r="GW789" s="26"/>
      <c r="GX789" s="26"/>
      <c r="GY789" s="26"/>
      <c r="GZ789" s="26"/>
      <c r="HA789" s="26"/>
      <c r="HB789" s="26"/>
      <c r="HC789" s="26"/>
      <c r="HD789" s="26"/>
      <c r="HE789" s="26"/>
      <c r="HF789" s="26"/>
      <c r="HG789" s="26"/>
      <c r="HH789" s="26"/>
      <c r="HI789" s="26"/>
      <c r="HJ789" s="26"/>
      <c r="HK789" s="26"/>
      <c r="HL789" s="26"/>
      <c r="HM789" s="26"/>
      <c r="HN789" s="26"/>
      <c r="HO789" s="26"/>
      <c r="HP789" s="26"/>
      <c r="HQ789" s="26"/>
      <c r="HR789" s="26"/>
      <c r="HS789" s="26"/>
      <c r="HT789" s="26"/>
      <c r="HU789" s="26"/>
      <c r="HV789" s="26"/>
      <c r="HW789" s="26"/>
      <c r="HX789" s="26"/>
      <c r="HY789" s="26"/>
      <c r="HZ789" s="26"/>
      <c r="IA789" s="26"/>
      <c r="IB789" s="26"/>
      <c r="IC789" s="26"/>
      <c r="ID789" s="26"/>
      <c r="IE789" s="26"/>
      <c r="IF789" s="26"/>
      <c r="IG789" s="26"/>
      <c r="IH789" s="26"/>
      <c r="II789" s="26"/>
      <c r="IJ789" s="26"/>
      <c r="IK789" s="26"/>
      <c r="IL789" s="26"/>
      <c r="IM789" s="26"/>
      <c r="IN789" s="26"/>
      <c r="IO789" s="26"/>
      <c r="IP789" s="26"/>
      <c r="IQ789" s="26"/>
      <c r="IR789" s="26"/>
      <c r="IS789" s="26"/>
      <c r="IT789" s="26"/>
      <c r="IU789" s="26"/>
      <c r="IV789" s="26"/>
      <c r="IW789" s="26"/>
      <c r="IX789" s="26"/>
      <c r="IY789" s="26"/>
      <c r="IZ789" s="26"/>
      <c r="JA789" s="26"/>
      <c r="JB789" s="26"/>
      <c r="JC789" s="26"/>
      <c r="JD789" s="26"/>
      <c r="JE789" s="26"/>
      <c r="JF789" s="26"/>
      <c r="JG789" s="26"/>
      <c r="JH789" s="26"/>
      <c r="JI789" s="26"/>
      <c r="JJ789" s="26"/>
      <c r="JK789" s="26"/>
      <c r="JL789" s="26"/>
      <c r="JM789" s="26"/>
      <c r="JN789" s="26"/>
      <c r="JO789" s="26"/>
      <c r="JP789" s="26"/>
      <c r="JQ789" s="26"/>
      <c r="JR789" s="26"/>
      <c r="JS789" s="26"/>
      <c r="JT789" s="26"/>
      <c r="JU789" s="26"/>
      <c r="JV789" s="26"/>
      <c r="JW789" s="26"/>
      <c r="JX789" s="26"/>
      <c r="JY789" s="26"/>
      <c r="JZ789" s="26"/>
      <c r="KA789" s="26"/>
      <c r="KB789" s="26"/>
      <c r="KC789" s="26"/>
      <c r="KD789" s="26"/>
      <c r="KE789" s="26"/>
      <c r="KF789" s="26"/>
      <c r="KG789" s="26"/>
      <c r="KH789" s="26"/>
      <c r="KI789" s="26"/>
      <c r="KJ789" s="26"/>
      <c r="KK789" s="26"/>
      <c r="KL789" s="26"/>
      <c r="KM789" s="26"/>
      <c r="KN789" s="26"/>
      <c r="KO789" s="26"/>
      <c r="KP789" s="26"/>
      <c r="KQ789" s="26"/>
      <c r="KR789" s="26"/>
      <c r="KS789" s="26"/>
      <c r="KT789" s="26"/>
      <c r="KU789" s="26"/>
      <c r="KV789" s="26"/>
      <c r="KW789" s="26"/>
      <c r="KX789" s="26"/>
      <c r="KY789" s="26"/>
      <c r="KZ789" s="26"/>
      <c r="LA789" s="26"/>
      <c r="LB789" s="26"/>
      <c r="LC789" s="26"/>
      <c r="LD789" s="26" t="s">
        <v>8944</v>
      </c>
      <c r="LE789" s="26"/>
      <c r="LF789" s="26"/>
      <c r="LG789" s="26"/>
      <c r="LH789" s="26"/>
      <c r="LI789" s="26"/>
      <c r="LJ789" s="26"/>
      <c r="LK789" s="26" t="s">
        <v>8945</v>
      </c>
      <c r="LL789" s="26"/>
      <c r="LM789" s="26"/>
      <c r="LN789" s="26"/>
      <c r="LO789" s="26"/>
      <c r="LP789" s="26"/>
      <c r="LQ789" s="26"/>
      <c r="LR789" s="26"/>
      <c r="LS789" s="26"/>
      <c r="LT789" s="26" t="s">
        <v>2661</v>
      </c>
      <c r="LU789" s="26"/>
      <c r="LV789" s="26"/>
      <c r="LW789" s="26"/>
      <c r="LX789" s="26"/>
      <c r="LY789" s="26"/>
      <c r="LZ789" s="26"/>
      <c r="MA789" s="26"/>
      <c r="MB789" s="26"/>
      <c r="MC789" s="26"/>
      <c r="MD789" s="26"/>
      <c r="ME789" s="26"/>
      <c r="MF789" s="26"/>
      <c r="MG789" s="26"/>
      <c r="MH789" s="26"/>
      <c r="MI789" s="26"/>
      <c r="MJ789" s="26"/>
      <c r="MK789" s="26"/>
      <c r="ML789" s="26"/>
      <c r="MM789" s="26"/>
      <c r="MN789" s="26"/>
      <c r="MO789" s="26"/>
      <c r="MP789" s="26"/>
      <c r="MQ789" s="26"/>
      <c r="MR789" s="26"/>
      <c r="MS789" s="26"/>
      <c r="MT789" s="26"/>
      <c r="MU789" s="26"/>
      <c r="MV789" s="26"/>
      <c r="MW789" s="26"/>
      <c r="MX789" s="26"/>
      <c r="MY789" s="26"/>
      <c r="MZ789" s="26"/>
      <c r="NA789" s="26"/>
      <c r="NB789" s="26"/>
      <c r="NC789" s="26"/>
      <c r="ND789" s="26"/>
      <c r="NE789" s="26"/>
      <c r="NF789" s="26"/>
      <c r="NG789" s="26"/>
      <c r="NH789" s="26"/>
      <c r="NI789" s="26"/>
      <c r="NJ789" s="26"/>
      <c r="NK789" s="26"/>
      <c r="NL789" s="26"/>
      <c r="NM789" s="26"/>
      <c r="NN789" s="26"/>
      <c r="NO789" s="26"/>
      <c r="NP789" s="26"/>
      <c r="NQ789" s="26"/>
      <c r="NR789" s="26"/>
      <c r="NS789" s="26"/>
      <c r="NT789" s="26"/>
      <c r="NU789" s="26"/>
      <c r="NV789" s="26"/>
      <c r="NW789" s="26"/>
      <c r="NX789" s="26"/>
      <c r="NY789" s="26"/>
      <c r="NZ789" s="26"/>
      <c r="OA789" s="26"/>
      <c r="OB789" s="26"/>
      <c r="OC789" s="26"/>
      <c r="OD789" s="26"/>
      <c r="OE789" s="26"/>
      <c r="OF789" s="26"/>
      <c r="OG789" s="26"/>
      <c r="OH789" s="26"/>
      <c r="OI789" s="26"/>
      <c r="OJ789" s="26"/>
      <c r="OK789" s="26"/>
      <c r="OL789" s="26"/>
      <c r="OM789" s="26"/>
      <c r="ON789" s="26"/>
      <c r="OO789" s="26"/>
      <c r="OP789" s="26"/>
      <c r="OQ789" s="26"/>
      <c r="OR789" s="26"/>
      <c r="OS789" s="26"/>
      <c r="OT789" s="26"/>
      <c r="OU789" s="26"/>
      <c r="OV789" s="26"/>
      <c r="OW789" s="26"/>
      <c r="OX789" s="26"/>
      <c r="OY789" s="26"/>
      <c r="OZ789" s="26"/>
      <c r="PA789" s="26"/>
      <c r="PB789" s="26"/>
      <c r="PC789" s="26"/>
      <c r="PD789" s="26"/>
      <c r="PE789" s="26"/>
      <c r="PF789" s="26"/>
      <c r="PG789" s="26"/>
      <c r="PH789" s="26"/>
      <c r="PI789" s="26"/>
      <c r="PJ789" s="26"/>
      <c r="PK789" s="26"/>
      <c r="PL789" s="26"/>
      <c r="PM789" s="26"/>
      <c r="PN789" s="26"/>
      <c r="PO789" s="26"/>
      <c r="PP789" s="26"/>
      <c r="PQ789" s="26"/>
      <c r="PR789" s="26"/>
      <c r="PS789" s="26"/>
      <c r="PT789" s="26"/>
      <c r="PU789" s="26"/>
      <c r="PV789" s="26"/>
      <c r="PW789" s="26"/>
      <c r="PX789" s="26"/>
      <c r="PY789" s="26"/>
      <c r="PZ789" s="26"/>
      <c r="QA789" s="26"/>
      <c r="QB789" s="26"/>
      <c r="QC789" s="26"/>
      <c r="QD789" s="26"/>
      <c r="QE789" s="26"/>
      <c r="QF789" s="26"/>
      <c r="QG789" s="26"/>
      <c r="QH789" s="26"/>
      <c r="QI789" s="26"/>
      <c r="QJ789" s="26"/>
      <c r="QK789" s="26"/>
      <c r="QL789" s="26"/>
      <c r="QM789" s="26"/>
      <c r="QN789" s="26"/>
      <c r="QO789" s="26"/>
      <c r="QP789" s="26"/>
      <c r="QQ789" s="26"/>
      <c r="QR789" s="26"/>
      <c r="QS789" s="26"/>
      <c r="QT789" s="26"/>
      <c r="QU789" s="26"/>
      <c r="QV789" s="26"/>
      <c r="QW789" s="26"/>
      <c r="QX789" s="26"/>
      <c r="QY789" s="26"/>
      <c r="QZ789" s="26"/>
      <c r="RA789" s="26"/>
      <c r="RB789" s="26"/>
      <c r="RC789" s="26"/>
      <c r="RD789" s="26"/>
      <c r="RE789" s="26"/>
      <c r="RF789" s="26"/>
      <c r="RG789" s="26"/>
      <c r="RH789" s="26"/>
      <c r="RI789" s="26"/>
      <c r="RJ789" s="26"/>
      <c r="RK789" s="26"/>
      <c r="RL789" s="26"/>
      <c r="RM789" s="26"/>
      <c r="RN789" s="26"/>
      <c r="RO789" s="26"/>
      <c r="RP789" s="26"/>
      <c r="RQ789" s="26"/>
      <c r="RR789" s="26"/>
      <c r="RS789" s="26"/>
      <c r="RT789" s="26"/>
      <c r="RU789" s="26"/>
      <c r="RV789" s="26"/>
      <c r="RW789" s="26"/>
      <c r="RX789" s="26"/>
      <c r="RY789" s="26"/>
      <c r="RZ789" s="26"/>
      <c r="SA789" s="26"/>
      <c r="SB789" s="26"/>
      <c r="SC789" s="26"/>
      <c r="SD789" s="26"/>
      <c r="SE789" s="26"/>
      <c r="SF789" s="26"/>
      <c r="SG789" s="26"/>
      <c r="SH789" s="26"/>
      <c r="SI789" s="26"/>
      <c r="SJ789" s="26"/>
      <c r="SK789" s="26"/>
      <c r="SL789" s="26"/>
      <c r="SM789" s="26"/>
      <c r="SN789" s="26"/>
      <c r="SO789" s="26"/>
      <c r="SP789" s="26"/>
      <c r="SQ789" s="26"/>
      <c r="SR789" s="26"/>
      <c r="SS789" s="26"/>
      <c r="ST789" s="26"/>
      <c r="SU789" s="26"/>
      <c r="SV789" s="26"/>
      <c r="SW789" s="26"/>
      <c r="SX789" s="26"/>
      <c r="SY789" s="26"/>
      <c r="SZ789" s="26"/>
      <c r="TA789" s="26"/>
      <c r="TB789" s="26"/>
      <c r="TC789" s="26"/>
      <c r="TD789" s="26"/>
      <c r="TE789" s="26"/>
      <c r="TF789" s="26"/>
      <c r="TG789" s="26"/>
      <c r="TH789" s="26"/>
      <c r="TI789" s="26"/>
      <c r="TJ789" s="26"/>
      <c r="TK789" s="26"/>
      <c r="TL789" s="26"/>
      <c r="TM789" s="26"/>
      <c r="TN789" s="26"/>
      <c r="TO789" s="26"/>
      <c r="TP789" s="26"/>
      <c r="TQ789" s="26"/>
      <c r="TR789" s="26"/>
      <c r="TS789" s="26"/>
      <c r="TT789" s="26"/>
      <c r="TU789" s="26"/>
      <c r="TV789" s="26"/>
      <c r="TW789" s="26"/>
      <c r="TX789" s="26"/>
      <c r="TY789" s="26"/>
      <c r="TZ789" s="26"/>
      <c r="UA789" s="26"/>
      <c r="UB789" s="26"/>
      <c r="UC789" s="26"/>
      <c r="UD789" s="26"/>
      <c r="UE789" s="26"/>
      <c r="UF789" s="26"/>
      <c r="UG789" s="26"/>
      <c r="UH789" s="26"/>
      <c r="UI789" s="26"/>
      <c r="UJ789" s="26"/>
      <c r="UK789" s="26"/>
      <c r="UL789" s="26"/>
      <c r="UM789" s="26"/>
      <c r="UN789" s="26"/>
      <c r="UO789" s="26"/>
      <c r="UP789" s="26"/>
      <c r="UQ789" s="26"/>
      <c r="UR789" s="26"/>
      <c r="US789" s="26"/>
      <c r="UT789" s="26"/>
      <c r="UU789" s="26"/>
      <c r="UV789" s="26"/>
      <c r="UW789" s="26"/>
      <c r="UX789" s="26"/>
      <c r="UY789" s="26"/>
      <c r="UZ789" s="26"/>
      <c r="VA789" s="26"/>
      <c r="VB789" s="26"/>
      <c r="VC789" s="26"/>
      <c r="VD789" s="26"/>
      <c r="VE789" s="26"/>
      <c r="VF789" s="26"/>
      <c r="VG789" s="26"/>
      <c r="VH789" s="26"/>
      <c r="VI789" s="26"/>
      <c r="VJ789" s="26"/>
      <c r="VK789" s="26"/>
      <c r="VL789" s="26"/>
      <c r="VM789" s="26"/>
      <c r="VN789" s="26"/>
      <c r="VO789" s="26"/>
      <c r="VP789" s="26"/>
      <c r="VQ789" s="26"/>
      <c r="VR789" s="26"/>
      <c r="VS789" s="26"/>
      <c r="VT789" s="26"/>
      <c r="VU789" s="26"/>
      <c r="VV789" s="26"/>
      <c r="VW789" s="26"/>
      <c r="VX789" s="26"/>
      <c r="VY789" s="26"/>
      <c r="VZ789" s="26"/>
      <c r="WA789" s="26"/>
      <c r="WB789" s="26"/>
      <c r="WC789" s="26"/>
      <c r="WD789" s="26"/>
      <c r="WE789" s="26"/>
      <c r="WF789" s="26"/>
      <c r="WG789" s="26"/>
      <c r="WH789" s="26"/>
      <c r="WI789" s="26"/>
      <c r="WJ789" s="26"/>
      <c r="WK789" s="26"/>
    </row>
    <row r="790" spans="1:609" ht="45" x14ac:dyDescent="0.25">
      <c r="A790" s="110" t="s">
        <v>13232</v>
      </c>
      <c r="B790" s="113" t="s">
        <v>188</v>
      </c>
      <c r="C790" s="113" t="s">
        <v>13169</v>
      </c>
      <c r="D790" s="113" t="s">
        <v>11850</v>
      </c>
      <c r="E790" s="113" t="s">
        <v>13170</v>
      </c>
      <c r="F790" s="113" t="s">
        <v>13171</v>
      </c>
      <c r="G790" s="113" t="s">
        <v>13233</v>
      </c>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c r="CO790" s="26"/>
      <c r="CP790" s="26"/>
      <c r="CQ790" s="26"/>
      <c r="CR790" s="26"/>
      <c r="CS790" s="26"/>
      <c r="CT790" s="26"/>
      <c r="CU790" s="26"/>
      <c r="CV790" s="26"/>
      <c r="CW790" s="26"/>
      <c r="CX790" s="26"/>
      <c r="CY790" s="26"/>
      <c r="CZ790" s="26"/>
      <c r="DA790" s="26"/>
      <c r="DB790" s="26"/>
      <c r="DC790" s="26"/>
      <c r="DD790" s="26"/>
      <c r="DE790" s="26"/>
      <c r="DF790" s="26"/>
      <c r="DG790" s="26"/>
      <c r="DH790" s="26"/>
      <c r="DI790" s="26"/>
      <c r="DJ790" s="26"/>
      <c r="DK790" s="26"/>
      <c r="DL790" s="26"/>
      <c r="DM790" s="26"/>
      <c r="DN790" s="26"/>
      <c r="DO790" s="26"/>
      <c r="DP790" s="26"/>
      <c r="DQ790" s="26"/>
      <c r="DR790" s="26"/>
      <c r="DS790" s="26"/>
      <c r="DT790" s="26"/>
      <c r="DU790" s="26"/>
      <c r="DV790" s="26"/>
      <c r="DW790" s="26"/>
      <c r="DX790" s="26"/>
      <c r="DY790" s="26"/>
      <c r="DZ790" s="26"/>
      <c r="EA790" s="26"/>
      <c r="EB790" s="26"/>
      <c r="EC790" s="26"/>
      <c r="ED790" s="26"/>
      <c r="EE790" s="26"/>
      <c r="EF790" s="26"/>
      <c r="EG790" s="26"/>
      <c r="EH790" s="26"/>
      <c r="EI790" s="26"/>
      <c r="EJ790" s="26"/>
      <c r="EK790" s="26"/>
      <c r="EL790" s="26"/>
      <c r="EM790" s="26"/>
      <c r="EN790" s="26"/>
      <c r="EO790" s="26"/>
      <c r="EP790" s="26"/>
      <c r="EQ790" s="26"/>
      <c r="ER790" s="26"/>
      <c r="ES790" s="26"/>
      <c r="ET790" s="26"/>
      <c r="EU790" s="26"/>
      <c r="EV790" s="26"/>
      <c r="EW790" s="26"/>
      <c r="EX790" s="26"/>
      <c r="EY790" s="26"/>
      <c r="EZ790" s="26"/>
      <c r="FA790" s="26"/>
      <c r="FB790" s="26"/>
      <c r="FC790" s="26"/>
      <c r="FD790" s="26"/>
      <c r="FE790" s="26"/>
      <c r="FF790" s="26"/>
      <c r="FG790" s="26"/>
      <c r="FH790" s="26"/>
      <c r="FI790" s="26"/>
      <c r="FJ790" s="26"/>
      <c r="FK790" s="26"/>
      <c r="FL790" s="26"/>
      <c r="FM790" s="26"/>
      <c r="FN790" s="26"/>
      <c r="FO790" s="26"/>
      <c r="FP790" s="26"/>
      <c r="FQ790" s="26"/>
      <c r="FR790" s="26"/>
      <c r="FS790" s="26"/>
      <c r="FT790" s="26"/>
      <c r="FU790" s="26"/>
      <c r="FV790" s="26"/>
      <c r="FW790" s="26"/>
      <c r="FX790" s="26"/>
      <c r="FY790" s="26"/>
      <c r="FZ790" s="26"/>
      <c r="GA790" s="26"/>
      <c r="GB790" s="26"/>
      <c r="GC790" s="26"/>
      <c r="GD790" s="26"/>
      <c r="GE790" s="26"/>
      <c r="GF790" s="26"/>
      <c r="GG790" s="26"/>
      <c r="GH790" s="26"/>
      <c r="GI790" s="26"/>
      <c r="GJ790" s="26"/>
      <c r="GK790" s="26"/>
      <c r="GL790" s="26"/>
      <c r="GM790" s="26"/>
      <c r="GN790" s="26"/>
      <c r="GO790" s="26"/>
      <c r="GP790" s="26"/>
      <c r="GQ790" s="26"/>
      <c r="GR790" s="26"/>
      <c r="GS790" s="26"/>
      <c r="GT790" s="26"/>
      <c r="GU790" s="26"/>
      <c r="GV790" s="26"/>
      <c r="GW790" s="26"/>
      <c r="GX790" s="26"/>
      <c r="GY790" s="26"/>
      <c r="GZ790" s="26"/>
      <c r="HA790" s="26"/>
      <c r="HB790" s="26"/>
      <c r="HC790" s="26"/>
      <c r="HD790" s="26"/>
      <c r="HE790" s="26"/>
      <c r="HF790" s="26"/>
      <c r="HG790" s="26"/>
      <c r="HH790" s="26"/>
      <c r="HI790" s="26"/>
      <c r="HJ790" s="26"/>
      <c r="HK790" s="26"/>
      <c r="HL790" s="26"/>
      <c r="HM790" s="26"/>
      <c r="HN790" s="26"/>
      <c r="HO790" s="26"/>
      <c r="HP790" s="26"/>
      <c r="HQ790" s="26"/>
      <c r="HR790" s="26"/>
      <c r="HS790" s="26"/>
      <c r="HT790" s="26"/>
      <c r="HU790" s="26"/>
      <c r="HV790" s="26"/>
      <c r="HW790" s="26"/>
      <c r="HX790" s="26"/>
      <c r="HY790" s="26"/>
      <c r="HZ790" s="26"/>
      <c r="IA790" s="26"/>
      <c r="IB790" s="26"/>
      <c r="IC790" s="26"/>
      <c r="ID790" s="26"/>
      <c r="IE790" s="26"/>
      <c r="IF790" s="26"/>
      <c r="IG790" s="26"/>
      <c r="IH790" s="26"/>
      <c r="II790" s="26"/>
      <c r="IJ790" s="26"/>
      <c r="IK790" s="26"/>
      <c r="IL790" s="26"/>
      <c r="IM790" s="26"/>
      <c r="IN790" s="26"/>
      <c r="IO790" s="26"/>
      <c r="IP790" s="26"/>
      <c r="IQ790" s="26"/>
      <c r="IR790" s="26"/>
      <c r="IS790" s="26"/>
      <c r="IT790" s="26"/>
      <c r="IU790" s="26"/>
      <c r="IV790" s="26"/>
      <c r="IW790" s="26"/>
      <c r="IX790" s="26"/>
      <c r="IY790" s="26"/>
      <c r="IZ790" s="26"/>
      <c r="JA790" s="26"/>
      <c r="JB790" s="26"/>
      <c r="JC790" s="26"/>
      <c r="JD790" s="26"/>
      <c r="JE790" s="26"/>
      <c r="JF790" s="26"/>
      <c r="JG790" s="26"/>
      <c r="JH790" s="26"/>
      <c r="JI790" s="26"/>
      <c r="JJ790" s="26"/>
      <c r="JK790" s="26"/>
      <c r="JL790" s="26"/>
      <c r="JM790" s="26"/>
      <c r="JN790" s="26"/>
      <c r="JO790" s="26"/>
      <c r="JP790" s="26"/>
      <c r="JQ790" s="26"/>
      <c r="JR790" s="26"/>
      <c r="JS790" s="26"/>
      <c r="JT790" s="26"/>
      <c r="JU790" s="26"/>
      <c r="JV790" s="26"/>
      <c r="JW790" s="26"/>
      <c r="JX790" s="26"/>
      <c r="JY790" s="26"/>
      <c r="JZ790" s="26"/>
      <c r="KA790" s="26"/>
      <c r="KB790" s="26"/>
      <c r="KC790" s="26"/>
      <c r="KD790" s="26"/>
      <c r="KE790" s="26"/>
      <c r="KF790" s="26"/>
      <c r="KG790" s="26"/>
      <c r="KH790" s="26"/>
      <c r="KI790" s="26"/>
      <c r="KJ790" s="26"/>
      <c r="KK790" s="26"/>
      <c r="KL790" s="26"/>
      <c r="KM790" s="26"/>
      <c r="KN790" s="26"/>
      <c r="KO790" s="26"/>
      <c r="KP790" s="26"/>
      <c r="KQ790" s="26"/>
      <c r="KR790" s="26"/>
      <c r="KS790" s="26"/>
      <c r="KT790" s="26"/>
      <c r="KU790" s="26"/>
      <c r="KV790" s="26"/>
      <c r="KW790" s="26"/>
      <c r="KX790" s="26"/>
      <c r="KY790" s="26"/>
      <c r="KZ790" s="26"/>
      <c r="LA790" s="26"/>
      <c r="LB790" s="26"/>
      <c r="LC790" s="26"/>
      <c r="LD790" s="26" t="s">
        <v>8946</v>
      </c>
      <c r="LE790" s="26"/>
      <c r="LF790" s="26"/>
      <c r="LG790" s="26"/>
      <c r="LH790" s="26"/>
      <c r="LI790" s="26"/>
      <c r="LJ790" s="26"/>
      <c r="LK790" s="26" t="s">
        <v>8947</v>
      </c>
      <c r="LL790" s="26"/>
      <c r="LM790" s="26"/>
      <c r="LN790" s="26"/>
      <c r="LO790" s="26"/>
      <c r="LP790" s="26"/>
      <c r="LQ790" s="26"/>
      <c r="LR790" s="26"/>
      <c r="LS790" s="26"/>
      <c r="LT790" s="26" t="s">
        <v>8948</v>
      </c>
      <c r="LU790" s="26"/>
      <c r="LV790" s="26"/>
      <c r="LW790" s="26"/>
      <c r="LX790" s="26"/>
      <c r="LY790" s="26"/>
      <c r="LZ790" s="26"/>
      <c r="MA790" s="26"/>
      <c r="MB790" s="26"/>
      <c r="MC790" s="26"/>
      <c r="MD790" s="26"/>
      <c r="ME790" s="26"/>
      <c r="MF790" s="26"/>
      <c r="MG790" s="26"/>
      <c r="MH790" s="26"/>
      <c r="MI790" s="26"/>
      <c r="MJ790" s="26"/>
      <c r="MK790" s="26"/>
      <c r="ML790" s="26"/>
      <c r="MM790" s="26"/>
      <c r="MN790" s="26"/>
      <c r="MO790" s="26"/>
      <c r="MP790" s="26"/>
      <c r="MQ790" s="26"/>
      <c r="MR790" s="26"/>
      <c r="MS790" s="26"/>
      <c r="MT790" s="26"/>
      <c r="MU790" s="26"/>
      <c r="MV790" s="26"/>
      <c r="MW790" s="26"/>
      <c r="MX790" s="26"/>
      <c r="MY790" s="26"/>
      <c r="MZ790" s="26"/>
      <c r="NA790" s="26"/>
      <c r="NB790" s="26"/>
      <c r="NC790" s="26"/>
      <c r="ND790" s="26"/>
      <c r="NE790" s="26"/>
      <c r="NF790" s="26"/>
      <c r="NG790" s="26"/>
      <c r="NH790" s="26"/>
      <c r="NI790" s="26"/>
      <c r="NJ790" s="26"/>
      <c r="NK790" s="26"/>
      <c r="NL790" s="26"/>
      <c r="NM790" s="26"/>
      <c r="NN790" s="26"/>
      <c r="NO790" s="26"/>
      <c r="NP790" s="26"/>
      <c r="NQ790" s="26"/>
      <c r="NR790" s="26"/>
      <c r="NS790" s="26"/>
      <c r="NT790" s="26"/>
      <c r="NU790" s="26"/>
      <c r="NV790" s="26"/>
      <c r="NW790" s="26"/>
      <c r="NX790" s="26"/>
      <c r="NY790" s="26"/>
      <c r="NZ790" s="26"/>
      <c r="OA790" s="26"/>
      <c r="OB790" s="26"/>
      <c r="OC790" s="26"/>
      <c r="OD790" s="26"/>
      <c r="OE790" s="26"/>
      <c r="OF790" s="26"/>
      <c r="OG790" s="26"/>
      <c r="OH790" s="26"/>
      <c r="OI790" s="26"/>
      <c r="OJ790" s="26"/>
      <c r="OK790" s="26"/>
      <c r="OL790" s="26"/>
      <c r="OM790" s="26"/>
      <c r="ON790" s="26"/>
      <c r="OO790" s="26"/>
      <c r="OP790" s="26"/>
      <c r="OQ790" s="26"/>
      <c r="OR790" s="26"/>
      <c r="OS790" s="26"/>
      <c r="OT790" s="26"/>
      <c r="OU790" s="26"/>
      <c r="OV790" s="26"/>
      <c r="OW790" s="26"/>
      <c r="OX790" s="26"/>
      <c r="OY790" s="26"/>
      <c r="OZ790" s="26"/>
      <c r="PA790" s="26"/>
      <c r="PB790" s="26"/>
      <c r="PC790" s="26"/>
      <c r="PD790" s="26"/>
      <c r="PE790" s="26"/>
      <c r="PF790" s="26"/>
      <c r="PG790" s="26"/>
      <c r="PH790" s="26"/>
      <c r="PI790" s="26"/>
      <c r="PJ790" s="26"/>
      <c r="PK790" s="26"/>
      <c r="PL790" s="26"/>
      <c r="PM790" s="26"/>
      <c r="PN790" s="26"/>
      <c r="PO790" s="26"/>
      <c r="PP790" s="26"/>
      <c r="PQ790" s="26"/>
      <c r="PR790" s="26"/>
      <c r="PS790" s="26"/>
      <c r="PT790" s="26"/>
      <c r="PU790" s="26"/>
      <c r="PV790" s="26"/>
      <c r="PW790" s="26"/>
      <c r="PX790" s="26"/>
      <c r="PY790" s="26"/>
      <c r="PZ790" s="26"/>
      <c r="QA790" s="26"/>
      <c r="QB790" s="26"/>
      <c r="QC790" s="26"/>
      <c r="QD790" s="26"/>
      <c r="QE790" s="26"/>
      <c r="QF790" s="26"/>
      <c r="QG790" s="26"/>
      <c r="QH790" s="26"/>
      <c r="QI790" s="26"/>
      <c r="QJ790" s="26"/>
      <c r="QK790" s="26"/>
      <c r="QL790" s="26"/>
      <c r="QM790" s="26"/>
      <c r="QN790" s="26"/>
      <c r="QO790" s="26"/>
      <c r="QP790" s="26"/>
      <c r="QQ790" s="26"/>
      <c r="QR790" s="26"/>
      <c r="QS790" s="26"/>
      <c r="QT790" s="26"/>
      <c r="QU790" s="26"/>
      <c r="QV790" s="26"/>
      <c r="QW790" s="26"/>
      <c r="QX790" s="26"/>
      <c r="QY790" s="26"/>
      <c r="QZ790" s="26"/>
      <c r="RA790" s="26"/>
      <c r="RB790" s="26"/>
      <c r="RC790" s="26"/>
      <c r="RD790" s="26"/>
      <c r="RE790" s="26"/>
      <c r="RF790" s="26"/>
      <c r="RG790" s="26"/>
      <c r="RH790" s="26"/>
      <c r="RI790" s="26"/>
      <c r="RJ790" s="26"/>
      <c r="RK790" s="26"/>
      <c r="RL790" s="26"/>
      <c r="RM790" s="26"/>
      <c r="RN790" s="26"/>
      <c r="RO790" s="26"/>
      <c r="RP790" s="26"/>
      <c r="RQ790" s="26"/>
      <c r="RR790" s="26"/>
      <c r="RS790" s="26"/>
      <c r="RT790" s="26"/>
      <c r="RU790" s="26"/>
      <c r="RV790" s="26"/>
      <c r="RW790" s="26"/>
      <c r="RX790" s="26"/>
      <c r="RY790" s="26"/>
      <c r="RZ790" s="26"/>
      <c r="SA790" s="26"/>
      <c r="SB790" s="26"/>
      <c r="SC790" s="26"/>
      <c r="SD790" s="26"/>
      <c r="SE790" s="26"/>
      <c r="SF790" s="26"/>
      <c r="SG790" s="26"/>
      <c r="SH790" s="26"/>
      <c r="SI790" s="26"/>
      <c r="SJ790" s="26"/>
      <c r="SK790" s="26"/>
      <c r="SL790" s="26"/>
      <c r="SM790" s="26"/>
      <c r="SN790" s="26"/>
      <c r="SO790" s="26"/>
      <c r="SP790" s="26"/>
      <c r="SQ790" s="26"/>
      <c r="SR790" s="26"/>
      <c r="SS790" s="26"/>
      <c r="ST790" s="26"/>
      <c r="SU790" s="26"/>
      <c r="SV790" s="26"/>
      <c r="SW790" s="26"/>
      <c r="SX790" s="26"/>
      <c r="SY790" s="26"/>
      <c r="SZ790" s="26"/>
      <c r="TA790" s="26"/>
      <c r="TB790" s="26"/>
      <c r="TC790" s="26"/>
      <c r="TD790" s="26"/>
      <c r="TE790" s="26"/>
      <c r="TF790" s="26"/>
      <c r="TG790" s="26"/>
      <c r="TH790" s="26"/>
      <c r="TI790" s="26"/>
      <c r="TJ790" s="26"/>
      <c r="TK790" s="26"/>
      <c r="TL790" s="26"/>
      <c r="TM790" s="26"/>
      <c r="TN790" s="26"/>
      <c r="TO790" s="26"/>
      <c r="TP790" s="26"/>
      <c r="TQ790" s="26"/>
      <c r="TR790" s="26"/>
      <c r="TS790" s="26"/>
      <c r="TT790" s="26"/>
      <c r="TU790" s="26"/>
      <c r="TV790" s="26"/>
      <c r="TW790" s="26"/>
      <c r="TX790" s="26"/>
      <c r="TY790" s="26"/>
      <c r="TZ790" s="26"/>
      <c r="UA790" s="26"/>
      <c r="UB790" s="26"/>
      <c r="UC790" s="26"/>
      <c r="UD790" s="26"/>
      <c r="UE790" s="26"/>
      <c r="UF790" s="26"/>
      <c r="UG790" s="26"/>
      <c r="UH790" s="26"/>
      <c r="UI790" s="26"/>
      <c r="UJ790" s="26"/>
      <c r="UK790" s="26"/>
      <c r="UL790" s="26"/>
      <c r="UM790" s="26"/>
      <c r="UN790" s="26"/>
      <c r="UO790" s="26"/>
      <c r="UP790" s="26"/>
      <c r="UQ790" s="26"/>
      <c r="UR790" s="26"/>
      <c r="US790" s="26"/>
      <c r="UT790" s="26"/>
      <c r="UU790" s="26"/>
      <c r="UV790" s="26"/>
      <c r="UW790" s="26"/>
      <c r="UX790" s="26"/>
      <c r="UY790" s="26"/>
      <c r="UZ790" s="26"/>
      <c r="VA790" s="26"/>
      <c r="VB790" s="26"/>
      <c r="VC790" s="26"/>
      <c r="VD790" s="26"/>
      <c r="VE790" s="26"/>
      <c r="VF790" s="26"/>
      <c r="VG790" s="26"/>
      <c r="VH790" s="26"/>
      <c r="VI790" s="26"/>
      <c r="VJ790" s="26"/>
      <c r="VK790" s="26"/>
      <c r="VL790" s="26"/>
      <c r="VM790" s="26"/>
      <c r="VN790" s="26"/>
      <c r="VO790" s="26"/>
      <c r="VP790" s="26"/>
      <c r="VQ790" s="26"/>
      <c r="VR790" s="26"/>
      <c r="VS790" s="26"/>
      <c r="VT790" s="26"/>
      <c r="VU790" s="26"/>
      <c r="VV790" s="26"/>
      <c r="VW790" s="26"/>
      <c r="VX790" s="26"/>
      <c r="VY790" s="26"/>
      <c r="VZ790" s="26"/>
      <c r="WA790" s="26"/>
      <c r="WB790" s="26"/>
      <c r="WC790" s="26"/>
      <c r="WD790" s="26"/>
      <c r="WE790" s="26"/>
      <c r="WF790" s="26"/>
      <c r="WG790" s="26"/>
      <c r="WH790" s="26"/>
      <c r="WI790" s="26"/>
      <c r="WJ790" s="26"/>
      <c r="WK790" s="26"/>
    </row>
    <row r="791" spans="1:609" ht="45" x14ac:dyDescent="0.25">
      <c r="A791" s="110" t="s">
        <v>13234</v>
      </c>
      <c r="B791" s="113" t="s">
        <v>173</v>
      </c>
      <c r="C791" s="113" t="s">
        <v>13179</v>
      </c>
      <c r="D791" s="113" t="s">
        <v>11843</v>
      </c>
      <c r="E791" s="113" t="s">
        <v>13170</v>
      </c>
      <c r="F791" s="113" t="s">
        <v>13181</v>
      </c>
      <c r="G791" s="113" t="s">
        <v>13235</v>
      </c>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c r="DJ791" s="26"/>
      <c r="DK791" s="26"/>
      <c r="DL791" s="26"/>
      <c r="DM791" s="26"/>
      <c r="DN791" s="26"/>
      <c r="DO791" s="26"/>
      <c r="DP791" s="26"/>
      <c r="DQ791" s="26"/>
      <c r="DR791" s="26"/>
      <c r="DS791" s="26"/>
      <c r="DT791" s="26"/>
      <c r="DU791" s="26"/>
      <c r="DV791" s="26"/>
      <c r="DW791" s="26"/>
      <c r="DX791" s="26"/>
      <c r="DY791" s="26"/>
      <c r="DZ791" s="26"/>
      <c r="EA791" s="26"/>
      <c r="EB791" s="26"/>
      <c r="EC791" s="26"/>
      <c r="ED791" s="26"/>
      <c r="EE791" s="26"/>
      <c r="EF791" s="26"/>
      <c r="EG791" s="26"/>
      <c r="EH791" s="26"/>
      <c r="EI791" s="26"/>
      <c r="EJ791" s="26"/>
      <c r="EK791" s="26"/>
      <c r="EL791" s="26"/>
      <c r="EM791" s="26"/>
      <c r="EN791" s="26"/>
      <c r="EO791" s="26"/>
      <c r="EP791" s="26"/>
      <c r="EQ791" s="26"/>
      <c r="ER791" s="26"/>
      <c r="ES791" s="26"/>
      <c r="ET791" s="26"/>
      <c r="EU791" s="26"/>
      <c r="EV791" s="26"/>
      <c r="EW791" s="26"/>
      <c r="EX791" s="26"/>
      <c r="EY791" s="26"/>
      <c r="EZ791" s="26"/>
      <c r="FA791" s="26"/>
      <c r="FB791" s="26"/>
      <c r="FC791" s="26"/>
      <c r="FD791" s="26"/>
      <c r="FE791" s="26"/>
      <c r="FF791" s="26"/>
      <c r="FG791" s="26"/>
      <c r="FH791" s="26"/>
      <c r="FI791" s="26"/>
      <c r="FJ791" s="26"/>
      <c r="FK791" s="26"/>
      <c r="FL791" s="26"/>
      <c r="FM791" s="26"/>
      <c r="FN791" s="26"/>
      <c r="FO791" s="26"/>
      <c r="FP791" s="26"/>
      <c r="FQ791" s="26"/>
      <c r="FR791" s="26"/>
      <c r="FS791" s="26"/>
      <c r="FT791" s="26"/>
      <c r="FU791" s="26"/>
      <c r="FV791" s="26"/>
      <c r="FW791" s="26"/>
      <c r="FX791" s="26"/>
      <c r="FY791" s="26"/>
      <c r="FZ791" s="26"/>
      <c r="GA791" s="26"/>
      <c r="GB791" s="26"/>
      <c r="GC791" s="26"/>
      <c r="GD791" s="26"/>
      <c r="GE791" s="26"/>
      <c r="GF791" s="26"/>
      <c r="GG791" s="26"/>
      <c r="GH791" s="26"/>
      <c r="GI791" s="26"/>
      <c r="GJ791" s="26"/>
      <c r="GK791" s="26"/>
      <c r="GL791" s="26"/>
      <c r="GM791" s="26"/>
      <c r="GN791" s="26"/>
      <c r="GO791" s="26"/>
      <c r="GP791" s="26"/>
      <c r="GQ791" s="26"/>
      <c r="GR791" s="26"/>
      <c r="GS791" s="26"/>
      <c r="GT791" s="26"/>
      <c r="GU791" s="26"/>
      <c r="GV791" s="26"/>
      <c r="GW791" s="26"/>
      <c r="GX791" s="26"/>
      <c r="GY791" s="26"/>
      <c r="GZ791" s="26"/>
      <c r="HA791" s="26"/>
      <c r="HB791" s="26"/>
      <c r="HC791" s="26"/>
      <c r="HD791" s="26"/>
      <c r="HE791" s="26"/>
      <c r="HF791" s="26"/>
      <c r="HG791" s="26"/>
      <c r="HH791" s="26"/>
      <c r="HI791" s="26"/>
      <c r="HJ791" s="26"/>
      <c r="HK791" s="26"/>
      <c r="HL791" s="26"/>
      <c r="HM791" s="26"/>
      <c r="HN791" s="26"/>
      <c r="HO791" s="26"/>
      <c r="HP791" s="26"/>
      <c r="HQ791" s="26"/>
      <c r="HR791" s="26"/>
      <c r="HS791" s="26"/>
      <c r="HT791" s="26"/>
      <c r="HU791" s="26"/>
      <c r="HV791" s="26"/>
      <c r="HW791" s="26"/>
      <c r="HX791" s="26"/>
      <c r="HY791" s="26"/>
      <c r="HZ791" s="26"/>
      <c r="IA791" s="26"/>
      <c r="IB791" s="26"/>
      <c r="IC791" s="26"/>
      <c r="ID791" s="26"/>
      <c r="IE791" s="26"/>
      <c r="IF791" s="26"/>
      <c r="IG791" s="26"/>
      <c r="IH791" s="26"/>
      <c r="II791" s="26"/>
      <c r="IJ791" s="26"/>
      <c r="IK791" s="26"/>
      <c r="IL791" s="26"/>
      <c r="IM791" s="26"/>
      <c r="IN791" s="26"/>
      <c r="IO791" s="26"/>
      <c r="IP791" s="26"/>
      <c r="IQ791" s="26"/>
      <c r="IR791" s="26"/>
      <c r="IS791" s="26"/>
      <c r="IT791" s="26"/>
      <c r="IU791" s="26"/>
      <c r="IV791" s="26"/>
      <c r="IW791" s="26"/>
      <c r="IX791" s="26"/>
      <c r="IY791" s="26"/>
      <c r="IZ791" s="26"/>
      <c r="JA791" s="26"/>
      <c r="JB791" s="26"/>
      <c r="JC791" s="26"/>
      <c r="JD791" s="26"/>
      <c r="JE791" s="26"/>
      <c r="JF791" s="26"/>
      <c r="JG791" s="26"/>
      <c r="JH791" s="26"/>
      <c r="JI791" s="26"/>
      <c r="JJ791" s="26"/>
      <c r="JK791" s="26"/>
      <c r="JL791" s="26"/>
      <c r="JM791" s="26"/>
      <c r="JN791" s="26"/>
      <c r="JO791" s="26"/>
      <c r="JP791" s="26"/>
      <c r="JQ791" s="26"/>
      <c r="JR791" s="26"/>
      <c r="JS791" s="26"/>
      <c r="JT791" s="26"/>
      <c r="JU791" s="26"/>
      <c r="JV791" s="26"/>
      <c r="JW791" s="26"/>
      <c r="JX791" s="26"/>
      <c r="JY791" s="26"/>
      <c r="JZ791" s="26"/>
      <c r="KA791" s="26"/>
      <c r="KB791" s="26"/>
      <c r="KC791" s="26"/>
      <c r="KD791" s="26"/>
      <c r="KE791" s="26"/>
      <c r="KF791" s="26"/>
      <c r="KG791" s="26"/>
      <c r="KH791" s="26"/>
      <c r="KI791" s="26"/>
      <c r="KJ791" s="26"/>
      <c r="KK791" s="26"/>
      <c r="KL791" s="26"/>
      <c r="KM791" s="26"/>
      <c r="KN791" s="26"/>
      <c r="KO791" s="26"/>
      <c r="KP791" s="26"/>
      <c r="KQ791" s="26"/>
      <c r="KR791" s="26"/>
      <c r="KS791" s="26"/>
      <c r="KT791" s="26"/>
      <c r="KU791" s="26"/>
      <c r="KV791" s="26"/>
      <c r="KW791" s="26"/>
      <c r="KX791" s="26"/>
      <c r="KY791" s="26"/>
      <c r="KZ791" s="26"/>
      <c r="LA791" s="26"/>
      <c r="LB791" s="26"/>
      <c r="LC791" s="26"/>
      <c r="LD791" s="26" t="s">
        <v>8949</v>
      </c>
      <c r="LE791" s="26"/>
      <c r="LF791" s="26"/>
      <c r="LG791" s="26"/>
      <c r="LH791" s="26"/>
      <c r="LI791" s="26"/>
      <c r="LJ791" s="26"/>
      <c r="LK791" s="26"/>
      <c r="LL791" s="26"/>
      <c r="LM791" s="26"/>
      <c r="LN791" s="26"/>
      <c r="LO791" s="26"/>
      <c r="LP791" s="26"/>
      <c r="LQ791" s="26"/>
      <c r="LR791" s="26"/>
      <c r="LS791" s="26"/>
      <c r="LT791" s="26" t="s">
        <v>1544</v>
      </c>
      <c r="LU791" s="26"/>
      <c r="LV791" s="26"/>
      <c r="LW791" s="26"/>
      <c r="LX791" s="26"/>
      <c r="LY791" s="26"/>
      <c r="LZ791" s="26"/>
      <c r="MA791" s="26"/>
      <c r="MB791" s="26"/>
      <c r="MC791" s="26"/>
      <c r="MD791" s="26"/>
      <c r="ME791" s="26"/>
      <c r="MF791" s="26"/>
      <c r="MG791" s="26"/>
      <c r="MH791" s="26"/>
      <c r="MI791" s="26"/>
      <c r="MJ791" s="26"/>
      <c r="MK791" s="26"/>
      <c r="ML791" s="26"/>
      <c r="MM791" s="26"/>
      <c r="MN791" s="26"/>
      <c r="MO791" s="26"/>
      <c r="MP791" s="26"/>
      <c r="MQ791" s="26"/>
      <c r="MR791" s="26"/>
      <c r="MS791" s="26"/>
      <c r="MT791" s="26"/>
      <c r="MU791" s="26"/>
      <c r="MV791" s="26"/>
      <c r="MW791" s="26"/>
      <c r="MX791" s="26"/>
      <c r="MY791" s="26"/>
      <c r="MZ791" s="26"/>
      <c r="NA791" s="26"/>
      <c r="NB791" s="26"/>
      <c r="NC791" s="26"/>
      <c r="ND791" s="26"/>
      <c r="NE791" s="26"/>
      <c r="NF791" s="26"/>
      <c r="NG791" s="26"/>
      <c r="NH791" s="26"/>
      <c r="NI791" s="26"/>
      <c r="NJ791" s="26"/>
      <c r="NK791" s="26"/>
      <c r="NL791" s="26"/>
      <c r="NM791" s="26"/>
      <c r="NN791" s="26"/>
      <c r="NO791" s="26"/>
      <c r="NP791" s="26"/>
      <c r="NQ791" s="26"/>
      <c r="NR791" s="26"/>
      <c r="NS791" s="26"/>
      <c r="NT791" s="26"/>
      <c r="NU791" s="26"/>
      <c r="NV791" s="26"/>
      <c r="NW791" s="26"/>
      <c r="NX791" s="26"/>
      <c r="NY791" s="26"/>
      <c r="NZ791" s="26"/>
      <c r="OA791" s="26"/>
      <c r="OB791" s="26"/>
      <c r="OC791" s="26"/>
      <c r="OD791" s="26"/>
      <c r="OE791" s="26"/>
      <c r="OF791" s="26"/>
      <c r="OG791" s="26"/>
      <c r="OH791" s="26"/>
      <c r="OI791" s="26"/>
      <c r="OJ791" s="26"/>
      <c r="OK791" s="26"/>
      <c r="OL791" s="26"/>
      <c r="OM791" s="26"/>
      <c r="ON791" s="26"/>
      <c r="OO791" s="26"/>
      <c r="OP791" s="26"/>
      <c r="OQ791" s="26"/>
      <c r="OR791" s="26"/>
      <c r="OS791" s="26"/>
      <c r="OT791" s="26"/>
      <c r="OU791" s="26"/>
      <c r="OV791" s="26"/>
      <c r="OW791" s="26"/>
      <c r="OX791" s="26"/>
      <c r="OY791" s="26"/>
      <c r="OZ791" s="26"/>
      <c r="PA791" s="26"/>
      <c r="PB791" s="26"/>
      <c r="PC791" s="26"/>
      <c r="PD791" s="26"/>
      <c r="PE791" s="26"/>
      <c r="PF791" s="26"/>
      <c r="PG791" s="26"/>
      <c r="PH791" s="26"/>
      <c r="PI791" s="26"/>
      <c r="PJ791" s="26"/>
      <c r="PK791" s="26"/>
      <c r="PL791" s="26"/>
      <c r="PM791" s="26"/>
      <c r="PN791" s="26"/>
      <c r="PO791" s="26"/>
      <c r="PP791" s="26"/>
      <c r="PQ791" s="26"/>
      <c r="PR791" s="26"/>
      <c r="PS791" s="26"/>
      <c r="PT791" s="26"/>
      <c r="PU791" s="26"/>
      <c r="PV791" s="26"/>
      <c r="PW791" s="26"/>
      <c r="PX791" s="26"/>
      <c r="PY791" s="26"/>
      <c r="PZ791" s="26"/>
      <c r="QA791" s="26"/>
      <c r="QB791" s="26"/>
      <c r="QC791" s="26"/>
      <c r="QD791" s="26"/>
      <c r="QE791" s="26"/>
      <c r="QF791" s="26"/>
      <c r="QG791" s="26"/>
      <c r="QH791" s="26"/>
      <c r="QI791" s="26"/>
      <c r="QJ791" s="26"/>
      <c r="QK791" s="26"/>
      <c r="QL791" s="26"/>
      <c r="QM791" s="26"/>
      <c r="QN791" s="26"/>
      <c r="QO791" s="26"/>
      <c r="QP791" s="26"/>
      <c r="QQ791" s="26"/>
      <c r="QR791" s="26"/>
      <c r="QS791" s="26"/>
      <c r="QT791" s="26"/>
      <c r="QU791" s="26"/>
      <c r="QV791" s="26"/>
      <c r="QW791" s="26"/>
      <c r="QX791" s="26"/>
      <c r="QY791" s="26"/>
      <c r="QZ791" s="26"/>
      <c r="RA791" s="26"/>
      <c r="RB791" s="26"/>
      <c r="RC791" s="26"/>
      <c r="RD791" s="26"/>
      <c r="RE791" s="26"/>
      <c r="RF791" s="26"/>
      <c r="RG791" s="26"/>
      <c r="RH791" s="26"/>
      <c r="RI791" s="26"/>
      <c r="RJ791" s="26"/>
      <c r="RK791" s="26"/>
      <c r="RL791" s="26"/>
      <c r="RM791" s="26"/>
      <c r="RN791" s="26"/>
      <c r="RO791" s="26"/>
      <c r="RP791" s="26"/>
      <c r="RQ791" s="26"/>
      <c r="RR791" s="26"/>
      <c r="RS791" s="26"/>
      <c r="RT791" s="26"/>
      <c r="RU791" s="26"/>
      <c r="RV791" s="26"/>
      <c r="RW791" s="26"/>
      <c r="RX791" s="26"/>
      <c r="RY791" s="26"/>
      <c r="RZ791" s="26"/>
      <c r="SA791" s="26"/>
      <c r="SB791" s="26"/>
      <c r="SC791" s="26"/>
      <c r="SD791" s="26"/>
      <c r="SE791" s="26"/>
      <c r="SF791" s="26"/>
      <c r="SG791" s="26"/>
      <c r="SH791" s="26"/>
      <c r="SI791" s="26"/>
      <c r="SJ791" s="26"/>
      <c r="SK791" s="26"/>
      <c r="SL791" s="26"/>
      <c r="SM791" s="26"/>
      <c r="SN791" s="26"/>
      <c r="SO791" s="26"/>
      <c r="SP791" s="26"/>
      <c r="SQ791" s="26"/>
      <c r="SR791" s="26"/>
      <c r="SS791" s="26"/>
      <c r="ST791" s="26"/>
      <c r="SU791" s="26"/>
      <c r="SV791" s="26"/>
      <c r="SW791" s="26"/>
      <c r="SX791" s="26"/>
      <c r="SY791" s="26"/>
      <c r="SZ791" s="26"/>
      <c r="TA791" s="26"/>
      <c r="TB791" s="26"/>
      <c r="TC791" s="26"/>
      <c r="TD791" s="26"/>
      <c r="TE791" s="26"/>
      <c r="TF791" s="26"/>
      <c r="TG791" s="26"/>
      <c r="TH791" s="26"/>
      <c r="TI791" s="26"/>
      <c r="TJ791" s="26"/>
      <c r="TK791" s="26"/>
      <c r="TL791" s="26"/>
      <c r="TM791" s="26"/>
      <c r="TN791" s="26"/>
      <c r="TO791" s="26"/>
      <c r="TP791" s="26"/>
      <c r="TQ791" s="26"/>
      <c r="TR791" s="26"/>
      <c r="TS791" s="26"/>
      <c r="TT791" s="26"/>
      <c r="TU791" s="26"/>
      <c r="TV791" s="26"/>
      <c r="TW791" s="26"/>
      <c r="TX791" s="26"/>
      <c r="TY791" s="26"/>
      <c r="TZ791" s="26"/>
      <c r="UA791" s="26"/>
      <c r="UB791" s="26"/>
      <c r="UC791" s="26"/>
      <c r="UD791" s="26"/>
      <c r="UE791" s="26"/>
      <c r="UF791" s="26"/>
      <c r="UG791" s="26"/>
      <c r="UH791" s="26"/>
      <c r="UI791" s="26"/>
      <c r="UJ791" s="26"/>
      <c r="UK791" s="26"/>
      <c r="UL791" s="26"/>
      <c r="UM791" s="26"/>
      <c r="UN791" s="26"/>
      <c r="UO791" s="26"/>
      <c r="UP791" s="26"/>
      <c r="UQ791" s="26"/>
      <c r="UR791" s="26"/>
      <c r="US791" s="26"/>
      <c r="UT791" s="26"/>
      <c r="UU791" s="26"/>
      <c r="UV791" s="26"/>
      <c r="UW791" s="26"/>
      <c r="UX791" s="26"/>
      <c r="UY791" s="26"/>
      <c r="UZ791" s="26"/>
      <c r="VA791" s="26"/>
      <c r="VB791" s="26"/>
      <c r="VC791" s="26"/>
      <c r="VD791" s="26"/>
      <c r="VE791" s="26"/>
      <c r="VF791" s="26"/>
      <c r="VG791" s="26"/>
      <c r="VH791" s="26"/>
      <c r="VI791" s="26"/>
      <c r="VJ791" s="26"/>
      <c r="VK791" s="26"/>
      <c r="VL791" s="26"/>
      <c r="VM791" s="26"/>
      <c r="VN791" s="26"/>
      <c r="VO791" s="26"/>
      <c r="VP791" s="26"/>
      <c r="VQ791" s="26"/>
      <c r="VR791" s="26"/>
      <c r="VS791" s="26"/>
      <c r="VT791" s="26"/>
      <c r="VU791" s="26"/>
      <c r="VV791" s="26"/>
      <c r="VW791" s="26"/>
      <c r="VX791" s="26"/>
      <c r="VY791" s="26"/>
      <c r="VZ791" s="26"/>
      <c r="WA791" s="26"/>
      <c r="WB791" s="26"/>
      <c r="WC791" s="26"/>
      <c r="WD791" s="26"/>
      <c r="WE791" s="26"/>
      <c r="WF791" s="26"/>
      <c r="WG791" s="26"/>
      <c r="WH791" s="26"/>
      <c r="WI791" s="26"/>
      <c r="WJ791" s="26"/>
      <c r="WK791" s="26"/>
    </row>
    <row r="792" spans="1:609" ht="45" x14ac:dyDescent="0.25">
      <c r="A792" s="110" t="s">
        <v>13236</v>
      </c>
      <c r="B792" s="113" t="s">
        <v>175</v>
      </c>
      <c r="C792" s="113" t="s">
        <v>13174</v>
      </c>
      <c r="D792" s="113" t="s">
        <v>13195</v>
      </c>
      <c r="E792" s="113" t="s">
        <v>13170</v>
      </c>
      <c r="F792" s="113" t="s">
        <v>13176</v>
      </c>
      <c r="G792" s="113" t="s">
        <v>13237</v>
      </c>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c r="CG792" s="26"/>
      <c r="CH792" s="26"/>
      <c r="CI792" s="26"/>
      <c r="CJ792" s="26"/>
      <c r="CK792" s="26"/>
      <c r="CL792" s="26"/>
      <c r="CM792" s="26"/>
      <c r="CN792" s="26"/>
      <c r="CO792" s="26"/>
      <c r="CP792" s="26"/>
      <c r="CQ792" s="26"/>
      <c r="CR792" s="26"/>
      <c r="CS792" s="26"/>
      <c r="CT792" s="26"/>
      <c r="CU792" s="26"/>
      <c r="CV792" s="26"/>
      <c r="CW792" s="26"/>
      <c r="CX792" s="26"/>
      <c r="CY792" s="26"/>
      <c r="CZ792" s="26"/>
      <c r="DA792" s="26"/>
      <c r="DB792" s="26"/>
      <c r="DC792" s="26"/>
      <c r="DD792" s="26"/>
      <c r="DE792" s="26"/>
      <c r="DF792" s="26"/>
      <c r="DG792" s="26"/>
      <c r="DH792" s="26"/>
      <c r="DI792" s="26"/>
      <c r="DJ792" s="26"/>
      <c r="DK792" s="26"/>
      <c r="DL792" s="26"/>
      <c r="DM792" s="26"/>
      <c r="DN792" s="26"/>
      <c r="DO792" s="26"/>
      <c r="DP792" s="26"/>
      <c r="DQ792" s="26"/>
      <c r="DR792" s="26"/>
      <c r="DS792" s="26"/>
      <c r="DT792" s="26"/>
      <c r="DU792" s="26"/>
      <c r="DV792" s="26"/>
      <c r="DW792" s="26"/>
      <c r="DX792" s="26"/>
      <c r="DY792" s="26"/>
      <c r="DZ792" s="26"/>
      <c r="EA792" s="26"/>
      <c r="EB792" s="26"/>
      <c r="EC792" s="26"/>
      <c r="ED792" s="26"/>
      <c r="EE792" s="26"/>
      <c r="EF792" s="26"/>
      <c r="EG792" s="26"/>
      <c r="EH792" s="26"/>
      <c r="EI792" s="26"/>
      <c r="EJ792" s="26"/>
      <c r="EK792" s="26"/>
      <c r="EL792" s="26"/>
      <c r="EM792" s="26"/>
      <c r="EN792" s="26"/>
      <c r="EO792" s="26"/>
      <c r="EP792" s="26"/>
      <c r="EQ792" s="26"/>
      <c r="ER792" s="26"/>
      <c r="ES792" s="26"/>
      <c r="ET792" s="26"/>
      <c r="EU792" s="26"/>
      <c r="EV792" s="26"/>
      <c r="EW792" s="26"/>
      <c r="EX792" s="26"/>
      <c r="EY792" s="26"/>
      <c r="EZ792" s="26"/>
      <c r="FA792" s="26"/>
      <c r="FB792" s="26"/>
      <c r="FC792" s="26"/>
      <c r="FD792" s="26"/>
      <c r="FE792" s="26"/>
      <c r="FF792" s="26"/>
      <c r="FG792" s="26"/>
      <c r="FH792" s="26"/>
      <c r="FI792" s="26"/>
      <c r="FJ792" s="26"/>
      <c r="FK792" s="26"/>
      <c r="FL792" s="26"/>
      <c r="FM792" s="26"/>
      <c r="FN792" s="26"/>
      <c r="FO792" s="26"/>
      <c r="FP792" s="26"/>
      <c r="FQ792" s="26"/>
      <c r="FR792" s="26"/>
      <c r="FS792" s="26"/>
      <c r="FT792" s="26"/>
      <c r="FU792" s="26"/>
      <c r="FV792" s="26"/>
      <c r="FW792" s="26"/>
      <c r="FX792" s="26"/>
      <c r="FY792" s="26"/>
      <c r="FZ792" s="26"/>
      <c r="GA792" s="26"/>
      <c r="GB792" s="26"/>
      <c r="GC792" s="26"/>
      <c r="GD792" s="26"/>
      <c r="GE792" s="26"/>
      <c r="GF792" s="26"/>
      <c r="GG792" s="26"/>
      <c r="GH792" s="26"/>
      <c r="GI792" s="26"/>
      <c r="GJ792" s="26"/>
      <c r="GK792" s="26"/>
      <c r="GL792" s="26"/>
      <c r="GM792" s="26"/>
      <c r="GN792" s="26"/>
      <c r="GO792" s="26"/>
      <c r="GP792" s="26"/>
      <c r="GQ792" s="26"/>
      <c r="GR792" s="26"/>
      <c r="GS792" s="26"/>
      <c r="GT792" s="26"/>
      <c r="GU792" s="26"/>
      <c r="GV792" s="26"/>
      <c r="GW792" s="26"/>
      <c r="GX792" s="26"/>
      <c r="GY792" s="26"/>
      <c r="GZ792" s="26"/>
      <c r="HA792" s="26"/>
      <c r="HB792" s="26"/>
      <c r="HC792" s="26"/>
      <c r="HD792" s="26"/>
      <c r="HE792" s="26"/>
      <c r="HF792" s="26"/>
      <c r="HG792" s="26"/>
      <c r="HH792" s="26"/>
      <c r="HI792" s="26"/>
      <c r="HJ792" s="26"/>
      <c r="HK792" s="26"/>
      <c r="HL792" s="26"/>
      <c r="HM792" s="26"/>
      <c r="HN792" s="26"/>
      <c r="HO792" s="26"/>
      <c r="HP792" s="26"/>
      <c r="HQ792" s="26"/>
      <c r="HR792" s="26"/>
      <c r="HS792" s="26"/>
      <c r="HT792" s="26"/>
      <c r="HU792" s="26"/>
      <c r="HV792" s="26"/>
      <c r="HW792" s="26"/>
      <c r="HX792" s="26"/>
      <c r="HY792" s="26"/>
      <c r="HZ792" s="26"/>
      <c r="IA792" s="26"/>
      <c r="IB792" s="26"/>
      <c r="IC792" s="26"/>
      <c r="ID792" s="26"/>
      <c r="IE792" s="26"/>
      <c r="IF792" s="26"/>
      <c r="IG792" s="26"/>
      <c r="IH792" s="26"/>
      <c r="II792" s="26"/>
      <c r="IJ792" s="26"/>
      <c r="IK792" s="26"/>
      <c r="IL792" s="26"/>
      <c r="IM792" s="26"/>
      <c r="IN792" s="26"/>
      <c r="IO792" s="26"/>
      <c r="IP792" s="26"/>
      <c r="IQ792" s="26"/>
      <c r="IR792" s="26"/>
      <c r="IS792" s="26"/>
      <c r="IT792" s="26"/>
      <c r="IU792" s="26"/>
      <c r="IV792" s="26"/>
      <c r="IW792" s="26"/>
      <c r="IX792" s="26"/>
      <c r="IY792" s="26"/>
      <c r="IZ792" s="26"/>
      <c r="JA792" s="26"/>
      <c r="JB792" s="26"/>
      <c r="JC792" s="26"/>
      <c r="JD792" s="26"/>
      <c r="JE792" s="26"/>
      <c r="JF792" s="26"/>
      <c r="JG792" s="26"/>
      <c r="JH792" s="26"/>
      <c r="JI792" s="26"/>
      <c r="JJ792" s="26"/>
      <c r="JK792" s="26"/>
      <c r="JL792" s="26"/>
      <c r="JM792" s="26"/>
      <c r="JN792" s="26"/>
      <c r="JO792" s="26"/>
      <c r="JP792" s="26"/>
      <c r="JQ792" s="26"/>
      <c r="JR792" s="26"/>
      <c r="JS792" s="26"/>
      <c r="JT792" s="26"/>
      <c r="JU792" s="26"/>
      <c r="JV792" s="26"/>
      <c r="JW792" s="26"/>
      <c r="JX792" s="26"/>
      <c r="JY792" s="26"/>
      <c r="JZ792" s="26"/>
      <c r="KA792" s="26"/>
      <c r="KB792" s="26"/>
      <c r="KC792" s="26"/>
      <c r="KD792" s="26"/>
      <c r="KE792" s="26"/>
      <c r="KF792" s="26"/>
      <c r="KG792" s="26"/>
      <c r="KH792" s="26"/>
      <c r="KI792" s="26"/>
      <c r="KJ792" s="26"/>
      <c r="KK792" s="26"/>
      <c r="KL792" s="26"/>
      <c r="KM792" s="26"/>
      <c r="KN792" s="26"/>
      <c r="KO792" s="26"/>
      <c r="KP792" s="26"/>
      <c r="KQ792" s="26"/>
      <c r="KR792" s="26"/>
      <c r="KS792" s="26"/>
      <c r="KT792" s="26"/>
      <c r="KU792" s="26"/>
      <c r="KV792" s="26"/>
      <c r="KW792" s="26"/>
      <c r="KX792" s="26"/>
      <c r="KY792" s="26"/>
      <c r="KZ792" s="26"/>
      <c r="LA792" s="26"/>
      <c r="LB792" s="26"/>
      <c r="LC792" s="26"/>
      <c r="LD792" s="26" t="s">
        <v>3302</v>
      </c>
      <c r="LE792" s="26"/>
      <c r="LF792" s="26"/>
      <c r="LG792" s="26"/>
      <c r="LH792" s="26"/>
      <c r="LI792" s="26"/>
      <c r="LJ792" s="26"/>
      <c r="LK792" s="26"/>
      <c r="LL792" s="26"/>
      <c r="LM792" s="26"/>
      <c r="LN792" s="26"/>
      <c r="LO792" s="26"/>
      <c r="LP792" s="26"/>
      <c r="LQ792" s="26"/>
      <c r="LR792" s="26"/>
      <c r="LS792" s="26"/>
      <c r="LT792" s="26" t="s">
        <v>8950</v>
      </c>
      <c r="LU792" s="26"/>
      <c r="LV792" s="26"/>
      <c r="LW792" s="26"/>
      <c r="LX792" s="26"/>
      <c r="LY792" s="26"/>
      <c r="LZ792" s="26"/>
      <c r="MA792" s="26"/>
      <c r="MB792" s="26"/>
      <c r="MC792" s="26"/>
      <c r="MD792" s="26"/>
      <c r="ME792" s="26"/>
      <c r="MF792" s="26"/>
      <c r="MG792" s="26"/>
      <c r="MH792" s="26"/>
      <c r="MI792" s="26"/>
      <c r="MJ792" s="26"/>
      <c r="MK792" s="26"/>
      <c r="ML792" s="26"/>
      <c r="MM792" s="26"/>
      <c r="MN792" s="26"/>
      <c r="MO792" s="26"/>
      <c r="MP792" s="26"/>
      <c r="MQ792" s="26"/>
      <c r="MR792" s="26"/>
      <c r="MS792" s="26"/>
      <c r="MT792" s="26"/>
      <c r="MU792" s="26"/>
      <c r="MV792" s="26"/>
      <c r="MW792" s="26"/>
      <c r="MX792" s="26"/>
      <c r="MY792" s="26"/>
      <c r="MZ792" s="26"/>
      <c r="NA792" s="26"/>
      <c r="NB792" s="26"/>
      <c r="NC792" s="26"/>
      <c r="ND792" s="26"/>
      <c r="NE792" s="26"/>
      <c r="NF792" s="26"/>
      <c r="NG792" s="26"/>
      <c r="NH792" s="26"/>
      <c r="NI792" s="26"/>
      <c r="NJ792" s="26"/>
      <c r="NK792" s="26"/>
      <c r="NL792" s="26"/>
      <c r="NM792" s="26"/>
      <c r="NN792" s="26"/>
      <c r="NO792" s="26"/>
      <c r="NP792" s="26"/>
      <c r="NQ792" s="26"/>
      <c r="NR792" s="26"/>
      <c r="NS792" s="26"/>
      <c r="NT792" s="26"/>
      <c r="NU792" s="26"/>
      <c r="NV792" s="26"/>
      <c r="NW792" s="26"/>
      <c r="NX792" s="26"/>
      <c r="NY792" s="26"/>
      <c r="NZ792" s="26"/>
      <c r="OA792" s="26"/>
      <c r="OB792" s="26"/>
      <c r="OC792" s="26"/>
      <c r="OD792" s="26"/>
      <c r="OE792" s="26"/>
      <c r="OF792" s="26"/>
      <c r="OG792" s="26"/>
      <c r="OH792" s="26"/>
      <c r="OI792" s="26"/>
      <c r="OJ792" s="26"/>
      <c r="OK792" s="26"/>
      <c r="OL792" s="26"/>
      <c r="OM792" s="26"/>
      <c r="ON792" s="26"/>
      <c r="OO792" s="26"/>
      <c r="OP792" s="26"/>
      <c r="OQ792" s="26"/>
      <c r="OR792" s="26"/>
      <c r="OS792" s="26"/>
      <c r="OT792" s="26"/>
      <c r="OU792" s="26"/>
      <c r="OV792" s="26"/>
      <c r="OW792" s="26"/>
      <c r="OX792" s="26"/>
      <c r="OY792" s="26"/>
      <c r="OZ792" s="26"/>
      <c r="PA792" s="26"/>
      <c r="PB792" s="26"/>
      <c r="PC792" s="26"/>
      <c r="PD792" s="26"/>
      <c r="PE792" s="26"/>
      <c r="PF792" s="26"/>
      <c r="PG792" s="26"/>
      <c r="PH792" s="26"/>
      <c r="PI792" s="26"/>
      <c r="PJ792" s="26"/>
      <c r="PK792" s="26"/>
      <c r="PL792" s="26"/>
      <c r="PM792" s="26"/>
      <c r="PN792" s="26"/>
      <c r="PO792" s="26"/>
      <c r="PP792" s="26"/>
      <c r="PQ792" s="26"/>
      <c r="PR792" s="26"/>
      <c r="PS792" s="26"/>
      <c r="PT792" s="26"/>
      <c r="PU792" s="26"/>
      <c r="PV792" s="26"/>
      <c r="PW792" s="26"/>
      <c r="PX792" s="26"/>
      <c r="PY792" s="26"/>
      <c r="PZ792" s="26"/>
      <c r="QA792" s="26"/>
      <c r="QB792" s="26"/>
      <c r="QC792" s="26"/>
      <c r="QD792" s="26"/>
      <c r="QE792" s="26"/>
      <c r="QF792" s="26"/>
      <c r="QG792" s="26"/>
      <c r="QH792" s="26"/>
      <c r="QI792" s="26"/>
      <c r="QJ792" s="26"/>
      <c r="QK792" s="26"/>
      <c r="QL792" s="26"/>
      <c r="QM792" s="26"/>
      <c r="QN792" s="26"/>
      <c r="QO792" s="26"/>
      <c r="QP792" s="26"/>
      <c r="QQ792" s="26"/>
      <c r="QR792" s="26"/>
      <c r="QS792" s="26"/>
      <c r="QT792" s="26"/>
      <c r="QU792" s="26"/>
      <c r="QV792" s="26"/>
      <c r="QW792" s="26"/>
      <c r="QX792" s="26"/>
      <c r="QY792" s="26"/>
      <c r="QZ792" s="26"/>
      <c r="RA792" s="26"/>
      <c r="RB792" s="26"/>
      <c r="RC792" s="26"/>
      <c r="RD792" s="26"/>
      <c r="RE792" s="26"/>
      <c r="RF792" s="26"/>
      <c r="RG792" s="26"/>
      <c r="RH792" s="26"/>
      <c r="RI792" s="26"/>
      <c r="RJ792" s="26"/>
      <c r="RK792" s="26"/>
      <c r="RL792" s="26"/>
      <c r="RM792" s="26"/>
      <c r="RN792" s="26"/>
      <c r="RO792" s="26"/>
      <c r="RP792" s="26"/>
      <c r="RQ792" s="26"/>
      <c r="RR792" s="26"/>
      <c r="RS792" s="26"/>
      <c r="RT792" s="26"/>
      <c r="RU792" s="26"/>
      <c r="RV792" s="26"/>
      <c r="RW792" s="26"/>
      <c r="RX792" s="26"/>
      <c r="RY792" s="26"/>
      <c r="RZ792" s="26"/>
      <c r="SA792" s="26"/>
      <c r="SB792" s="26"/>
      <c r="SC792" s="26"/>
      <c r="SD792" s="26"/>
      <c r="SE792" s="26"/>
      <c r="SF792" s="26"/>
      <c r="SG792" s="26"/>
      <c r="SH792" s="26"/>
      <c r="SI792" s="26"/>
      <c r="SJ792" s="26"/>
      <c r="SK792" s="26"/>
      <c r="SL792" s="26"/>
      <c r="SM792" s="26"/>
      <c r="SN792" s="26"/>
      <c r="SO792" s="26"/>
      <c r="SP792" s="26"/>
      <c r="SQ792" s="26"/>
      <c r="SR792" s="26"/>
      <c r="SS792" s="26"/>
      <c r="ST792" s="26"/>
      <c r="SU792" s="26"/>
      <c r="SV792" s="26"/>
      <c r="SW792" s="26"/>
      <c r="SX792" s="26"/>
      <c r="SY792" s="26"/>
      <c r="SZ792" s="26"/>
      <c r="TA792" s="26"/>
      <c r="TB792" s="26"/>
      <c r="TC792" s="26"/>
      <c r="TD792" s="26"/>
      <c r="TE792" s="26"/>
      <c r="TF792" s="26"/>
      <c r="TG792" s="26"/>
      <c r="TH792" s="26"/>
      <c r="TI792" s="26"/>
      <c r="TJ792" s="26"/>
      <c r="TK792" s="26"/>
      <c r="TL792" s="26"/>
      <c r="TM792" s="26"/>
      <c r="TN792" s="26"/>
      <c r="TO792" s="26"/>
      <c r="TP792" s="26"/>
      <c r="TQ792" s="26"/>
      <c r="TR792" s="26"/>
      <c r="TS792" s="26"/>
      <c r="TT792" s="26"/>
      <c r="TU792" s="26"/>
      <c r="TV792" s="26"/>
      <c r="TW792" s="26"/>
      <c r="TX792" s="26"/>
      <c r="TY792" s="26"/>
      <c r="TZ792" s="26"/>
      <c r="UA792" s="26"/>
      <c r="UB792" s="26"/>
      <c r="UC792" s="26"/>
      <c r="UD792" s="26"/>
      <c r="UE792" s="26"/>
      <c r="UF792" s="26"/>
      <c r="UG792" s="26"/>
      <c r="UH792" s="26"/>
      <c r="UI792" s="26"/>
      <c r="UJ792" s="26"/>
      <c r="UK792" s="26"/>
      <c r="UL792" s="26"/>
      <c r="UM792" s="26"/>
      <c r="UN792" s="26"/>
      <c r="UO792" s="26"/>
      <c r="UP792" s="26"/>
      <c r="UQ792" s="26"/>
      <c r="UR792" s="26"/>
      <c r="US792" s="26"/>
      <c r="UT792" s="26"/>
      <c r="UU792" s="26"/>
      <c r="UV792" s="26"/>
      <c r="UW792" s="26"/>
      <c r="UX792" s="26"/>
      <c r="UY792" s="26"/>
      <c r="UZ792" s="26"/>
      <c r="VA792" s="26"/>
      <c r="VB792" s="26"/>
      <c r="VC792" s="26"/>
      <c r="VD792" s="26"/>
      <c r="VE792" s="26"/>
      <c r="VF792" s="26"/>
      <c r="VG792" s="26"/>
      <c r="VH792" s="26"/>
      <c r="VI792" s="26"/>
      <c r="VJ792" s="26"/>
      <c r="VK792" s="26"/>
      <c r="VL792" s="26"/>
      <c r="VM792" s="26"/>
      <c r="VN792" s="26"/>
      <c r="VO792" s="26"/>
      <c r="VP792" s="26"/>
      <c r="VQ792" s="26"/>
      <c r="VR792" s="26"/>
      <c r="VS792" s="26"/>
      <c r="VT792" s="26"/>
      <c r="VU792" s="26"/>
      <c r="VV792" s="26"/>
      <c r="VW792" s="26"/>
      <c r="VX792" s="26"/>
      <c r="VY792" s="26"/>
      <c r="VZ792" s="26"/>
      <c r="WA792" s="26"/>
      <c r="WB792" s="26"/>
      <c r="WC792" s="26"/>
      <c r="WD792" s="26"/>
      <c r="WE792" s="26"/>
      <c r="WF792" s="26"/>
      <c r="WG792" s="26"/>
      <c r="WH792" s="26"/>
      <c r="WI792" s="26"/>
      <c r="WJ792" s="26"/>
      <c r="WK792" s="26"/>
    </row>
    <row r="793" spans="1:609" ht="45" x14ac:dyDescent="0.25">
      <c r="A793" s="110" t="s">
        <v>13238</v>
      </c>
      <c r="B793" s="113" t="s">
        <v>178</v>
      </c>
      <c r="C793" s="113" t="s">
        <v>13195</v>
      </c>
      <c r="D793" s="113" t="s">
        <v>11837</v>
      </c>
      <c r="E793" s="113" t="s">
        <v>13170</v>
      </c>
      <c r="F793" s="113" t="s">
        <v>13196</v>
      </c>
      <c r="G793" s="113" t="s">
        <v>13239</v>
      </c>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c r="CG793" s="26"/>
      <c r="CH793" s="26"/>
      <c r="CI793" s="26"/>
      <c r="CJ793" s="26"/>
      <c r="CK793" s="26"/>
      <c r="CL793" s="26"/>
      <c r="CM793" s="26"/>
      <c r="CN793" s="26"/>
      <c r="CO793" s="26"/>
      <c r="CP793" s="26"/>
      <c r="CQ793" s="26"/>
      <c r="CR793" s="26"/>
      <c r="CS793" s="26"/>
      <c r="CT793" s="26"/>
      <c r="CU793" s="26"/>
      <c r="CV793" s="26"/>
      <c r="CW793" s="26"/>
      <c r="CX793" s="26"/>
      <c r="CY793" s="26"/>
      <c r="CZ793" s="26"/>
      <c r="DA793" s="26"/>
      <c r="DB793" s="26"/>
      <c r="DC793" s="26"/>
      <c r="DD793" s="26"/>
      <c r="DE793" s="26"/>
      <c r="DF793" s="26"/>
      <c r="DG793" s="26"/>
      <c r="DH793" s="26"/>
      <c r="DI793" s="26"/>
      <c r="DJ793" s="26"/>
      <c r="DK793" s="26"/>
      <c r="DL793" s="26"/>
      <c r="DM793" s="26"/>
      <c r="DN793" s="26"/>
      <c r="DO793" s="26"/>
      <c r="DP793" s="26"/>
      <c r="DQ793" s="26"/>
      <c r="DR793" s="26"/>
      <c r="DS793" s="26"/>
      <c r="DT793" s="26"/>
      <c r="DU793" s="26"/>
      <c r="DV793" s="26"/>
      <c r="DW793" s="26"/>
      <c r="DX793" s="26"/>
      <c r="DY793" s="26"/>
      <c r="DZ793" s="26"/>
      <c r="EA793" s="26"/>
      <c r="EB793" s="26"/>
      <c r="EC793" s="26"/>
      <c r="ED793" s="26"/>
      <c r="EE793" s="26"/>
      <c r="EF793" s="26"/>
      <c r="EG793" s="26"/>
      <c r="EH793" s="26"/>
      <c r="EI793" s="26"/>
      <c r="EJ793" s="26"/>
      <c r="EK793" s="26"/>
      <c r="EL793" s="26"/>
      <c r="EM793" s="26"/>
      <c r="EN793" s="26"/>
      <c r="EO793" s="26"/>
      <c r="EP793" s="26"/>
      <c r="EQ793" s="26"/>
      <c r="ER793" s="26"/>
      <c r="ES793" s="26"/>
      <c r="ET793" s="26"/>
      <c r="EU793" s="26"/>
      <c r="EV793" s="26"/>
      <c r="EW793" s="26"/>
      <c r="EX793" s="26"/>
      <c r="EY793" s="26"/>
      <c r="EZ793" s="26"/>
      <c r="FA793" s="26"/>
      <c r="FB793" s="26"/>
      <c r="FC793" s="26"/>
      <c r="FD793" s="26"/>
      <c r="FE793" s="26"/>
      <c r="FF793" s="26"/>
      <c r="FG793" s="26"/>
      <c r="FH793" s="26"/>
      <c r="FI793" s="26"/>
      <c r="FJ793" s="26"/>
      <c r="FK793" s="26"/>
      <c r="FL793" s="26"/>
      <c r="FM793" s="26"/>
      <c r="FN793" s="26"/>
      <c r="FO793" s="26"/>
      <c r="FP793" s="26"/>
      <c r="FQ793" s="26"/>
      <c r="FR793" s="26"/>
      <c r="FS793" s="26"/>
      <c r="FT793" s="26"/>
      <c r="FU793" s="26"/>
      <c r="FV793" s="26"/>
      <c r="FW793" s="26"/>
      <c r="FX793" s="26"/>
      <c r="FY793" s="26"/>
      <c r="FZ793" s="26"/>
      <c r="GA793" s="26"/>
      <c r="GB793" s="26"/>
      <c r="GC793" s="26"/>
      <c r="GD793" s="26"/>
      <c r="GE793" s="26"/>
      <c r="GF793" s="26"/>
      <c r="GG793" s="26"/>
      <c r="GH793" s="26"/>
      <c r="GI793" s="26"/>
      <c r="GJ793" s="26"/>
      <c r="GK793" s="26"/>
      <c r="GL793" s="26"/>
      <c r="GM793" s="26"/>
      <c r="GN793" s="26"/>
      <c r="GO793" s="26"/>
      <c r="GP793" s="26"/>
      <c r="GQ793" s="26"/>
      <c r="GR793" s="26"/>
      <c r="GS793" s="26"/>
      <c r="GT793" s="26"/>
      <c r="GU793" s="26"/>
      <c r="GV793" s="26"/>
      <c r="GW793" s="26"/>
      <c r="GX793" s="26"/>
      <c r="GY793" s="26"/>
      <c r="GZ793" s="26"/>
      <c r="HA793" s="26"/>
      <c r="HB793" s="26"/>
      <c r="HC793" s="26"/>
      <c r="HD793" s="26"/>
      <c r="HE793" s="26"/>
      <c r="HF793" s="26"/>
      <c r="HG793" s="26"/>
      <c r="HH793" s="26"/>
      <c r="HI793" s="26"/>
      <c r="HJ793" s="26"/>
      <c r="HK793" s="26"/>
      <c r="HL793" s="26"/>
      <c r="HM793" s="26"/>
      <c r="HN793" s="26"/>
      <c r="HO793" s="26"/>
      <c r="HP793" s="26"/>
      <c r="HQ793" s="26"/>
      <c r="HR793" s="26"/>
      <c r="HS793" s="26"/>
      <c r="HT793" s="26"/>
      <c r="HU793" s="26"/>
      <c r="HV793" s="26"/>
      <c r="HW793" s="26"/>
      <c r="HX793" s="26"/>
      <c r="HY793" s="26"/>
      <c r="HZ793" s="26"/>
      <c r="IA793" s="26"/>
      <c r="IB793" s="26"/>
      <c r="IC793" s="26"/>
      <c r="ID793" s="26"/>
      <c r="IE793" s="26"/>
      <c r="IF793" s="26"/>
      <c r="IG793" s="26"/>
      <c r="IH793" s="26"/>
      <c r="II793" s="26"/>
      <c r="IJ793" s="26"/>
      <c r="IK793" s="26"/>
      <c r="IL793" s="26"/>
      <c r="IM793" s="26"/>
      <c r="IN793" s="26"/>
      <c r="IO793" s="26"/>
      <c r="IP793" s="26"/>
      <c r="IQ793" s="26"/>
      <c r="IR793" s="26"/>
      <c r="IS793" s="26"/>
      <c r="IT793" s="26"/>
      <c r="IU793" s="26"/>
      <c r="IV793" s="26"/>
      <c r="IW793" s="26"/>
      <c r="IX793" s="26"/>
      <c r="IY793" s="26"/>
      <c r="IZ793" s="26"/>
      <c r="JA793" s="26"/>
      <c r="JB793" s="26"/>
      <c r="JC793" s="26"/>
      <c r="JD793" s="26"/>
      <c r="JE793" s="26"/>
      <c r="JF793" s="26"/>
      <c r="JG793" s="26"/>
      <c r="JH793" s="26"/>
      <c r="JI793" s="26"/>
      <c r="JJ793" s="26"/>
      <c r="JK793" s="26"/>
      <c r="JL793" s="26"/>
      <c r="JM793" s="26"/>
      <c r="JN793" s="26"/>
      <c r="JO793" s="26"/>
      <c r="JP793" s="26"/>
      <c r="JQ793" s="26"/>
      <c r="JR793" s="26"/>
      <c r="JS793" s="26"/>
      <c r="JT793" s="26"/>
      <c r="JU793" s="26"/>
      <c r="JV793" s="26"/>
      <c r="JW793" s="26"/>
      <c r="JX793" s="26"/>
      <c r="JY793" s="26"/>
      <c r="JZ793" s="26"/>
      <c r="KA793" s="26"/>
      <c r="KB793" s="26"/>
      <c r="KC793" s="26"/>
      <c r="KD793" s="26"/>
      <c r="KE793" s="26"/>
      <c r="KF793" s="26"/>
      <c r="KG793" s="26"/>
      <c r="KH793" s="26"/>
      <c r="KI793" s="26"/>
      <c r="KJ793" s="26"/>
      <c r="KK793" s="26"/>
      <c r="KL793" s="26"/>
      <c r="KM793" s="26"/>
      <c r="KN793" s="26"/>
      <c r="KO793" s="26"/>
      <c r="KP793" s="26"/>
      <c r="KQ793" s="26"/>
      <c r="KR793" s="26"/>
      <c r="KS793" s="26"/>
      <c r="KT793" s="26"/>
      <c r="KU793" s="26"/>
      <c r="KV793" s="26"/>
      <c r="KW793" s="26"/>
      <c r="KX793" s="26"/>
      <c r="KY793" s="26"/>
      <c r="KZ793" s="26"/>
      <c r="LA793" s="26"/>
      <c r="LB793" s="26"/>
      <c r="LC793" s="26"/>
      <c r="LD793" s="26" t="s">
        <v>3885</v>
      </c>
      <c r="LE793" s="26"/>
      <c r="LF793" s="26"/>
      <c r="LG793" s="26"/>
      <c r="LH793" s="26"/>
      <c r="LI793" s="26"/>
      <c r="LJ793" s="26"/>
      <c r="LK793" s="26"/>
      <c r="LL793" s="26"/>
      <c r="LM793" s="26"/>
      <c r="LN793" s="26"/>
      <c r="LO793" s="26"/>
      <c r="LP793" s="26"/>
      <c r="LQ793" s="26"/>
      <c r="LR793" s="26"/>
      <c r="LS793" s="26"/>
      <c r="LT793" s="26" t="s">
        <v>8951</v>
      </c>
      <c r="LU793" s="26"/>
      <c r="LV793" s="26"/>
      <c r="LW793" s="26"/>
      <c r="LX793" s="26"/>
      <c r="LY793" s="26"/>
      <c r="LZ793" s="26"/>
      <c r="MA793" s="26"/>
      <c r="MB793" s="26"/>
      <c r="MC793" s="26"/>
      <c r="MD793" s="26"/>
      <c r="ME793" s="26"/>
      <c r="MF793" s="26"/>
      <c r="MG793" s="26"/>
      <c r="MH793" s="26"/>
      <c r="MI793" s="26"/>
      <c r="MJ793" s="26"/>
      <c r="MK793" s="26"/>
      <c r="ML793" s="26"/>
      <c r="MM793" s="26"/>
      <c r="MN793" s="26"/>
      <c r="MO793" s="26"/>
      <c r="MP793" s="26"/>
      <c r="MQ793" s="26"/>
      <c r="MR793" s="26"/>
      <c r="MS793" s="26"/>
      <c r="MT793" s="26"/>
      <c r="MU793" s="26"/>
      <c r="MV793" s="26"/>
      <c r="MW793" s="26"/>
      <c r="MX793" s="26"/>
      <c r="MY793" s="26"/>
      <c r="MZ793" s="26"/>
      <c r="NA793" s="26"/>
      <c r="NB793" s="26"/>
      <c r="NC793" s="26"/>
      <c r="ND793" s="26"/>
      <c r="NE793" s="26"/>
      <c r="NF793" s="26"/>
      <c r="NG793" s="26"/>
      <c r="NH793" s="26"/>
      <c r="NI793" s="26"/>
      <c r="NJ793" s="26"/>
      <c r="NK793" s="26"/>
      <c r="NL793" s="26"/>
      <c r="NM793" s="26"/>
      <c r="NN793" s="26"/>
      <c r="NO793" s="26"/>
      <c r="NP793" s="26"/>
      <c r="NQ793" s="26"/>
      <c r="NR793" s="26"/>
      <c r="NS793" s="26"/>
      <c r="NT793" s="26"/>
      <c r="NU793" s="26"/>
      <c r="NV793" s="26"/>
      <c r="NW793" s="26"/>
      <c r="NX793" s="26"/>
      <c r="NY793" s="26"/>
      <c r="NZ793" s="26"/>
      <c r="OA793" s="26"/>
      <c r="OB793" s="26"/>
      <c r="OC793" s="26"/>
      <c r="OD793" s="26"/>
      <c r="OE793" s="26"/>
      <c r="OF793" s="26"/>
      <c r="OG793" s="26"/>
      <c r="OH793" s="26"/>
      <c r="OI793" s="26"/>
      <c r="OJ793" s="26"/>
      <c r="OK793" s="26"/>
      <c r="OL793" s="26"/>
      <c r="OM793" s="26"/>
      <c r="ON793" s="26"/>
      <c r="OO793" s="26"/>
      <c r="OP793" s="26"/>
      <c r="OQ793" s="26"/>
      <c r="OR793" s="26"/>
      <c r="OS793" s="26"/>
      <c r="OT793" s="26"/>
      <c r="OU793" s="26"/>
      <c r="OV793" s="26"/>
      <c r="OW793" s="26"/>
      <c r="OX793" s="26"/>
      <c r="OY793" s="26"/>
      <c r="OZ793" s="26"/>
      <c r="PA793" s="26"/>
      <c r="PB793" s="26"/>
      <c r="PC793" s="26"/>
      <c r="PD793" s="26"/>
      <c r="PE793" s="26"/>
      <c r="PF793" s="26"/>
      <c r="PG793" s="26"/>
      <c r="PH793" s="26"/>
      <c r="PI793" s="26"/>
      <c r="PJ793" s="26"/>
      <c r="PK793" s="26"/>
      <c r="PL793" s="26"/>
      <c r="PM793" s="26"/>
      <c r="PN793" s="26"/>
      <c r="PO793" s="26"/>
      <c r="PP793" s="26"/>
      <c r="PQ793" s="26"/>
      <c r="PR793" s="26"/>
      <c r="PS793" s="26"/>
      <c r="PT793" s="26"/>
      <c r="PU793" s="26"/>
      <c r="PV793" s="26"/>
      <c r="PW793" s="26"/>
      <c r="PX793" s="26"/>
      <c r="PY793" s="26"/>
      <c r="PZ793" s="26"/>
      <c r="QA793" s="26"/>
      <c r="QB793" s="26"/>
      <c r="QC793" s="26"/>
      <c r="QD793" s="26"/>
      <c r="QE793" s="26"/>
      <c r="QF793" s="26"/>
      <c r="QG793" s="26"/>
      <c r="QH793" s="26"/>
      <c r="QI793" s="26"/>
      <c r="QJ793" s="26"/>
      <c r="QK793" s="26"/>
      <c r="QL793" s="26"/>
      <c r="QM793" s="26"/>
      <c r="QN793" s="26"/>
      <c r="QO793" s="26"/>
      <c r="QP793" s="26"/>
      <c r="QQ793" s="26"/>
      <c r="QR793" s="26"/>
      <c r="QS793" s="26"/>
      <c r="QT793" s="26"/>
      <c r="QU793" s="26"/>
      <c r="QV793" s="26"/>
      <c r="QW793" s="26"/>
      <c r="QX793" s="26"/>
      <c r="QY793" s="26"/>
      <c r="QZ793" s="26"/>
      <c r="RA793" s="26"/>
      <c r="RB793" s="26"/>
      <c r="RC793" s="26"/>
      <c r="RD793" s="26"/>
      <c r="RE793" s="26"/>
      <c r="RF793" s="26"/>
      <c r="RG793" s="26"/>
      <c r="RH793" s="26"/>
      <c r="RI793" s="26"/>
      <c r="RJ793" s="26"/>
      <c r="RK793" s="26"/>
      <c r="RL793" s="26"/>
      <c r="RM793" s="26"/>
      <c r="RN793" s="26"/>
      <c r="RO793" s="26"/>
      <c r="RP793" s="26"/>
      <c r="RQ793" s="26"/>
      <c r="RR793" s="26"/>
      <c r="RS793" s="26"/>
      <c r="RT793" s="26"/>
      <c r="RU793" s="26"/>
      <c r="RV793" s="26"/>
      <c r="RW793" s="26"/>
      <c r="RX793" s="26"/>
      <c r="RY793" s="26"/>
      <c r="RZ793" s="26"/>
      <c r="SA793" s="26"/>
      <c r="SB793" s="26"/>
      <c r="SC793" s="26"/>
      <c r="SD793" s="26"/>
      <c r="SE793" s="26"/>
      <c r="SF793" s="26"/>
      <c r="SG793" s="26"/>
      <c r="SH793" s="26"/>
      <c r="SI793" s="26"/>
      <c r="SJ793" s="26"/>
      <c r="SK793" s="26"/>
      <c r="SL793" s="26"/>
      <c r="SM793" s="26"/>
      <c r="SN793" s="26"/>
      <c r="SO793" s="26"/>
      <c r="SP793" s="26"/>
      <c r="SQ793" s="26"/>
      <c r="SR793" s="26"/>
      <c r="SS793" s="26"/>
      <c r="ST793" s="26"/>
      <c r="SU793" s="26"/>
      <c r="SV793" s="26"/>
      <c r="SW793" s="26"/>
      <c r="SX793" s="26"/>
      <c r="SY793" s="26"/>
      <c r="SZ793" s="26"/>
      <c r="TA793" s="26"/>
      <c r="TB793" s="26"/>
      <c r="TC793" s="26"/>
      <c r="TD793" s="26"/>
      <c r="TE793" s="26"/>
      <c r="TF793" s="26"/>
      <c r="TG793" s="26"/>
      <c r="TH793" s="26"/>
      <c r="TI793" s="26"/>
      <c r="TJ793" s="26"/>
      <c r="TK793" s="26"/>
      <c r="TL793" s="26"/>
      <c r="TM793" s="26"/>
      <c r="TN793" s="26"/>
      <c r="TO793" s="26"/>
      <c r="TP793" s="26"/>
      <c r="TQ793" s="26"/>
      <c r="TR793" s="26"/>
      <c r="TS793" s="26"/>
      <c r="TT793" s="26"/>
      <c r="TU793" s="26"/>
      <c r="TV793" s="26"/>
      <c r="TW793" s="26"/>
      <c r="TX793" s="26"/>
      <c r="TY793" s="26"/>
      <c r="TZ793" s="26"/>
      <c r="UA793" s="26"/>
      <c r="UB793" s="26"/>
      <c r="UC793" s="26"/>
      <c r="UD793" s="26"/>
      <c r="UE793" s="26"/>
      <c r="UF793" s="26"/>
      <c r="UG793" s="26"/>
      <c r="UH793" s="26"/>
      <c r="UI793" s="26"/>
      <c r="UJ793" s="26"/>
      <c r="UK793" s="26"/>
      <c r="UL793" s="26"/>
      <c r="UM793" s="26"/>
      <c r="UN793" s="26"/>
      <c r="UO793" s="26"/>
      <c r="UP793" s="26"/>
      <c r="UQ793" s="26"/>
      <c r="UR793" s="26"/>
      <c r="US793" s="26"/>
      <c r="UT793" s="26"/>
      <c r="UU793" s="26"/>
      <c r="UV793" s="26"/>
      <c r="UW793" s="26"/>
      <c r="UX793" s="26"/>
      <c r="UY793" s="26"/>
      <c r="UZ793" s="26"/>
      <c r="VA793" s="26"/>
      <c r="VB793" s="26"/>
      <c r="VC793" s="26"/>
      <c r="VD793" s="26"/>
      <c r="VE793" s="26"/>
      <c r="VF793" s="26"/>
      <c r="VG793" s="26"/>
      <c r="VH793" s="26"/>
      <c r="VI793" s="26"/>
      <c r="VJ793" s="26"/>
      <c r="VK793" s="26"/>
      <c r="VL793" s="26"/>
      <c r="VM793" s="26"/>
      <c r="VN793" s="26"/>
      <c r="VO793" s="26"/>
      <c r="VP793" s="26"/>
      <c r="VQ793" s="26"/>
      <c r="VR793" s="26"/>
      <c r="VS793" s="26"/>
      <c r="VT793" s="26"/>
      <c r="VU793" s="26"/>
      <c r="VV793" s="26"/>
      <c r="VW793" s="26"/>
      <c r="VX793" s="26"/>
      <c r="VY793" s="26"/>
      <c r="VZ793" s="26"/>
      <c r="WA793" s="26"/>
      <c r="WB793" s="26"/>
      <c r="WC793" s="26"/>
      <c r="WD793" s="26"/>
      <c r="WE793" s="26"/>
      <c r="WF793" s="26"/>
      <c r="WG793" s="26"/>
      <c r="WH793" s="26"/>
      <c r="WI793" s="26"/>
      <c r="WJ793" s="26"/>
      <c r="WK793" s="26"/>
    </row>
    <row r="794" spans="1:609" ht="45" x14ac:dyDescent="0.25">
      <c r="A794" s="110" t="s">
        <v>13240</v>
      </c>
      <c r="B794" s="113" t="s">
        <v>183</v>
      </c>
      <c r="C794" s="113" t="s">
        <v>13175</v>
      </c>
      <c r="D794" s="113" t="s">
        <v>11860</v>
      </c>
      <c r="E794" s="113" t="s">
        <v>13170</v>
      </c>
      <c r="F794" s="113" t="s">
        <v>13209</v>
      </c>
      <c r="G794" s="113" t="s">
        <v>13241</v>
      </c>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c r="CB794" s="26"/>
      <c r="CC794" s="26"/>
      <c r="CD794" s="26"/>
      <c r="CE794" s="26"/>
      <c r="CF794" s="26"/>
      <c r="CG794" s="26"/>
      <c r="CH794" s="26"/>
      <c r="CI794" s="26"/>
      <c r="CJ794" s="26"/>
      <c r="CK794" s="26"/>
      <c r="CL794" s="26"/>
      <c r="CM794" s="26"/>
      <c r="CN794" s="26"/>
      <c r="CO794" s="26"/>
      <c r="CP794" s="26"/>
      <c r="CQ794" s="26"/>
      <c r="CR794" s="26"/>
      <c r="CS794" s="26"/>
      <c r="CT794" s="26"/>
      <c r="CU794" s="26"/>
      <c r="CV794" s="26"/>
      <c r="CW794" s="26"/>
      <c r="CX794" s="26"/>
      <c r="CY794" s="26"/>
      <c r="CZ794" s="26"/>
      <c r="DA794" s="26"/>
      <c r="DB794" s="26"/>
      <c r="DC794" s="26"/>
      <c r="DD794" s="26"/>
      <c r="DE794" s="26"/>
      <c r="DF794" s="26"/>
      <c r="DG794" s="26"/>
      <c r="DH794" s="26"/>
      <c r="DI794" s="26"/>
      <c r="DJ794" s="26"/>
      <c r="DK794" s="26"/>
      <c r="DL794" s="26"/>
      <c r="DM794" s="26"/>
      <c r="DN794" s="26"/>
      <c r="DO794" s="26"/>
      <c r="DP794" s="26"/>
      <c r="DQ794" s="26"/>
      <c r="DR794" s="26"/>
      <c r="DS794" s="26"/>
      <c r="DT794" s="26"/>
      <c r="DU794" s="26"/>
      <c r="DV794" s="26"/>
      <c r="DW794" s="26"/>
      <c r="DX794" s="26"/>
      <c r="DY794" s="26"/>
      <c r="DZ794" s="26"/>
      <c r="EA794" s="26"/>
      <c r="EB794" s="26"/>
      <c r="EC794" s="26"/>
      <c r="ED794" s="26"/>
      <c r="EE794" s="26"/>
      <c r="EF794" s="26"/>
      <c r="EG794" s="26"/>
      <c r="EH794" s="26"/>
      <c r="EI794" s="26"/>
      <c r="EJ794" s="26"/>
      <c r="EK794" s="26"/>
      <c r="EL794" s="26"/>
      <c r="EM794" s="26"/>
      <c r="EN794" s="26"/>
      <c r="EO794" s="26"/>
      <c r="EP794" s="26"/>
      <c r="EQ794" s="26"/>
      <c r="ER794" s="26"/>
      <c r="ES794" s="26"/>
      <c r="ET794" s="26"/>
      <c r="EU794" s="26"/>
      <c r="EV794" s="26"/>
      <c r="EW794" s="26"/>
      <c r="EX794" s="26"/>
      <c r="EY794" s="26"/>
      <c r="EZ794" s="26"/>
      <c r="FA794" s="26"/>
      <c r="FB794" s="26"/>
      <c r="FC794" s="26"/>
      <c r="FD794" s="26"/>
      <c r="FE794" s="26"/>
      <c r="FF794" s="26"/>
      <c r="FG794" s="26"/>
      <c r="FH794" s="26"/>
      <c r="FI794" s="26"/>
      <c r="FJ794" s="26"/>
      <c r="FK794" s="26"/>
      <c r="FL794" s="26"/>
      <c r="FM794" s="26"/>
      <c r="FN794" s="26"/>
      <c r="FO794" s="26"/>
      <c r="FP794" s="26"/>
      <c r="FQ794" s="26"/>
      <c r="FR794" s="26"/>
      <c r="FS794" s="26"/>
      <c r="FT794" s="26"/>
      <c r="FU794" s="26"/>
      <c r="FV794" s="26"/>
      <c r="FW794" s="26"/>
      <c r="FX794" s="26"/>
      <c r="FY794" s="26"/>
      <c r="FZ794" s="26"/>
      <c r="GA794" s="26"/>
      <c r="GB794" s="26"/>
      <c r="GC794" s="26"/>
      <c r="GD794" s="26"/>
      <c r="GE794" s="26"/>
      <c r="GF794" s="26"/>
      <c r="GG794" s="26"/>
      <c r="GH794" s="26"/>
      <c r="GI794" s="26"/>
      <c r="GJ794" s="26"/>
      <c r="GK794" s="26"/>
      <c r="GL794" s="26"/>
      <c r="GM794" s="26"/>
      <c r="GN794" s="26"/>
      <c r="GO794" s="26"/>
      <c r="GP794" s="26"/>
      <c r="GQ794" s="26"/>
      <c r="GR794" s="26"/>
      <c r="GS794" s="26"/>
      <c r="GT794" s="26"/>
      <c r="GU794" s="26"/>
      <c r="GV794" s="26"/>
      <c r="GW794" s="26"/>
      <c r="GX794" s="26"/>
      <c r="GY794" s="26"/>
      <c r="GZ794" s="26"/>
      <c r="HA794" s="26"/>
      <c r="HB794" s="26"/>
      <c r="HC794" s="26"/>
      <c r="HD794" s="26"/>
      <c r="HE794" s="26"/>
      <c r="HF794" s="26"/>
      <c r="HG794" s="26"/>
      <c r="HH794" s="26"/>
      <c r="HI794" s="26"/>
      <c r="HJ794" s="26"/>
      <c r="HK794" s="26"/>
      <c r="HL794" s="26"/>
      <c r="HM794" s="26"/>
      <c r="HN794" s="26"/>
      <c r="HO794" s="26"/>
      <c r="HP794" s="26"/>
      <c r="HQ794" s="26"/>
      <c r="HR794" s="26"/>
      <c r="HS794" s="26"/>
      <c r="HT794" s="26"/>
      <c r="HU794" s="26"/>
      <c r="HV794" s="26"/>
      <c r="HW794" s="26"/>
      <c r="HX794" s="26"/>
      <c r="HY794" s="26"/>
      <c r="HZ794" s="26"/>
      <c r="IA794" s="26"/>
      <c r="IB794" s="26"/>
      <c r="IC794" s="26"/>
      <c r="ID794" s="26"/>
      <c r="IE794" s="26"/>
      <c r="IF794" s="26"/>
      <c r="IG794" s="26"/>
      <c r="IH794" s="26"/>
      <c r="II794" s="26"/>
      <c r="IJ794" s="26"/>
      <c r="IK794" s="26"/>
      <c r="IL794" s="26"/>
      <c r="IM794" s="26"/>
      <c r="IN794" s="26"/>
      <c r="IO794" s="26"/>
      <c r="IP794" s="26"/>
      <c r="IQ794" s="26"/>
      <c r="IR794" s="26"/>
      <c r="IS794" s="26"/>
      <c r="IT794" s="26"/>
      <c r="IU794" s="26"/>
      <c r="IV794" s="26"/>
      <c r="IW794" s="26"/>
      <c r="IX794" s="26"/>
      <c r="IY794" s="26"/>
      <c r="IZ794" s="26"/>
      <c r="JA794" s="26"/>
      <c r="JB794" s="26"/>
      <c r="JC794" s="26"/>
      <c r="JD794" s="26"/>
      <c r="JE794" s="26"/>
      <c r="JF794" s="26"/>
      <c r="JG794" s="26"/>
      <c r="JH794" s="26"/>
      <c r="JI794" s="26"/>
      <c r="JJ794" s="26"/>
      <c r="JK794" s="26"/>
      <c r="JL794" s="26"/>
      <c r="JM794" s="26"/>
      <c r="JN794" s="26"/>
      <c r="JO794" s="26"/>
      <c r="JP794" s="26"/>
      <c r="JQ794" s="26"/>
      <c r="JR794" s="26"/>
      <c r="JS794" s="26"/>
      <c r="JT794" s="26"/>
      <c r="JU794" s="26"/>
      <c r="JV794" s="26"/>
      <c r="JW794" s="26"/>
      <c r="JX794" s="26"/>
      <c r="JY794" s="26"/>
      <c r="JZ794" s="26"/>
      <c r="KA794" s="26"/>
      <c r="KB794" s="26"/>
      <c r="KC794" s="26"/>
      <c r="KD794" s="26"/>
      <c r="KE794" s="26"/>
      <c r="KF794" s="26"/>
      <c r="KG794" s="26"/>
      <c r="KH794" s="26"/>
      <c r="KI794" s="26"/>
      <c r="KJ794" s="26"/>
      <c r="KK794" s="26"/>
      <c r="KL794" s="26"/>
      <c r="KM794" s="26"/>
      <c r="KN794" s="26"/>
      <c r="KO794" s="26"/>
      <c r="KP794" s="26"/>
      <c r="KQ794" s="26"/>
      <c r="KR794" s="26"/>
      <c r="KS794" s="26"/>
      <c r="KT794" s="26"/>
      <c r="KU794" s="26"/>
      <c r="KV794" s="26"/>
      <c r="KW794" s="26"/>
      <c r="KX794" s="26"/>
      <c r="KY794" s="26"/>
      <c r="KZ794" s="26"/>
      <c r="LA794" s="26"/>
      <c r="LB794" s="26"/>
      <c r="LC794" s="26"/>
      <c r="LD794" s="26" t="s">
        <v>8952</v>
      </c>
      <c r="LE794" s="26"/>
      <c r="LF794" s="26"/>
      <c r="LG794" s="26"/>
      <c r="LH794" s="26"/>
      <c r="LI794" s="26"/>
      <c r="LJ794" s="26"/>
      <c r="LK794" s="26"/>
      <c r="LL794" s="26"/>
      <c r="LM794" s="26"/>
      <c r="LN794" s="26"/>
      <c r="LO794" s="26"/>
      <c r="LP794" s="26"/>
      <c r="LQ794" s="26"/>
      <c r="LR794" s="26"/>
      <c r="LS794" s="26"/>
      <c r="LT794" s="26" t="s">
        <v>5016</v>
      </c>
      <c r="LU794" s="26"/>
      <c r="LV794" s="26"/>
      <c r="LW794" s="26"/>
      <c r="LX794" s="26"/>
      <c r="LY794" s="26"/>
      <c r="LZ794" s="26"/>
      <c r="MA794" s="26"/>
      <c r="MB794" s="26"/>
      <c r="MC794" s="26"/>
      <c r="MD794" s="26"/>
      <c r="ME794" s="26"/>
      <c r="MF794" s="26"/>
      <c r="MG794" s="26"/>
      <c r="MH794" s="26"/>
      <c r="MI794" s="26"/>
      <c r="MJ794" s="26"/>
      <c r="MK794" s="26"/>
      <c r="ML794" s="26"/>
      <c r="MM794" s="26"/>
      <c r="MN794" s="26"/>
      <c r="MO794" s="26"/>
      <c r="MP794" s="26"/>
      <c r="MQ794" s="26"/>
      <c r="MR794" s="26"/>
      <c r="MS794" s="26"/>
      <c r="MT794" s="26"/>
      <c r="MU794" s="26"/>
      <c r="MV794" s="26"/>
      <c r="MW794" s="26"/>
      <c r="MX794" s="26"/>
      <c r="MY794" s="26"/>
      <c r="MZ794" s="26"/>
      <c r="NA794" s="26"/>
      <c r="NB794" s="26"/>
      <c r="NC794" s="26"/>
      <c r="ND794" s="26"/>
      <c r="NE794" s="26"/>
      <c r="NF794" s="26"/>
      <c r="NG794" s="26"/>
      <c r="NH794" s="26"/>
      <c r="NI794" s="26"/>
      <c r="NJ794" s="26"/>
      <c r="NK794" s="26"/>
      <c r="NL794" s="26"/>
      <c r="NM794" s="26"/>
      <c r="NN794" s="26"/>
      <c r="NO794" s="26"/>
      <c r="NP794" s="26"/>
      <c r="NQ794" s="26"/>
      <c r="NR794" s="26"/>
      <c r="NS794" s="26"/>
      <c r="NT794" s="26"/>
      <c r="NU794" s="26"/>
      <c r="NV794" s="26"/>
      <c r="NW794" s="26"/>
      <c r="NX794" s="26"/>
      <c r="NY794" s="26"/>
      <c r="NZ794" s="26"/>
      <c r="OA794" s="26"/>
      <c r="OB794" s="26"/>
      <c r="OC794" s="26"/>
      <c r="OD794" s="26"/>
      <c r="OE794" s="26"/>
      <c r="OF794" s="26"/>
      <c r="OG794" s="26"/>
      <c r="OH794" s="26"/>
      <c r="OI794" s="26"/>
      <c r="OJ794" s="26"/>
      <c r="OK794" s="26"/>
      <c r="OL794" s="26"/>
      <c r="OM794" s="26"/>
      <c r="ON794" s="26"/>
      <c r="OO794" s="26"/>
      <c r="OP794" s="26"/>
      <c r="OQ794" s="26"/>
      <c r="OR794" s="26"/>
      <c r="OS794" s="26"/>
      <c r="OT794" s="26"/>
      <c r="OU794" s="26"/>
      <c r="OV794" s="26"/>
      <c r="OW794" s="26"/>
      <c r="OX794" s="26"/>
      <c r="OY794" s="26"/>
      <c r="OZ794" s="26"/>
      <c r="PA794" s="26"/>
      <c r="PB794" s="26"/>
      <c r="PC794" s="26"/>
      <c r="PD794" s="26"/>
      <c r="PE794" s="26"/>
      <c r="PF794" s="26"/>
      <c r="PG794" s="26"/>
      <c r="PH794" s="26"/>
      <c r="PI794" s="26"/>
      <c r="PJ794" s="26"/>
      <c r="PK794" s="26"/>
      <c r="PL794" s="26"/>
      <c r="PM794" s="26"/>
      <c r="PN794" s="26"/>
      <c r="PO794" s="26"/>
      <c r="PP794" s="26"/>
      <c r="PQ794" s="26"/>
      <c r="PR794" s="26"/>
      <c r="PS794" s="26"/>
      <c r="PT794" s="26"/>
      <c r="PU794" s="26"/>
      <c r="PV794" s="26"/>
      <c r="PW794" s="26"/>
      <c r="PX794" s="26"/>
      <c r="PY794" s="26"/>
      <c r="PZ794" s="26"/>
      <c r="QA794" s="26"/>
      <c r="QB794" s="26"/>
      <c r="QC794" s="26"/>
      <c r="QD794" s="26"/>
      <c r="QE794" s="26"/>
      <c r="QF794" s="26"/>
      <c r="QG794" s="26"/>
      <c r="QH794" s="26"/>
      <c r="QI794" s="26"/>
      <c r="QJ794" s="26"/>
      <c r="QK794" s="26"/>
      <c r="QL794" s="26"/>
      <c r="QM794" s="26"/>
      <c r="QN794" s="26"/>
      <c r="QO794" s="26"/>
      <c r="QP794" s="26"/>
      <c r="QQ794" s="26"/>
      <c r="QR794" s="26"/>
      <c r="QS794" s="26"/>
      <c r="QT794" s="26"/>
      <c r="QU794" s="26"/>
      <c r="QV794" s="26"/>
      <c r="QW794" s="26"/>
      <c r="QX794" s="26"/>
      <c r="QY794" s="26"/>
      <c r="QZ794" s="26"/>
      <c r="RA794" s="26"/>
      <c r="RB794" s="26"/>
      <c r="RC794" s="26"/>
      <c r="RD794" s="26"/>
      <c r="RE794" s="26"/>
      <c r="RF794" s="26"/>
      <c r="RG794" s="26"/>
      <c r="RH794" s="26"/>
      <c r="RI794" s="26"/>
      <c r="RJ794" s="26"/>
      <c r="RK794" s="26"/>
      <c r="RL794" s="26"/>
      <c r="RM794" s="26"/>
      <c r="RN794" s="26"/>
      <c r="RO794" s="26"/>
      <c r="RP794" s="26"/>
      <c r="RQ794" s="26"/>
      <c r="RR794" s="26"/>
      <c r="RS794" s="26"/>
      <c r="RT794" s="26"/>
      <c r="RU794" s="26"/>
      <c r="RV794" s="26"/>
      <c r="RW794" s="26"/>
      <c r="RX794" s="26"/>
      <c r="RY794" s="26"/>
      <c r="RZ794" s="26"/>
      <c r="SA794" s="26"/>
      <c r="SB794" s="26"/>
      <c r="SC794" s="26"/>
      <c r="SD794" s="26"/>
      <c r="SE794" s="26"/>
      <c r="SF794" s="26"/>
      <c r="SG794" s="26"/>
      <c r="SH794" s="26"/>
      <c r="SI794" s="26"/>
      <c r="SJ794" s="26"/>
      <c r="SK794" s="26"/>
      <c r="SL794" s="26"/>
      <c r="SM794" s="26"/>
      <c r="SN794" s="26"/>
      <c r="SO794" s="26"/>
      <c r="SP794" s="26"/>
      <c r="SQ794" s="26"/>
      <c r="SR794" s="26"/>
      <c r="SS794" s="26"/>
      <c r="ST794" s="26"/>
      <c r="SU794" s="26"/>
      <c r="SV794" s="26"/>
      <c r="SW794" s="26"/>
      <c r="SX794" s="26"/>
      <c r="SY794" s="26"/>
      <c r="SZ794" s="26"/>
      <c r="TA794" s="26"/>
      <c r="TB794" s="26"/>
      <c r="TC794" s="26"/>
      <c r="TD794" s="26"/>
      <c r="TE794" s="26"/>
      <c r="TF794" s="26"/>
      <c r="TG794" s="26"/>
      <c r="TH794" s="26"/>
      <c r="TI794" s="26"/>
      <c r="TJ794" s="26"/>
      <c r="TK794" s="26"/>
      <c r="TL794" s="26"/>
      <c r="TM794" s="26"/>
      <c r="TN794" s="26"/>
      <c r="TO794" s="26"/>
      <c r="TP794" s="26"/>
      <c r="TQ794" s="26"/>
      <c r="TR794" s="26"/>
      <c r="TS794" s="26"/>
      <c r="TT794" s="26"/>
      <c r="TU794" s="26"/>
      <c r="TV794" s="26"/>
      <c r="TW794" s="26"/>
      <c r="TX794" s="26"/>
      <c r="TY794" s="26"/>
      <c r="TZ794" s="26"/>
      <c r="UA794" s="26"/>
      <c r="UB794" s="26"/>
      <c r="UC794" s="26"/>
      <c r="UD794" s="26"/>
      <c r="UE794" s="26"/>
      <c r="UF794" s="26"/>
      <c r="UG794" s="26"/>
      <c r="UH794" s="26"/>
      <c r="UI794" s="26"/>
      <c r="UJ794" s="26"/>
      <c r="UK794" s="26"/>
      <c r="UL794" s="26"/>
      <c r="UM794" s="26"/>
      <c r="UN794" s="26"/>
      <c r="UO794" s="26"/>
      <c r="UP794" s="26"/>
      <c r="UQ794" s="26"/>
      <c r="UR794" s="26"/>
      <c r="US794" s="26"/>
      <c r="UT794" s="26"/>
      <c r="UU794" s="26"/>
      <c r="UV794" s="26"/>
      <c r="UW794" s="26"/>
      <c r="UX794" s="26"/>
      <c r="UY794" s="26"/>
      <c r="UZ794" s="26"/>
      <c r="VA794" s="26"/>
      <c r="VB794" s="26"/>
      <c r="VC794" s="26"/>
      <c r="VD794" s="26"/>
      <c r="VE794" s="26"/>
      <c r="VF794" s="26"/>
      <c r="VG794" s="26"/>
      <c r="VH794" s="26"/>
      <c r="VI794" s="26"/>
      <c r="VJ794" s="26"/>
      <c r="VK794" s="26"/>
      <c r="VL794" s="26"/>
      <c r="VM794" s="26"/>
      <c r="VN794" s="26"/>
      <c r="VO794" s="26"/>
      <c r="VP794" s="26"/>
      <c r="VQ794" s="26"/>
      <c r="VR794" s="26"/>
      <c r="VS794" s="26"/>
      <c r="VT794" s="26"/>
      <c r="VU794" s="26"/>
      <c r="VV794" s="26"/>
      <c r="VW794" s="26"/>
      <c r="VX794" s="26"/>
      <c r="VY794" s="26"/>
      <c r="VZ794" s="26"/>
      <c r="WA794" s="26"/>
      <c r="WB794" s="26"/>
      <c r="WC794" s="26"/>
      <c r="WD794" s="26"/>
      <c r="WE794" s="26"/>
      <c r="WF794" s="26"/>
      <c r="WG794" s="26"/>
      <c r="WH794" s="26"/>
      <c r="WI794" s="26"/>
      <c r="WJ794" s="26"/>
      <c r="WK794" s="26"/>
    </row>
    <row r="795" spans="1:609" ht="45" x14ac:dyDescent="0.25">
      <c r="A795" s="110" t="s">
        <v>13242</v>
      </c>
      <c r="B795" s="113" t="s">
        <v>185</v>
      </c>
      <c r="C795" s="113" t="s">
        <v>13169</v>
      </c>
      <c r="D795" s="113" t="s">
        <v>11844</v>
      </c>
      <c r="E795" s="113" t="s">
        <v>13170</v>
      </c>
      <c r="F795" s="113" t="s">
        <v>13171</v>
      </c>
      <c r="G795" s="113" t="s">
        <v>13243</v>
      </c>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c r="BO795" s="26"/>
      <c r="BP795" s="26"/>
      <c r="BQ795" s="26"/>
      <c r="BR795" s="26"/>
      <c r="BS795" s="26"/>
      <c r="BT795" s="26"/>
      <c r="BU795" s="26"/>
      <c r="BV795" s="26"/>
      <c r="BW795" s="26"/>
      <c r="BX795" s="26"/>
      <c r="BY795" s="26"/>
      <c r="BZ795" s="26"/>
      <c r="CA795" s="26"/>
      <c r="CB795" s="26"/>
      <c r="CC795" s="26"/>
      <c r="CD795" s="26"/>
      <c r="CE795" s="26"/>
      <c r="CF795" s="26"/>
      <c r="CG795" s="26"/>
      <c r="CH795" s="26"/>
      <c r="CI795" s="26"/>
      <c r="CJ795" s="26"/>
      <c r="CK795" s="26"/>
      <c r="CL795" s="26"/>
      <c r="CM795" s="26"/>
      <c r="CN795" s="26"/>
      <c r="CO795" s="26"/>
      <c r="CP795" s="26"/>
      <c r="CQ795" s="26"/>
      <c r="CR795" s="26"/>
      <c r="CS795" s="26"/>
      <c r="CT795" s="26"/>
      <c r="CU795" s="26"/>
      <c r="CV795" s="26"/>
      <c r="CW795" s="26"/>
      <c r="CX795" s="26"/>
      <c r="CY795" s="26"/>
      <c r="CZ795" s="26"/>
      <c r="DA795" s="26"/>
      <c r="DB795" s="26"/>
      <c r="DC795" s="26"/>
      <c r="DD795" s="26"/>
      <c r="DE795" s="26"/>
      <c r="DF795" s="26"/>
      <c r="DG795" s="26"/>
      <c r="DH795" s="26"/>
      <c r="DI795" s="26"/>
      <c r="DJ795" s="26"/>
      <c r="DK795" s="26"/>
      <c r="DL795" s="26"/>
      <c r="DM795" s="26"/>
      <c r="DN795" s="26"/>
      <c r="DO795" s="26"/>
      <c r="DP795" s="26"/>
      <c r="DQ795" s="26"/>
      <c r="DR795" s="26"/>
      <c r="DS795" s="26"/>
      <c r="DT795" s="26"/>
      <c r="DU795" s="26"/>
      <c r="DV795" s="26"/>
      <c r="DW795" s="26"/>
      <c r="DX795" s="26"/>
      <c r="DY795" s="26"/>
      <c r="DZ795" s="26"/>
      <c r="EA795" s="26"/>
      <c r="EB795" s="26"/>
      <c r="EC795" s="26"/>
      <c r="ED795" s="26"/>
      <c r="EE795" s="26"/>
      <c r="EF795" s="26"/>
      <c r="EG795" s="26"/>
      <c r="EH795" s="26"/>
      <c r="EI795" s="26"/>
      <c r="EJ795" s="26"/>
      <c r="EK795" s="26"/>
      <c r="EL795" s="26"/>
      <c r="EM795" s="26"/>
      <c r="EN795" s="26"/>
      <c r="EO795" s="26"/>
      <c r="EP795" s="26"/>
      <c r="EQ795" s="26"/>
      <c r="ER795" s="26"/>
      <c r="ES795" s="26"/>
      <c r="ET795" s="26"/>
      <c r="EU795" s="26"/>
      <c r="EV795" s="26"/>
      <c r="EW795" s="26"/>
      <c r="EX795" s="26"/>
      <c r="EY795" s="26"/>
      <c r="EZ795" s="26"/>
      <c r="FA795" s="26"/>
      <c r="FB795" s="26"/>
      <c r="FC795" s="26"/>
      <c r="FD795" s="26"/>
      <c r="FE795" s="26"/>
      <c r="FF795" s="26"/>
      <c r="FG795" s="26"/>
      <c r="FH795" s="26"/>
      <c r="FI795" s="26"/>
      <c r="FJ795" s="26"/>
      <c r="FK795" s="26"/>
      <c r="FL795" s="26"/>
      <c r="FM795" s="26"/>
      <c r="FN795" s="26"/>
      <c r="FO795" s="26"/>
      <c r="FP795" s="26"/>
      <c r="FQ795" s="26"/>
      <c r="FR795" s="26"/>
      <c r="FS795" s="26"/>
      <c r="FT795" s="26"/>
      <c r="FU795" s="26"/>
      <c r="FV795" s="26"/>
      <c r="FW795" s="26"/>
      <c r="FX795" s="26"/>
      <c r="FY795" s="26"/>
      <c r="FZ795" s="26"/>
      <c r="GA795" s="26"/>
      <c r="GB795" s="26"/>
      <c r="GC795" s="26"/>
      <c r="GD795" s="26"/>
      <c r="GE795" s="26"/>
      <c r="GF795" s="26"/>
      <c r="GG795" s="26"/>
      <c r="GH795" s="26"/>
      <c r="GI795" s="26"/>
      <c r="GJ795" s="26"/>
      <c r="GK795" s="26"/>
      <c r="GL795" s="26"/>
      <c r="GM795" s="26"/>
      <c r="GN795" s="26"/>
      <c r="GO795" s="26"/>
      <c r="GP795" s="26"/>
      <c r="GQ795" s="26"/>
      <c r="GR795" s="26"/>
      <c r="GS795" s="26"/>
      <c r="GT795" s="26"/>
      <c r="GU795" s="26"/>
      <c r="GV795" s="26"/>
      <c r="GW795" s="26"/>
      <c r="GX795" s="26"/>
      <c r="GY795" s="26"/>
      <c r="GZ795" s="26"/>
      <c r="HA795" s="26"/>
      <c r="HB795" s="26"/>
      <c r="HC795" s="26"/>
      <c r="HD795" s="26"/>
      <c r="HE795" s="26"/>
      <c r="HF795" s="26"/>
      <c r="HG795" s="26"/>
      <c r="HH795" s="26"/>
      <c r="HI795" s="26"/>
      <c r="HJ795" s="26"/>
      <c r="HK795" s="26"/>
      <c r="HL795" s="26"/>
      <c r="HM795" s="26"/>
      <c r="HN795" s="26"/>
      <c r="HO795" s="26"/>
      <c r="HP795" s="26"/>
      <c r="HQ795" s="26"/>
      <c r="HR795" s="26"/>
      <c r="HS795" s="26"/>
      <c r="HT795" s="26"/>
      <c r="HU795" s="26"/>
      <c r="HV795" s="26"/>
      <c r="HW795" s="26"/>
      <c r="HX795" s="26"/>
      <c r="HY795" s="26"/>
      <c r="HZ795" s="26"/>
      <c r="IA795" s="26"/>
      <c r="IB795" s="26"/>
      <c r="IC795" s="26"/>
      <c r="ID795" s="26"/>
      <c r="IE795" s="26"/>
      <c r="IF795" s="26"/>
      <c r="IG795" s="26"/>
      <c r="IH795" s="26"/>
      <c r="II795" s="26"/>
      <c r="IJ795" s="26"/>
      <c r="IK795" s="26"/>
      <c r="IL795" s="26"/>
      <c r="IM795" s="26"/>
      <c r="IN795" s="26"/>
      <c r="IO795" s="26"/>
      <c r="IP795" s="26"/>
      <c r="IQ795" s="26"/>
      <c r="IR795" s="26"/>
      <c r="IS795" s="26"/>
      <c r="IT795" s="26"/>
      <c r="IU795" s="26"/>
      <c r="IV795" s="26"/>
      <c r="IW795" s="26"/>
      <c r="IX795" s="26"/>
      <c r="IY795" s="26"/>
      <c r="IZ795" s="26"/>
      <c r="JA795" s="26"/>
      <c r="JB795" s="26"/>
      <c r="JC795" s="26"/>
      <c r="JD795" s="26"/>
      <c r="JE795" s="26"/>
      <c r="JF795" s="26"/>
      <c r="JG795" s="26"/>
      <c r="JH795" s="26"/>
      <c r="JI795" s="26"/>
      <c r="JJ795" s="26"/>
      <c r="JK795" s="26"/>
      <c r="JL795" s="26"/>
      <c r="JM795" s="26"/>
      <c r="JN795" s="26"/>
      <c r="JO795" s="26"/>
      <c r="JP795" s="26"/>
      <c r="JQ795" s="26"/>
      <c r="JR795" s="26"/>
      <c r="JS795" s="26"/>
      <c r="JT795" s="26"/>
      <c r="JU795" s="26"/>
      <c r="JV795" s="26"/>
      <c r="JW795" s="26"/>
      <c r="JX795" s="26"/>
      <c r="JY795" s="26"/>
      <c r="JZ795" s="26"/>
      <c r="KA795" s="26"/>
      <c r="KB795" s="26"/>
      <c r="KC795" s="26"/>
      <c r="KD795" s="26"/>
      <c r="KE795" s="26"/>
      <c r="KF795" s="26"/>
      <c r="KG795" s="26"/>
      <c r="KH795" s="26"/>
      <c r="KI795" s="26"/>
      <c r="KJ795" s="26"/>
      <c r="KK795" s="26"/>
      <c r="KL795" s="26"/>
      <c r="KM795" s="26"/>
      <c r="KN795" s="26"/>
      <c r="KO795" s="26"/>
      <c r="KP795" s="26"/>
      <c r="KQ795" s="26"/>
      <c r="KR795" s="26"/>
      <c r="KS795" s="26"/>
      <c r="KT795" s="26"/>
      <c r="KU795" s="26"/>
      <c r="KV795" s="26"/>
      <c r="KW795" s="26"/>
      <c r="KX795" s="26"/>
      <c r="KY795" s="26"/>
      <c r="KZ795" s="26"/>
      <c r="LA795" s="26"/>
      <c r="LB795" s="26"/>
      <c r="LC795" s="26"/>
      <c r="LD795" s="26" t="s">
        <v>8953</v>
      </c>
      <c r="LE795" s="26"/>
      <c r="LF795" s="26"/>
      <c r="LG795" s="26"/>
      <c r="LH795" s="26"/>
      <c r="LI795" s="26"/>
      <c r="LJ795" s="26"/>
      <c r="LK795" s="26"/>
      <c r="LL795" s="26"/>
      <c r="LM795" s="26"/>
      <c r="LN795" s="26"/>
      <c r="LO795" s="26"/>
      <c r="LP795" s="26"/>
      <c r="LQ795" s="26"/>
      <c r="LR795" s="26"/>
      <c r="LS795" s="26"/>
      <c r="LT795" s="26" t="s">
        <v>8954</v>
      </c>
      <c r="LU795" s="26"/>
      <c r="LV795" s="26"/>
      <c r="LW795" s="26"/>
      <c r="LX795" s="26"/>
      <c r="LY795" s="26"/>
      <c r="LZ795" s="26"/>
      <c r="MA795" s="26"/>
      <c r="MB795" s="26"/>
      <c r="MC795" s="26"/>
      <c r="MD795" s="26"/>
      <c r="ME795" s="26"/>
      <c r="MF795" s="26"/>
      <c r="MG795" s="26"/>
      <c r="MH795" s="26"/>
      <c r="MI795" s="26"/>
      <c r="MJ795" s="26"/>
      <c r="MK795" s="26"/>
      <c r="ML795" s="26"/>
      <c r="MM795" s="26"/>
      <c r="MN795" s="26"/>
      <c r="MO795" s="26"/>
      <c r="MP795" s="26"/>
      <c r="MQ795" s="26"/>
      <c r="MR795" s="26"/>
      <c r="MS795" s="26"/>
      <c r="MT795" s="26"/>
      <c r="MU795" s="26"/>
      <c r="MV795" s="26"/>
      <c r="MW795" s="26"/>
      <c r="MX795" s="26"/>
      <c r="MY795" s="26"/>
      <c r="MZ795" s="26"/>
      <c r="NA795" s="26"/>
      <c r="NB795" s="26"/>
      <c r="NC795" s="26"/>
      <c r="ND795" s="26"/>
      <c r="NE795" s="26"/>
      <c r="NF795" s="26"/>
      <c r="NG795" s="26"/>
      <c r="NH795" s="26"/>
      <c r="NI795" s="26"/>
      <c r="NJ795" s="26"/>
      <c r="NK795" s="26"/>
      <c r="NL795" s="26"/>
      <c r="NM795" s="26"/>
      <c r="NN795" s="26"/>
      <c r="NO795" s="26"/>
      <c r="NP795" s="26"/>
      <c r="NQ795" s="26"/>
      <c r="NR795" s="26"/>
      <c r="NS795" s="26"/>
      <c r="NT795" s="26"/>
      <c r="NU795" s="26"/>
      <c r="NV795" s="26"/>
      <c r="NW795" s="26"/>
      <c r="NX795" s="26"/>
      <c r="NY795" s="26"/>
      <c r="NZ795" s="26"/>
      <c r="OA795" s="26"/>
      <c r="OB795" s="26"/>
      <c r="OC795" s="26"/>
      <c r="OD795" s="26"/>
      <c r="OE795" s="26"/>
      <c r="OF795" s="26"/>
      <c r="OG795" s="26"/>
      <c r="OH795" s="26"/>
      <c r="OI795" s="26"/>
      <c r="OJ795" s="26"/>
      <c r="OK795" s="26"/>
      <c r="OL795" s="26"/>
      <c r="OM795" s="26"/>
      <c r="ON795" s="26"/>
      <c r="OO795" s="26"/>
      <c r="OP795" s="26"/>
      <c r="OQ795" s="26"/>
      <c r="OR795" s="26"/>
      <c r="OS795" s="26"/>
      <c r="OT795" s="26"/>
      <c r="OU795" s="26"/>
      <c r="OV795" s="26"/>
      <c r="OW795" s="26"/>
      <c r="OX795" s="26"/>
      <c r="OY795" s="26"/>
      <c r="OZ795" s="26"/>
      <c r="PA795" s="26"/>
      <c r="PB795" s="26"/>
      <c r="PC795" s="26"/>
      <c r="PD795" s="26"/>
      <c r="PE795" s="26"/>
      <c r="PF795" s="26"/>
      <c r="PG795" s="26"/>
      <c r="PH795" s="26"/>
      <c r="PI795" s="26"/>
      <c r="PJ795" s="26"/>
      <c r="PK795" s="26"/>
      <c r="PL795" s="26"/>
      <c r="PM795" s="26"/>
      <c r="PN795" s="26"/>
      <c r="PO795" s="26"/>
      <c r="PP795" s="26"/>
      <c r="PQ795" s="26"/>
      <c r="PR795" s="26"/>
      <c r="PS795" s="26"/>
      <c r="PT795" s="26"/>
      <c r="PU795" s="26"/>
      <c r="PV795" s="26"/>
      <c r="PW795" s="26"/>
      <c r="PX795" s="26"/>
      <c r="PY795" s="26"/>
      <c r="PZ795" s="26"/>
      <c r="QA795" s="26"/>
      <c r="QB795" s="26"/>
      <c r="QC795" s="26"/>
      <c r="QD795" s="26"/>
      <c r="QE795" s="26"/>
      <c r="QF795" s="26"/>
      <c r="QG795" s="26"/>
      <c r="QH795" s="26"/>
      <c r="QI795" s="26"/>
      <c r="QJ795" s="26"/>
      <c r="QK795" s="26"/>
      <c r="QL795" s="26"/>
      <c r="QM795" s="26"/>
      <c r="QN795" s="26"/>
      <c r="QO795" s="26"/>
      <c r="QP795" s="26"/>
      <c r="QQ795" s="26"/>
      <c r="QR795" s="26"/>
      <c r="QS795" s="26"/>
      <c r="QT795" s="26"/>
      <c r="QU795" s="26"/>
      <c r="QV795" s="26"/>
      <c r="QW795" s="26"/>
      <c r="QX795" s="26"/>
      <c r="QY795" s="26"/>
      <c r="QZ795" s="26"/>
      <c r="RA795" s="26"/>
      <c r="RB795" s="26"/>
      <c r="RC795" s="26"/>
      <c r="RD795" s="26"/>
      <c r="RE795" s="26"/>
      <c r="RF795" s="26"/>
      <c r="RG795" s="26"/>
      <c r="RH795" s="26"/>
      <c r="RI795" s="26"/>
      <c r="RJ795" s="26"/>
      <c r="RK795" s="26"/>
      <c r="RL795" s="26"/>
      <c r="RM795" s="26"/>
      <c r="RN795" s="26"/>
      <c r="RO795" s="26"/>
      <c r="RP795" s="26"/>
      <c r="RQ795" s="26"/>
      <c r="RR795" s="26"/>
      <c r="RS795" s="26"/>
      <c r="RT795" s="26"/>
      <c r="RU795" s="26"/>
      <c r="RV795" s="26"/>
      <c r="RW795" s="26"/>
      <c r="RX795" s="26"/>
      <c r="RY795" s="26"/>
      <c r="RZ795" s="26"/>
      <c r="SA795" s="26"/>
      <c r="SB795" s="26"/>
      <c r="SC795" s="26"/>
      <c r="SD795" s="26"/>
      <c r="SE795" s="26"/>
      <c r="SF795" s="26"/>
      <c r="SG795" s="26"/>
      <c r="SH795" s="26"/>
      <c r="SI795" s="26"/>
      <c r="SJ795" s="26"/>
      <c r="SK795" s="26"/>
      <c r="SL795" s="26"/>
      <c r="SM795" s="26"/>
      <c r="SN795" s="26"/>
      <c r="SO795" s="26"/>
      <c r="SP795" s="26"/>
      <c r="SQ795" s="26"/>
      <c r="SR795" s="26"/>
      <c r="SS795" s="26"/>
      <c r="ST795" s="26"/>
      <c r="SU795" s="26"/>
      <c r="SV795" s="26"/>
      <c r="SW795" s="26"/>
      <c r="SX795" s="26"/>
      <c r="SY795" s="26"/>
      <c r="SZ795" s="26"/>
      <c r="TA795" s="26"/>
      <c r="TB795" s="26"/>
      <c r="TC795" s="26"/>
      <c r="TD795" s="26"/>
      <c r="TE795" s="26"/>
      <c r="TF795" s="26"/>
      <c r="TG795" s="26"/>
      <c r="TH795" s="26"/>
      <c r="TI795" s="26"/>
      <c r="TJ795" s="26"/>
      <c r="TK795" s="26"/>
      <c r="TL795" s="26"/>
      <c r="TM795" s="26"/>
      <c r="TN795" s="26"/>
      <c r="TO795" s="26"/>
      <c r="TP795" s="26"/>
      <c r="TQ795" s="26"/>
      <c r="TR795" s="26"/>
      <c r="TS795" s="26"/>
      <c r="TT795" s="26"/>
      <c r="TU795" s="26"/>
      <c r="TV795" s="26"/>
      <c r="TW795" s="26"/>
      <c r="TX795" s="26"/>
      <c r="TY795" s="26"/>
      <c r="TZ795" s="26"/>
      <c r="UA795" s="26"/>
      <c r="UB795" s="26"/>
      <c r="UC795" s="26"/>
      <c r="UD795" s="26"/>
      <c r="UE795" s="26"/>
      <c r="UF795" s="26"/>
      <c r="UG795" s="26"/>
      <c r="UH795" s="26"/>
      <c r="UI795" s="26"/>
      <c r="UJ795" s="26"/>
      <c r="UK795" s="26"/>
      <c r="UL795" s="26"/>
      <c r="UM795" s="26"/>
      <c r="UN795" s="26"/>
      <c r="UO795" s="26"/>
      <c r="UP795" s="26"/>
      <c r="UQ795" s="26"/>
      <c r="UR795" s="26"/>
      <c r="US795" s="26"/>
      <c r="UT795" s="26"/>
      <c r="UU795" s="26"/>
      <c r="UV795" s="26"/>
      <c r="UW795" s="26"/>
      <c r="UX795" s="26"/>
      <c r="UY795" s="26"/>
      <c r="UZ795" s="26"/>
      <c r="VA795" s="26"/>
      <c r="VB795" s="26"/>
      <c r="VC795" s="26"/>
      <c r="VD795" s="26"/>
      <c r="VE795" s="26"/>
      <c r="VF795" s="26"/>
      <c r="VG795" s="26"/>
      <c r="VH795" s="26"/>
      <c r="VI795" s="26"/>
      <c r="VJ795" s="26"/>
      <c r="VK795" s="26"/>
      <c r="VL795" s="26"/>
      <c r="VM795" s="26"/>
      <c r="VN795" s="26"/>
      <c r="VO795" s="26"/>
      <c r="VP795" s="26"/>
      <c r="VQ795" s="26"/>
      <c r="VR795" s="26"/>
      <c r="VS795" s="26"/>
      <c r="VT795" s="26"/>
      <c r="VU795" s="26"/>
      <c r="VV795" s="26"/>
      <c r="VW795" s="26"/>
      <c r="VX795" s="26"/>
      <c r="VY795" s="26"/>
      <c r="VZ795" s="26"/>
      <c r="WA795" s="26"/>
      <c r="WB795" s="26"/>
      <c r="WC795" s="26"/>
      <c r="WD795" s="26"/>
      <c r="WE795" s="26"/>
      <c r="WF795" s="26"/>
      <c r="WG795" s="26"/>
      <c r="WH795" s="26"/>
      <c r="WI795" s="26"/>
      <c r="WJ795" s="26"/>
      <c r="WK795" s="26"/>
    </row>
    <row r="796" spans="1:609" ht="45" x14ac:dyDescent="0.25">
      <c r="A796" s="110" t="s">
        <v>13244</v>
      </c>
      <c r="B796" s="113" t="s">
        <v>186</v>
      </c>
      <c r="C796" s="113" t="s">
        <v>13169</v>
      </c>
      <c r="D796" s="113" t="s">
        <v>11846</v>
      </c>
      <c r="E796" s="113" t="s">
        <v>13170</v>
      </c>
      <c r="F796" s="113" t="s">
        <v>13171</v>
      </c>
      <c r="G796" s="113" t="s">
        <v>13245</v>
      </c>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c r="CB796" s="26"/>
      <c r="CC796" s="26"/>
      <c r="CD796" s="26"/>
      <c r="CE796" s="26"/>
      <c r="CF796" s="26"/>
      <c r="CG796" s="26"/>
      <c r="CH796" s="26"/>
      <c r="CI796" s="26"/>
      <c r="CJ796" s="26"/>
      <c r="CK796" s="26"/>
      <c r="CL796" s="26"/>
      <c r="CM796" s="26"/>
      <c r="CN796" s="26"/>
      <c r="CO796" s="26"/>
      <c r="CP796" s="26"/>
      <c r="CQ796" s="26"/>
      <c r="CR796" s="26"/>
      <c r="CS796" s="26"/>
      <c r="CT796" s="26"/>
      <c r="CU796" s="26"/>
      <c r="CV796" s="26"/>
      <c r="CW796" s="26"/>
      <c r="CX796" s="26"/>
      <c r="CY796" s="26"/>
      <c r="CZ796" s="26"/>
      <c r="DA796" s="26"/>
      <c r="DB796" s="26"/>
      <c r="DC796" s="26"/>
      <c r="DD796" s="26"/>
      <c r="DE796" s="26"/>
      <c r="DF796" s="26"/>
      <c r="DG796" s="26"/>
      <c r="DH796" s="26"/>
      <c r="DI796" s="26"/>
      <c r="DJ796" s="26"/>
      <c r="DK796" s="26"/>
      <c r="DL796" s="26"/>
      <c r="DM796" s="26"/>
      <c r="DN796" s="26"/>
      <c r="DO796" s="26"/>
      <c r="DP796" s="26"/>
      <c r="DQ796" s="26"/>
      <c r="DR796" s="26"/>
      <c r="DS796" s="26"/>
      <c r="DT796" s="26"/>
      <c r="DU796" s="26"/>
      <c r="DV796" s="26"/>
      <c r="DW796" s="26"/>
      <c r="DX796" s="26"/>
      <c r="DY796" s="26"/>
      <c r="DZ796" s="26"/>
      <c r="EA796" s="26"/>
      <c r="EB796" s="26"/>
      <c r="EC796" s="26"/>
      <c r="ED796" s="26"/>
      <c r="EE796" s="26"/>
      <c r="EF796" s="26"/>
      <c r="EG796" s="26"/>
      <c r="EH796" s="26"/>
      <c r="EI796" s="26"/>
      <c r="EJ796" s="26"/>
      <c r="EK796" s="26"/>
      <c r="EL796" s="26"/>
      <c r="EM796" s="26"/>
      <c r="EN796" s="26"/>
      <c r="EO796" s="26"/>
      <c r="EP796" s="26"/>
      <c r="EQ796" s="26"/>
      <c r="ER796" s="26"/>
      <c r="ES796" s="26"/>
      <c r="ET796" s="26"/>
      <c r="EU796" s="26"/>
      <c r="EV796" s="26"/>
      <c r="EW796" s="26"/>
      <c r="EX796" s="26"/>
      <c r="EY796" s="26"/>
      <c r="EZ796" s="26"/>
      <c r="FA796" s="26"/>
      <c r="FB796" s="26"/>
      <c r="FC796" s="26"/>
      <c r="FD796" s="26"/>
      <c r="FE796" s="26"/>
      <c r="FF796" s="26"/>
      <c r="FG796" s="26"/>
      <c r="FH796" s="26"/>
      <c r="FI796" s="26"/>
      <c r="FJ796" s="26"/>
      <c r="FK796" s="26"/>
      <c r="FL796" s="26"/>
      <c r="FM796" s="26"/>
      <c r="FN796" s="26"/>
      <c r="FO796" s="26"/>
      <c r="FP796" s="26"/>
      <c r="FQ796" s="26"/>
      <c r="FR796" s="26"/>
      <c r="FS796" s="26"/>
      <c r="FT796" s="26"/>
      <c r="FU796" s="26"/>
      <c r="FV796" s="26"/>
      <c r="FW796" s="26"/>
      <c r="FX796" s="26"/>
      <c r="FY796" s="26"/>
      <c r="FZ796" s="26"/>
      <c r="GA796" s="26"/>
      <c r="GB796" s="26"/>
      <c r="GC796" s="26"/>
      <c r="GD796" s="26"/>
      <c r="GE796" s="26"/>
      <c r="GF796" s="26"/>
      <c r="GG796" s="26"/>
      <c r="GH796" s="26"/>
      <c r="GI796" s="26"/>
      <c r="GJ796" s="26"/>
      <c r="GK796" s="26"/>
      <c r="GL796" s="26"/>
      <c r="GM796" s="26"/>
      <c r="GN796" s="26"/>
      <c r="GO796" s="26"/>
      <c r="GP796" s="26"/>
      <c r="GQ796" s="26"/>
      <c r="GR796" s="26"/>
      <c r="GS796" s="26"/>
      <c r="GT796" s="26"/>
      <c r="GU796" s="26"/>
      <c r="GV796" s="26"/>
      <c r="GW796" s="26"/>
      <c r="GX796" s="26"/>
      <c r="GY796" s="26"/>
      <c r="GZ796" s="26"/>
      <c r="HA796" s="26"/>
      <c r="HB796" s="26"/>
      <c r="HC796" s="26"/>
      <c r="HD796" s="26"/>
      <c r="HE796" s="26"/>
      <c r="HF796" s="26"/>
      <c r="HG796" s="26"/>
      <c r="HH796" s="26"/>
      <c r="HI796" s="26"/>
      <c r="HJ796" s="26"/>
      <c r="HK796" s="26"/>
      <c r="HL796" s="26"/>
      <c r="HM796" s="26"/>
      <c r="HN796" s="26"/>
      <c r="HO796" s="26"/>
      <c r="HP796" s="26"/>
      <c r="HQ796" s="26"/>
      <c r="HR796" s="26"/>
      <c r="HS796" s="26"/>
      <c r="HT796" s="26"/>
      <c r="HU796" s="26"/>
      <c r="HV796" s="26"/>
      <c r="HW796" s="26"/>
      <c r="HX796" s="26"/>
      <c r="HY796" s="26"/>
      <c r="HZ796" s="26"/>
      <c r="IA796" s="26"/>
      <c r="IB796" s="26"/>
      <c r="IC796" s="26"/>
      <c r="ID796" s="26"/>
      <c r="IE796" s="26"/>
      <c r="IF796" s="26"/>
      <c r="IG796" s="26"/>
      <c r="IH796" s="26"/>
      <c r="II796" s="26"/>
      <c r="IJ796" s="26"/>
      <c r="IK796" s="26"/>
      <c r="IL796" s="26"/>
      <c r="IM796" s="26"/>
      <c r="IN796" s="26"/>
      <c r="IO796" s="26"/>
      <c r="IP796" s="26"/>
      <c r="IQ796" s="26"/>
      <c r="IR796" s="26"/>
      <c r="IS796" s="26"/>
      <c r="IT796" s="26"/>
      <c r="IU796" s="26"/>
      <c r="IV796" s="26"/>
      <c r="IW796" s="26"/>
      <c r="IX796" s="26"/>
      <c r="IY796" s="26"/>
      <c r="IZ796" s="26"/>
      <c r="JA796" s="26"/>
      <c r="JB796" s="26"/>
      <c r="JC796" s="26"/>
      <c r="JD796" s="26"/>
      <c r="JE796" s="26"/>
      <c r="JF796" s="26"/>
      <c r="JG796" s="26"/>
      <c r="JH796" s="26"/>
      <c r="JI796" s="26"/>
      <c r="JJ796" s="26"/>
      <c r="JK796" s="26"/>
      <c r="JL796" s="26"/>
      <c r="JM796" s="26"/>
      <c r="JN796" s="26"/>
      <c r="JO796" s="26"/>
      <c r="JP796" s="26"/>
      <c r="JQ796" s="26"/>
      <c r="JR796" s="26"/>
      <c r="JS796" s="26"/>
      <c r="JT796" s="26"/>
      <c r="JU796" s="26"/>
      <c r="JV796" s="26"/>
      <c r="JW796" s="26"/>
      <c r="JX796" s="26"/>
      <c r="JY796" s="26"/>
      <c r="JZ796" s="26"/>
      <c r="KA796" s="26"/>
      <c r="KB796" s="26"/>
      <c r="KC796" s="26"/>
      <c r="KD796" s="26"/>
      <c r="KE796" s="26"/>
      <c r="KF796" s="26"/>
      <c r="KG796" s="26"/>
      <c r="KH796" s="26"/>
      <c r="KI796" s="26"/>
      <c r="KJ796" s="26"/>
      <c r="KK796" s="26"/>
      <c r="KL796" s="26"/>
      <c r="KM796" s="26"/>
      <c r="KN796" s="26"/>
      <c r="KO796" s="26"/>
      <c r="KP796" s="26"/>
      <c r="KQ796" s="26"/>
      <c r="KR796" s="26"/>
      <c r="KS796" s="26"/>
      <c r="KT796" s="26"/>
      <c r="KU796" s="26"/>
      <c r="KV796" s="26"/>
      <c r="KW796" s="26"/>
      <c r="KX796" s="26"/>
      <c r="KY796" s="26"/>
      <c r="KZ796" s="26"/>
      <c r="LA796" s="26"/>
      <c r="LB796" s="26"/>
      <c r="LC796" s="26"/>
      <c r="LD796" s="26" t="s">
        <v>8955</v>
      </c>
      <c r="LE796" s="26"/>
      <c r="LF796" s="26"/>
      <c r="LG796" s="26"/>
      <c r="LH796" s="26"/>
      <c r="LI796" s="26"/>
      <c r="LJ796" s="26"/>
      <c r="LK796" s="26"/>
      <c r="LL796" s="26"/>
      <c r="LM796" s="26"/>
      <c r="LN796" s="26"/>
      <c r="LO796" s="26"/>
      <c r="LP796" s="26"/>
      <c r="LQ796" s="26"/>
      <c r="LR796" s="26"/>
      <c r="LS796" s="26"/>
      <c r="LT796" s="26" t="s">
        <v>8956</v>
      </c>
      <c r="LU796" s="26"/>
      <c r="LV796" s="26"/>
      <c r="LW796" s="26"/>
      <c r="LX796" s="26"/>
      <c r="LY796" s="26"/>
      <c r="LZ796" s="26"/>
      <c r="MA796" s="26"/>
      <c r="MB796" s="26"/>
      <c r="MC796" s="26"/>
      <c r="MD796" s="26"/>
      <c r="ME796" s="26"/>
      <c r="MF796" s="26"/>
      <c r="MG796" s="26"/>
      <c r="MH796" s="26"/>
      <c r="MI796" s="26"/>
      <c r="MJ796" s="26"/>
      <c r="MK796" s="26"/>
      <c r="ML796" s="26"/>
      <c r="MM796" s="26"/>
      <c r="MN796" s="26"/>
      <c r="MO796" s="26"/>
      <c r="MP796" s="26"/>
      <c r="MQ796" s="26"/>
      <c r="MR796" s="26"/>
      <c r="MS796" s="26"/>
      <c r="MT796" s="26"/>
      <c r="MU796" s="26"/>
      <c r="MV796" s="26"/>
      <c r="MW796" s="26"/>
      <c r="MX796" s="26"/>
      <c r="MY796" s="26"/>
      <c r="MZ796" s="26"/>
      <c r="NA796" s="26"/>
      <c r="NB796" s="26"/>
      <c r="NC796" s="26"/>
      <c r="ND796" s="26"/>
      <c r="NE796" s="26"/>
      <c r="NF796" s="26"/>
      <c r="NG796" s="26"/>
      <c r="NH796" s="26"/>
      <c r="NI796" s="26"/>
      <c r="NJ796" s="26"/>
      <c r="NK796" s="26"/>
      <c r="NL796" s="26"/>
      <c r="NM796" s="26"/>
      <c r="NN796" s="26"/>
      <c r="NO796" s="26"/>
      <c r="NP796" s="26"/>
      <c r="NQ796" s="26"/>
      <c r="NR796" s="26"/>
      <c r="NS796" s="26"/>
      <c r="NT796" s="26"/>
      <c r="NU796" s="26"/>
      <c r="NV796" s="26"/>
      <c r="NW796" s="26"/>
      <c r="NX796" s="26"/>
      <c r="NY796" s="26"/>
      <c r="NZ796" s="26"/>
      <c r="OA796" s="26"/>
      <c r="OB796" s="26"/>
      <c r="OC796" s="26"/>
      <c r="OD796" s="26"/>
      <c r="OE796" s="26"/>
      <c r="OF796" s="26"/>
      <c r="OG796" s="26"/>
      <c r="OH796" s="26"/>
      <c r="OI796" s="26"/>
      <c r="OJ796" s="26"/>
      <c r="OK796" s="26"/>
      <c r="OL796" s="26"/>
      <c r="OM796" s="26"/>
      <c r="ON796" s="26"/>
      <c r="OO796" s="26"/>
      <c r="OP796" s="26"/>
      <c r="OQ796" s="26"/>
      <c r="OR796" s="26"/>
      <c r="OS796" s="26"/>
      <c r="OT796" s="26"/>
      <c r="OU796" s="26"/>
      <c r="OV796" s="26"/>
      <c r="OW796" s="26"/>
      <c r="OX796" s="26"/>
      <c r="OY796" s="26"/>
      <c r="OZ796" s="26"/>
      <c r="PA796" s="26"/>
      <c r="PB796" s="26"/>
      <c r="PC796" s="26"/>
      <c r="PD796" s="26"/>
      <c r="PE796" s="26"/>
      <c r="PF796" s="26"/>
      <c r="PG796" s="26"/>
      <c r="PH796" s="26"/>
      <c r="PI796" s="26"/>
      <c r="PJ796" s="26"/>
      <c r="PK796" s="26"/>
      <c r="PL796" s="26"/>
      <c r="PM796" s="26"/>
      <c r="PN796" s="26"/>
      <c r="PO796" s="26"/>
      <c r="PP796" s="26"/>
      <c r="PQ796" s="26"/>
      <c r="PR796" s="26"/>
      <c r="PS796" s="26"/>
      <c r="PT796" s="26"/>
      <c r="PU796" s="26"/>
      <c r="PV796" s="26"/>
      <c r="PW796" s="26"/>
      <c r="PX796" s="26"/>
      <c r="PY796" s="26"/>
      <c r="PZ796" s="26"/>
      <c r="QA796" s="26"/>
      <c r="QB796" s="26"/>
      <c r="QC796" s="26"/>
      <c r="QD796" s="26"/>
      <c r="QE796" s="26"/>
      <c r="QF796" s="26"/>
      <c r="QG796" s="26"/>
      <c r="QH796" s="26"/>
      <c r="QI796" s="26"/>
      <c r="QJ796" s="26"/>
      <c r="QK796" s="26"/>
      <c r="QL796" s="26"/>
      <c r="QM796" s="26"/>
      <c r="QN796" s="26"/>
      <c r="QO796" s="26"/>
      <c r="QP796" s="26"/>
      <c r="QQ796" s="26"/>
      <c r="QR796" s="26"/>
      <c r="QS796" s="26"/>
      <c r="QT796" s="26"/>
      <c r="QU796" s="26"/>
      <c r="QV796" s="26"/>
      <c r="QW796" s="26"/>
      <c r="QX796" s="26"/>
      <c r="QY796" s="26"/>
      <c r="QZ796" s="26"/>
      <c r="RA796" s="26"/>
      <c r="RB796" s="26"/>
      <c r="RC796" s="26"/>
      <c r="RD796" s="26"/>
      <c r="RE796" s="26"/>
      <c r="RF796" s="26"/>
      <c r="RG796" s="26"/>
      <c r="RH796" s="26"/>
      <c r="RI796" s="26"/>
      <c r="RJ796" s="26"/>
      <c r="RK796" s="26"/>
      <c r="RL796" s="26"/>
      <c r="RM796" s="26"/>
      <c r="RN796" s="26"/>
      <c r="RO796" s="26"/>
      <c r="RP796" s="26"/>
      <c r="RQ796" s="26"/>
      <c r="RR796" s="26"/>
      <c r="RS796" s="26"/>
      <c r="RT796" s="26"/>
      <c r="RU796" s="26"/>
      <c r="RV796" s="26"/>
      <c r="RW796" s="26"/>
      <c r="RX796" s="26"/>
      <c r="RY796" s="26"/>
      <c r="RZ796" s="26"/>
      <c r="SA796" s="26"/>
      <c r="SB796" s="26"/>
      <c r="SC796" s="26"/>
      <c r="SD796" s="26"/>
      <c r="SE796" s="26"/>
      <c r="SF796" s="26"/>
      <c r="SG796" s="26"/>
      <c r="SH796" s="26"/>
      <c r="SI796" s="26"/>
      <c r="SJ796" s="26"/>
      <c r="SK796" s="26"/>
      <c r="SL796" s="26"/>
      <c r="SM796" s="26"/>
      <c r="SN796" s="26"/>
      <c r="SO796" s="26"/>
      <c r="SP796" s="26"/>
      <c r="SQ796" s="26"/>
      <c r="SR796" s="26"/>
      <c r="SS796" s="26"/>
      <c r="ST796" s="26"/>
      <c r="SU796" s="26"/>
      <c r="SV796" s="26"/>
      <c r="SW796" s="26"/>
      <c r="SX796" s="26"/>
      <c r="SY796" s="26"/>
      <c r="SZ796" s="26"/>
      <c r="TA796" s="26"/>
      <c r="TB796" s="26"/>
      <c r="TC796" s="26"/>
      <c r="TD796" s="26"/>
      <c r="TE796" s="26"/>
      <c r="TF796" s="26"/>
      <c r="TG796" s="26"/>
      <c r="TH796" s="26"/>
      <c r="TI796" s="26"/>
      <c r="TJ796" s="26"/>
      <c r="TK796" s="26"/>
      <c r="TL796" s="26"/>
      <c r="TM796" s="26"/>
      <c r="TN796" s="26"/>
      <c r="TO796" s="26"/>
      <c r="TP796" s="26"/>
      <c r="TQ796" s="26"/>
      <c r="TR796" s="26"/>
      <c r="TS796" s="26"/>
      <c r="TT796" s="26"/>
      <c r="TU796" s="26"/>
      <c r="TV796" s="26"/>
      <c r="TW796" s="26"/>
      <c r="TX796" s="26"/>
      <c r="TY796" s="26"/>
      <c r="TZ796" s="26"/>
      <c r="UA796" s="26"/>
      <c r="UB796" s="26"/>
      <c r="UC796" s="26"/>
      <c r="UD796" s="26"/>
      <c r="UE796" s="26"/>
      <c r="UF796" s="26"/>
      <c r="UG796" s="26"/>
      <c r="UH796" s="26"/>
      <c r="UI796" s="26"/>
      <c r="UJ796" s="26"/>
      <c r="UK796" s="26"/>
      <c r="UL796" s="26"/>
      <c r="UM796" s="26"/>
      <c r="UN796" s="26"/>
      <c r="UO796" s="26"/>
      <c r="UP796" s="26"/>
      <c r="UQ796" s="26"/>
      <c r="UR796" s="26"/>
      <c r="US796" s="26"/>
      <c r="UT796" s="26"/>
      <c r="UU796" s="26"/>
      <c r="UV796" s="26"/>
      <c r="UW796" s="26"/>
      <c r="UX796" s="26"/>
      <c r="UY796" s="26"/>
      <c r="UZ796" s="26"/>
      <c r="VA796" s="26"/>
      <c r="VB796" s="26"/>
      <c r="VC796" s="26"/>
      <c r="VD796" s="26"/>
      <c r="VE796" s="26"/>
      <c r="VF796" s="26"/>
      <c r="VG796" s="26"/>
      <c r="VH796" s="26"/>
      <c r="VI796" s="26"/>
      <c r="VJ796" s="26"/>
      <c r="VK796" s="26"/>
      <c r="VL796" s="26"/>
      <c r="VM796" s="26"/>
      <c r="VN796" s="26"/>
      <c r="VO796" s="26"/>
      <c r="VP796" s="26"/>
      <c r="VQ796" s="26"/>
      <c r="VR796" s="26"/>
      <c r="VS796" s="26"/>
      <c r="VT796" s="26"/>
      <c r="VU796" s="26"/>
      <c r="VV796" s="26"/>
      <c r="VW796" s="26"/>
      <c r="VX796" s="26"/>
      <c r="VY796" s="26"/>
      <c r="VZ796" s="26"/>
      <c r="WA796" s="26"/>
      <c r="WB796" s="26"/>
      <c r="WC796" s="26"/>
      <c r="WD796" s="26"/>
      <c r="WE796" s="26"/>
      <c r="WF796" s="26"/>
      <c r="WG796" s="26"/>
      <c r="WH796" s="26"/>
      <c r="WI796" s="26"/>
      <c r="WJ796" s="26"/>
      <c r="WK796" s="26"/>
    </row>
    <row r="797" spans="1:609" ht="45" x14ac:dyDescent="0.25">
      <c r="A797" s="110" t="s">
        <v>13246</v>
      </c>
      <c r="B797" s="113" t="s">
        <v>117</v>
      </c>
      <c r="C797" s="113" t="s">
        <v>12015</v>
      </c>
      <c r="D797" s="113" t="s">
        <v>13247</v>
      </c>
      <c r="E797" s="113" t="s">
        <v>13170</v>
      </c>
      <c r="F797" s="113" t="s">
        <v>13248</v>
      </c>
      <c r="G797" s="113" t="s">
        <v>13249</v>
      </c>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c r="CB797" s="26"/>
      <c r="CC797" s="26"/>
      <c r="CD797" s="26"/>
      <c r="CE797" s="26"/>
      <c r="CF797" s="26"/>
      <c r="CG797" s="26"/>
      <c r="CH797" s="26"/>
      <c r="CI797" s="26"/>
      <c r="CJ797" s="26"/>
      <c r="CK797" s="26"/>
      <c r="CL797" s="26"/>
      <c r="CM797" s="26"/>
      <c r="CN797" s="26"/>
      <c r="CO797" s="26"/>
      <c r="CP797" s="26"/>
      <c r="CQ797" s="26"/>
      <c r="CR797" s="26"/>
      <c r="CS797" s="26"/>
      <c r="CT797" s="26"/>
      <c r="CU797" s="26"/>
      <c r="CV797" s="26"/>
      <c r="CW797" s="26"/>
      <c r="CX797" s="26"/>
      <c r="CY797" s="26"/>
      <c r="CZ797" s="26"/>
      <c r="DA797" s="26"/>
      <c r="DB797" s="26"/>
      <c r="DC797" s="26"/>
      <c r="DD797" s="26"/>
      <c r="DE797" s="26"/>
      <c r="DF797" s="26"/>
      <c r="DG797" s="26"/>
      <c r="DH797" s="26"/>
      <c r="DI797" s="26"/>
      <c r="DJ797" s="26"/>
      <c r="DK797" s="26"/>
      <c r="DL797" s="26"/>
      <c r="DM797" s="26"/>
      <c r="DN797" s="26"/>
      <c r="DO797" s="26"/>
      <c r="DP797" s="26"/>
      <c r="DQ797" s="26"/>
      <c r="DR797" s="26"/>
      <c r="DS797" s="26"/>
      <c r="DT797" s="26"/>
      <c r="DU797" s="26"/>
      <c r="DV797" s="26"/>
      <c r="DW797" s="26"/>
      <c r="DX797" s="26"/>
      <c r="DY797" s="26"/>
      <c r="DZ797" s="26"/>
      <c r="EA797" s="26"/>
      <c r="EB797" s="26"/>
      <c r="EC797" s="26"/>
      <c r="ED797" s="26"/>
      <c r="EE797" s="26"/>
      <c r="EF797" s="26"/>
      <c r="EG797" s="26"/>
      <c r="EH797" s="26"/>
      <c r="EI797" s="26"/>
      <c r="EJ797" s="26"/>
      <c r="EK797" s="26"/>
      <c r="EL797" s="26"/>
      <c r="EM797" s="26"/>
      <c r="EN797" s="26"/>
      <c r="EO797" s="26"/>
      <c r="EP797" s="26"/>
      <c r="EQ797" s="26"/>
      <c r="ER797" s="26"/>
      <c r="ES797" s="26"/>
      <c r="ET797" s="26"/>
      <c r="EU797" s="26"/>
      <c r="EV797" s="26"/>
      <c r="EW797" s="26"/>
      <c r="EX797" s="26"/>
      <c r="EY797" s="26"/>
      <c r="EZ797" s="26"/>
      <c r="FA797" s="26"/>
      <c r="FB797" s="26"/>
      <c r="FC797" s="26"/>
      <c r="FD797" s="26"/>
      <c r="FE797" s="26"/>
      <c r="FF797" s="26"/>
      <c r="FG797" s="26"/>
      <c r="FH797" s="26"/>
      <c r="FI797" s="26"/>
      <c r="FJ797" s="26"/>
      <c r="FK797" s="26"/>
      <c r="FL797" s="26"/>
      <c r="FM797" s="26"/>
      <c r="FN797" s="26"/>
      <c r="FO797" s="26"/>
      <c r="FP797" s="26"/>
      <c r="FQ797" s="26"/>
      <c r="FR797" s="26"/>
      <c r="FS797" s="26"/>
      <c r="FT797" s="26"/>
      <c r="FU797" s="26"/>
      <c r="FV797" s="26"/>
      <c r="FW797" s="26"/>
      <c r="FX797" s="26"/>
      <c r="FY797" s="26"/>
      <c r="FZ797" s="26"/>
      <c r="GA797" s="26"/>
      <c r="GB797" s="26"/>
      <c r="GC797" s="26"/>
      <c r="GD797" s="26"/>
      <c r="GE797" s="26"/>
      <c r="GF797" s="26"/>
      <c r="GG797" s="26"/>
      <c r="GH797" s="26"/>
      <c r="GI797" s="26"/>
      <c r="GJ797" s="26"/>
      <c r="GK797" s="26"/>
      <c r="GL797" s="26"/>
      <c r="GM797" s="26"/>
      <c r="GN797" s="26"/>
      <c r="GO797" s="26"/>
      <c r="GP797" s="26"/>
      <c r="GQ797" s="26"/>
      <c r="GR797" s="26"/>
      <c r="GS797" s="26"/>
      <c r="GT797" s="26"/>
      <c r="GU797" s="26"/>
      <c r="GV797" s="26"/>
      <c r="GW797" s="26"/>
      <c r="GX797" s="26"/>
      <c r="GY797" s="26"/>
      <c r="GZ797" s="26"/>
      <c r="HA797" s="26"/>
      <c r="HB797" s="26"/>
      <c r="HC797" s="26"/>
      <c r="HD797" s="26"/>
      <c r="HE797" s="26"/>
      <c r="HF797" s="26"/>
      <c r="HG797" s="26"/>
      <c r="HH797" s="26"/>
      <c r="HI797" s="26"/>
      <c r="HJ797" s="26"/>
      <c r="HK797" s="26"/>
      <c r="HL797" s="26"/>
      <c r="HM797" s="26"/>
      <c r="HN797" s="26"/>
      <c r="HO797" s="26"/>
      <c r="HP797" s="26"/>
      <c r="HQ797" s="26"/>
      <c r="HR797" s="26"/>
      <c r="HS797" s="26"/>
      <c r="HT797" s="26"/>
      <c r="HU797" s="26"/>
      <c r="HV797" s="26"/>
      <c r="HW797" s="26"/>
      <c r="HX797" s="26"/>
      <c r="HY797" s="26"/>
      <c r="HZ797" s="26"/>
      <c r="IA797" s="26"/>
      <c r="IB797" s="26"/>
      <c r="IC797" s="26"/>
      <c r="ID797" s="26"/>
      <c r="IE797" s="26"/>
      <c r="IF797" s="26"/>
      <c r="IG797" s="26"/>
      <c r="IH797" s="26"/>
      <c r="II797" s="26"/>
      <c r="IJ797" s="26"/>
      <c r="IK797" s="26"/>
      <c r="IL797" s="26"/>
      <c r="IM797" s="26"/>
      <c r="IN797" s="26"/>
      <c r="IO797" s="26"/>
      <c r="IP797" s="26"/>
      <c r="IQ797" s="26"/>
      <c r="IR797" s="26"/>
      <c r="IS797" s="26"/>
      <c r="IT797" s="26"/>
      <c r="IU797" s="26"/>
      <c r="IV797" s="26"/>
      <c r="IW797" s="26"/>
      <c r="IX797" s="26"/>
      <c r="IY797" s="26"/>
      <c r="IZ797" s="26"/>
      <c r="JA797" s="26"/>
      <c r="JB797" s="26"/>
      <c r="JC797" s="26"/>
      <c r="JD797" s="26"/>
      <c r="JE797" s="26"/>
      <c r="JF797" s="26"/>
      <c r="JG797" s="26"/>
      <c r="JH797" s="26"/>
      <c r="JI797" s="26"/>
      <c r="JJ797" s="26"/>
      <c r="JK797" s="26"/>
      <c r="JL797" s="26"/>
      <c r="JM797" s="26"/>
      <c r="JN797" s="26"/>
      <c r="JO797" s="26"/>
      <c r="JP797" s="26"/>
      <c r="JQ797" s="26"/>
      <c r="JR797" s="26"/>
      <c r="JS797" s="26"/>
      <c r="JT797" s="26"/>
      <c r="JU797" s="26"/>
      <c r="JV797" s="26"/>
      <c r="JW797" s="26"/>
      <c r="JX797" s="26"/>
      <c r="JY797" s="26"/>
      <c r="JZ797" s="26"/>
      <c r="KA797" s="26"/>
      <c r="KB797" s="26"/>
      <c r="KC797" s="26"/>
      <c r="KD797" s="26"/>
      <c r="KE797" s="26"/>
      <c r="KF797" s="26"/>
      <c r="KG797" s="26"/>
      <c r="KH797" s="26"/>
      <c r="KI797" s="26"/>
      <c r="KJ797" s="26"/>
      <c r="KK797" s="26"/>
      <c r="KL797" s="26"/>
      <c r="KM797" s="26"/>
      <c r="KN797" s="26"/>
      <c r="KO797" s="26"/>
      <c r="KP797" s="26"/>
      <c r="KQ797" s="26"/>
      <c r="KR797" s="26"/>
      <c r="KS797" s="26"/>
      <c r="KT797" s="26"/>
      <c r="KU797" s="26"/>
      <c r="KV797" s="26"/>
      <c r="KW797" s="26"/>
      <c r="KX797" s="26"/>
      <c r="KY797" s="26"/>
      <c r="KZ797" s="26"/>
      <c r="LA797" s="26"/>
      <c r="LB797" s="26"/>
      <c r="LC797" s="26"/>
      <c r="LD797" s="26" t="s">
        <v>8957</v>
      </c>
      <c r="LE797" s="26"/>
      <c r="LF797" s="26"/>
      <c r="LG797" s="26"/>
      <c r="LH797" s="26"/>
      <c r="LI797" s="26"/>
      <c r="LJ797" s="26"/>
      <c r="LK797" s="26"/>
      <c r="LL797" s="26"/>
      <c r="LM797" s="26"/>
      <c r="LN797" s="26"/>
      <c r="LO797" s="26"/>
      <c r="LP797" s="26"/>
      <c r="LQ797" s="26"/>
      <c r="LR797" s="26"/>
      <c r="LS797" s="26"/>
      <c r="LT797" s="26" t="s">
        <v>8958</v>
      </c>
      <c r="LU797" s="26"/>
      <c r="LV797" s="26"/>
      <c r="LW797" s="26"/>
      <c r="LX797" s="26"/>
      <c r="LY797" s="26"/>
      <c r="LZ797" s="26"/>
      <c r="MA797" s="26"/>
      <c r="MB797" s="26"/>
      <c r="MC797" s="26"/>
      <c r="MD797" s="26"/>
      <c r="ME797" s="26"/>
      <c r="MF797" s="26"/>
      <c r="MG797" s="26"/>
      <c r="MH797" s="26"/>
      <c r="MI797" s="26"/>
      <c r="MJ797" s="26"/>
      <c r="MK797" s="26"/>
      <c r="ML797" s="26"/>
      <c r="MM797" s="26"/>
      <c r="MN797" s="26"/>
      <c r="MO797" s="26"/>
      <c r="MP797" s="26"/>
      <c r="MQ797" s="26"/>
      <c r="MR797" s="26"/>
      <c r="MS797" s="26"/>
      <c r="MT797" s="26"/>
      <c r="MU797" s="26"/>
      <c r="MV797" s="26"/>
      <c r="MW797" s="26"/>
      <c r="MX797" s="26"/>
      <c r="MY797" s="26"/>
      <c r="MZ797" s="26"/>
      <c r="NA797" s="26"/>
      <c r="NB797" s="26"/>
      <c r="NC797" s="26"/>
      <c r="ND797" s="26"/>
      <c r="NE797" s="26"/>
      <c r="NF797" s="26"/>
      <c r="NG797" s="26"/>
      <c r="NH797" s="26"/>
      <c r="NI797" s="26"/>
      <c r="NJ797" s="26"/>
      <c r="NK797" s="26"/>
      <c r="NL797" s="26"/>
      <c r="NM797" s="26"/>
      <c r="NN797" s="26"/>
      <c r="NO797" s="26"/>
      <c r="NP797" s="26"/>
      <c r="NQ797" s="26"/>
      <c r="NR797" s="26"/>
      <c r="NS797" s="26"/>
      <c r="NT797" s="26"/>
      <c r="NU797" s="26"/>
      <c r="NV797" s="26"/>
      <c r="NW797" s="26"/>
      <c r="NX797" s="26"/>
      <c r="NY797" s="26"/>
      <c r="NZ797" s="26"/>
      <c r="OA797" s="26"/>
      <c r="OB797" s="26"/>
      <c r="OC797" s="26"/>
      <c r="OD797" s="26"/>
      <c r="OE797" s="26"/>
      <c r="OF797" s="26"/>
      <c r="OG797" s="26"/>
      <c r="OH797" s="26"/>
      <c r="OI797" s="26"/>
      <c r="OJ797" s="26"/>
      <c r="OK797" s="26"/>
      <c r="OL797" s="26"/>
      <c r="OM797" s="26"/>
      <c r="ON797" s="26"/>
      <c r="OO797" s="26"/>
      <c r="OP797" s="26"/>
      <c r="OQ797" s="26"/>
      <c r="OR797" s="26"/>
      <c r="OS797" s="26"/>
      <c r="OT797" s="26"/>
      <c r="OU797" s="26"/>
      <c r="OV797" s="26"/>
      <c r="OW797" s="26"/>
      <c r="OX797" s="26"/>
      <c r="OY797" s="26"/>
      <c r="OZ797" s="26"/>
      <c r="PA797" s="26"/>
      <c r="PB797" s="26"/>
      <c r="PC797" s="26"/>
      <c r="PD797" s="26"/>
      <c r="PE797" s="26"/>
      <c r="PF797" s="26"/>
      <c r="PG797" s="26"/>
      <c r="PH797" s="26"/>
      <c r="PI797" s="26"/>
      <c r="PJ797" s="26"/>
      <c r="PK797" s="26"/>
      <c r="PL797" s="26"/>
      <c r="PM797" s="26"/>
      <c r="PN797" s="26"/>
      <c r="PO797" s="26"/>
      <c r="PP797" s="26"/>
      <c r="PQ797" s="26"/>
      <c r="PR797" s="26"/>
      <c r="PS797" s="26"/>
      <c r="PT797" s="26"/>
      <c r="PU797" s="26"/>
      <c r="PV797" s="26"/>
      <c r="PW797" s="26"/>
      <c r="PX797" s="26"/>
      <c r="PY797" s="26"/>
      <c r="PZ797" s="26"/>
      <c r="QA797" s="26"/>
      <c r="QB797" s="26"/>
      <c r="QC797" s="26"/>
      <c r="QD797" s="26"/>
      <c r="QE797" s="26"/>
      <c r="QF797" s="26"/>
      <c r="QG797" s="26"/>
      <c r="QH797" s="26"/>
      <c r="QI797" s="26"/>
      <c r="QJ797" s="26"/>
      <c r="QK797" s="26"/>
      <c r="QL797" s="26"/>
      <c r="QM797" s="26"/>
      <c r="QN797" s="26"/>
      <c r="QO797" s="26"/>
      <c r="QP797" s="26"/>
      <c r="QQ797" s="26"/>
      <c r="QR797" s="26"/>
      <c r="QS797" s="26"/>
      <c r="QT797" s="26"/>
      <c r="QU797" s="26"/>
      <c r="QV797" s="26"/>
      <c r="QW797" s="26"/>
      <c r="QX797" s="26"/>
      <c r="QY797" s="26"/>
      <c r="QZ797" s="26"/>
      <c r="RA797" s="26"/>
      <c r="RB797" s="26"/>
      <c r="RC797" s="26"/>
      <c r="RD797" s="26"/>
      <c r="RE797" s="26"/>
      <c r="RF797" s="26"/>
      <c r="RG797" s="26"/>
      <c r="RH797" s="26"/>
      <c r="RI797" s="26"/>
      <c r="RJ797" s="26"/>
      <c r="RK797" s="26"/>
      <c r="RL797" s="26"/>
      <c r="RM797" s="26"/>
      <c r="RN797" s="26"/>
      <c r="RO797" s="26"/>
      <c r="RP797" s="26"/>
      <c r="RQ797" s="26"/>
      <c r="RR797" s="26"/>
      <c r="RS797" s="26"/>
      <c r="RT797" s="26"/>
      <c r="RU797" s="26"/>
      <c r="RV797" s="26"/>
      <c r="RW797" s="26"/>
      <c r="RX797" s="26"/>
      <c r="RY797" s="26"/>
      <c r="RZ797" s="26"/>
      <c r="SA797" s="26"/>
      <c r="SB797" s="26"/>
      <c r="SC797" s="26"/>
      <c r="SD797" s="26"/>
      <c r="SE797" s="26"/>
      <c r="SF797" s="26"/>
      <c r="SG797" s="26"/>
      <c r="SH797" s="26"/>
      <c r="SI797" s="26"/>
      <c r="SJ797" s="26"/>
      <c r="SK797" s="26"/>
      <c r="SL797" s="26"/>
      <c r="SM797" s="26"/>
      <c r="SN797" s="26"/>
      <c r="SO797" s="26"/>
      <c r="SP797" s="26"/>
      <c r="SQ797" s="26"/>
      <c r="SR797" s="26"/>
      <c r="SS797" s="26"/>
      <c r="ST797" s="26"/>
      <c r="SU797" s="26"/>
      <c r="SV797" s="26"/>
      <c r="SW797" s="26"/>
      <c r="SX797" s="26"/>
      <c r="SY797" s="26"/>
      <c r="SZ797" s="26"/>
      <c r="TA797" s="26"/>
      <c r="TB797" s="26"/>
      <c r="TC797" s="26"/>
      <c r="TD797" s="26"/>
      <c r="TE797" s="26"/>
      <c r="TF797" s="26"/>
      <c r="TG797" s="26"/>
      <c r="TH797" s="26"/>
      <c r="TI797" s="26"/>
      <c r="TJ797" s="26"/>
      <c r="TK797" s="26"/>
      <c r="TL797" s="26"/>
      <c r="TM797" s="26"/>
      <c r="TN797" s="26"/>
      <c r="TO797" s="26"/>
      <c r="TP797" s="26"/>
      <c r="TQ797" s="26"/>
      <c r="TR797" s="26"/>
      <c r="TS797" s="26"/>
      <c r="TT797" s="26"/>
      <c r="TU797" s="26"/>
      <c r="TV797" s="26"/>
      <c r="TW797" s="26"/>
      <c r="TX797" s="26"/>
      <c r="TY797" s="26"/>
      <c r="TZ797" s="26"/>
      <c r="UA797" s="26"/>
      <c r="UB797" s="26"/>
      <c r="UC797" s="26"/>
      <c r="UD797" s="26"/>
      <c r="UE797" s="26"/>
      <c r="UF797" s="26"/>
      <c r="UG797" s="26"/>
      <c r="UH797" s="26"/>
      <c r="UI797" s="26"/>
      <c r="UJ797" s="26"/>
      <c r="UK797" s="26"/>
      <c r="UL797" s="26"/>
      <c r="UM797" s="26"/>
      <c r="UN797" s="26"/>
      <c r="UO797" s="26"/>
      <c r="UP797" s="26"/>
      <c r="UQ797" s="26"/>
      <c r="UR797" s="26"/>
      <c r="US797" s="26"/>
      <c r="UT797" s="26"/>
      <c r="UU797" s="26"/>
      <c r="UV797" s="26"/>
      <c r="UW797" s="26"/>
      <c r="UX797" s="26"/>
      <c r="UY797" s="26"/>
      <c r="UZ797" s="26"/>
      <c r="VA797" s="26"/>
      <c r="VB797" s="26"/>
      <c r="VC797" s="26"/>
      <c r="VD797" s="26"/>
      <c r="VE797" s="26"/>
      <c r="VF797" s="26"/>
      <c r="VG797" s="26"/>
      <c r="VH797" s="26"/>
      <c r="VI797" s="26"/>
      <c r="VJ797" s="26"/>
      <c r="VK797" s="26"/>
      <c r="VL797" s="26"/>
      <c r="VM797" s="26"/>
      <c r="VN797" s="26"/>
      <c r="VO797" s="26"/>
      <c r="VP797" s="26"/>
      <c r="VQ797" s="26"/>
      <c r="VR797" s="26"/>
      <c r="VS797" s="26"/>
      <c r="VT797" s="26"/>
      <c r="VU797" s="26"/>
      <c r="VV797" s="26"/>
      <c r="VW797" s="26"/>
      <c r="VX797" s="26"/>
      <c r="VY797" s="26"/>
      <c r="VZ797" s="26"/>
      <c r="WA797" s="26"/>
      <c r="WB797" s="26"/>
      <c r="WC797" s="26"/>
      <c r="WD797" s="26"/>
      <c r="WE797" s="26"/>
      <c r="WF797" s="26"/>
      <c r="WG797" s="26"/>
      <c r="WH797" s="26"/>
      <c r="WI797" s="26"/>
      <c r="WJ797" s="26"/>
      <c r="WK797" s="26"/>
    </row>
    <row r="798" spans="1:609" ht="60" x14ac:dyDescent="0.25">
      <c r="A798" s="110" t="s">
        <v>13250</v>
      </c>
      <c r="B798" s="113" t="s">
        <v>144</v>
      </c>
      <c r="C798" s="113" t="s">
        <v>13175</v>
      </c>
      <c r="D798" s="113" t="s">
        <v>13247</v>
      </c>
      <c r="E798" s="113" t="s">
        <v>13170</v>
      </c>
      <c r="F798" s="113" t="s">
        <v>13209</v>
      </c>
      <c r="G798" s="113" t="s">
        <v>13251</v>
      </c>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c r="CB798" s="26"/>
      <c r="CC798" s="26"/>
      <c r="CD798" s="26"/>
      <c r="CE798" s="26"/>
      <c r="CF798" s="26"/>
      <c r="CG798" s="26"/>
      <c r="CH798" s="26"/>
      <c r="CI798" s="26"/>
      <c r="CJ798" s="26"/>
      <c r="CK798" s="26"/>
      <c r="CL798" s="26"/>
      <c r="CM798" s="26"/>
      <c r="CN798" s="26"/>
      <c r="CO798" s="26"/>
      <c r="CP798" s="26"/>
      <c r="CQ798" s="26"/>
      <c r="CR798" s="26"/>
      <c r="CS798" s="26"/>
      <c r="CT798" s="26"/>
      <c r="CU798" s="26"/>
      <c r="CV798" s="26"/>
      <c r="CW798" s="26"/>
      <c r="CX798" s="26"/>
      <c r="CY798" s="26"/>
      <c r="CZ798" s="26"/>
      <c r="DA798" s="26"/>
      <c r="DB798" s="26"/>
      <c r="DC798" s="26"/>
      <c r="DD798" s="26"/>
      <c r="DE798" s="26"/>
      <c r="DF798" s="26"/>
      <c r="DG798" s="26"/>
      <c r="DH798" s="26"/>
      <c r="DI798" s="26"/>
      <c r="DJ798" s="26"/>
      <c r="DK798" s="26"/>
      <c r="DL798" s="26"/>
      <c r="DM798" s="26"/>
      <c r="DN798" s="26"/>
      <c r="DO798" s="26"/>
      <c r="DP798" s="26"/>
      <c r="DQ798" s="26"/>
      <c r="DR798" s="26"/>
      <c r="DS798" s="26"/>
      <c r="DT798" s="26"/>
      <c r="DU798" s="26"/>
      <c r="DV798" s="26"/>
      <c r="DW798" s="26"/>
      <c r="DX798" s="26"/>
      <c r="DY798" s="26"/>
      <c r="DZ798" s="26"/>
      <c r="EA798" s="26"/>
      <c r="EB798" s="26"/>
      <c r="EC798" s="26"/>
      <c r="ED798" s="26"/>
      <c r="EE798" s="26"/>
      <c r="EF798" s="26"/>
      <c r="EG798" s="26"/>
      <c r="EH798" s="26"/>
      <c r="EI798" s="26"/>
      <c r="EJ798" s="26"/>
      <c r="EK798" s="26"/>
      <c r="EL798" s="26"/>
      <c r="EM798" s="26"/>
      <c r="EN798" s="26"/>
      <c r="EO798" s="26"/>
      <c r="EP798" s="26"/>
      <c r="EQ798" s="26"/>
      <c r="ER798" s="26"/>
      <c r="ES798" s="26"/>
      <c r="ET798" s="26"/>
      <c r="EU798" s="26"/>
      <c r="EV798" s="26"/>
      <c r="EW798" s="26"/>
      <c r="EX798" s="26"/>
      <c r="EY798" s="26"/>
      <c r="EZ798" s="26"/>
      <c r="FA798" s="26"/>
      <c r="FB798" s="26"/>
      <c r="FC798" s="26"/>
      <c r="FD798" s="26"/>
      <c r="FE798" s="26"/>
      <c r="FF798" s="26"/>
      <c r="FG798" s="26"/>
      <c r="FH798" s="26"/>
      <c r="FI798" s="26"/>
      <c r="FJ798" s="26"/>
      <c r="FK798" s="26"/>
      <c r="FL798" s="26"/>
      <c r="FM798" s="26"/>
      <c r="FN798" s="26"/>
      <c r="FO798" s="26"/>
      <c r="FP798" s="26"/>
      <c r="FQ798" s="26"/>
      <c r="FR798" s="26"/>
      <c r="FS798" s="26"/>
      <c r="FT798" s="26"/>
      <c r="FU798" s="26"/>
      <c r="FV798" s="26"/>
      <c r="FW798" s="26"/>
      <c r="FX798" s="26"/>
      <c r="FY798" s="26"/>
      <c r="FZ798" s="26"/>
      <c r="GA798" s="26"/>
      <c r="GB798" s="26"/>
      <c r="GC798" s="26"/>
      <c r="GD798" s="26"/>
      <c r="GE798" s="26"/>
      <c r="GF798" s="26"/>
      <c r="GG798" s="26"/>
      <c r="GH798" s="26"/>
      <c r="GI798" s="26"/>
      <c r="GJ798" s="26"/>
      <c r="GK798" s="26"/>
      <c r="GL798" s="26"/>
      <c r="GM798" s="26"/>
      <c r="GN798" s="26"/>
      <c r="GO798" s="26"/>
      <c r="GP798" s="26"/>
      <c r="GQ798" s="26"/>
      <c r="GR798" s="26"/>
      <c r="GS798" s="26"/>
      <c r="GT798" s="26"/>
      <c r="GU798" s="26"/>
      <c r="GV798" s="26"/>
      <c r="GW798" s="26"/>
      <c r="GX798" s="26"/>
      <c r="GY798" s="26"/>
      <c r="GZ798" s="26"/>
      <c r="HA798" s="26"/>
      <c r="HB798" s="26"/>
      <c r="HC798" s="26"/>
      <c r="HD798" s="26"/>
      <c r="HE798" s="26"/>
      <c r="HF798" s="26"/>
      <c r="HG798" s="26"/>
      <c r="HH798" s="26"/>
      <c r="HI798" s="26"/>
      <c r="HJ798" s="26"/>
      <c r="HK798" s="26"/>
      <c r="HL798" s="26"/>
      <c r="HM798" s="26"/>
      <c r="HN798" s="26"/>
      <c r="HO798" s="26"/>
      <c r="HP798" s="26"/>
      <c r="HQ798" s="26"/>
      <c r="HR798" s="26"/>
      <c r="HS798" s="26"/>
      <c r="HT798" s="26"/>
      <c r="HU798" s="26"/>
      <c r="HV798" s="26"/>
      <c r="HW798" s="26"/>
      <c r="HX798" s="26"/>
      <c r="HY798" s="26"/>
      <c r="HZ798" s="26"/>
      <c r="IA798" s="26"/>
      <c r="IB798" s="26"/>
      <c r="IC798" s="26"/>
      <c r="ID798" s="26"/>
      <c r="IE798" s="26"/>
      <c r="IF798" s="26"/>
      <c r="IG798" s="26"/>
      <c r="IH798" s="26"/>
      <c r="II798" s="26"/>
      <c r="IJ798" s="26"/>
      <c r="IK798" s="26"/>
      <c r="IL798" s="26"/>
      <c r="IM798" s="26"/>
      <c r="IN798" s="26"/>
      <c r="IO798" s="26"/>
      <c r="IP798" s="26"/>
      <c r="IQ798" s="26"/>
      <c r="IR798" s="26"/>
      <c r="IS798" s="26"/>
      <c r="IT798" s="26"/>
      <c r="IU798" s="26"/>
      <c r="IV798" s="26"/>
      <c r="IW798" s="26"/>
      <c r="IX798" s="26"/>
      <c r="IY798" s="26"/>
      <c r="IZ798" s="26"/>
      <c r="JA798" s="26"/>
      <c r="JB798" s="26"/>
      <c r="JC798" s="26"/>
      <c r="JD798" s="26"/>
      <c r="JE798" s="26"/>
      <c r="JF798" s="26"/>
      <c r="JG798" s="26"/>
      <c r="JH798" s="26"/>
      <c r="JI798" s="26"/>
      <c r="JJ798" s="26"/>
      <c r="JK798" s="26"/>
      <c r="JL798" s="26"/>
      <c r="JM798" s="26"/>
      <c r="JN798" s="26"/>
      <c r="JO798" s="26"/>
      <c r="JP798" s="26"/>
      <c r="JQ798" s="26"/>
      <c r="JR798" s="26"/>
      <c r="JS798" s="26"/>
      <c r="JT798" s="26"/>
      <c r="JU798" s="26"/>
      <c r="JV798" s="26"/>
      <c r="JW798" s="26"/>
      <c r="JX798" s="26"/>
      <c r="JY798" s="26"/>
      <c r="JZ798" s="26"/>
      <c r="KA798" s="26"/>
      <c r="KB798" s="26"/>
      <c r="KC798" s="26"/>
      <c r="KD798" s="26"/>
      <c r="KE798" s="26"/>
      <c r="KF798" s="26"/>
      <c r="KG798" s="26"/>
      <c r="KH798" s="26"/>
      <c r="KI798" s="26"/>
      <c r="KJ798" s="26"/>
      <c r="KK798" s="26"/>
      <c r="KL798" s="26"/>
      <c r="KM798" s="26"/>
      <c r="KN798" s="26"/>
      <c r="KO798" s="26"/>
      <c r="KP798" s="26"/>
      <c r="KQ798" s="26"/>
      <c r="KR798" s="26"/>
      <c r="KS798" s="26"/>
      <c r="KT798" s="26"/>
      <c r="KU798" s="26"/>
      <c r="KV798" s="26"/>
      <c r="KW798" s="26"/>
      <c r="KX798" s="26"/>
      <c r="KY798" s="26"/>
      <c r="KZ798" s="26"/>
      <c r="LA798" s="26"/>
      <c r="LB798" s="26"/>
      <c r="LC798" s="26"/>
      <c r="LD798" s="26" t="s">
        <v>8959</v>
      </c>
      <c r="LE798" s="26"/>
      <c r="LF798" s="26"/>
      <c r="LG798" s="26"/>
      <c r="LH798" s="26"/>
      <c r="LI798" s="26"/>
      <c r="LJ798" s="26"/>
      <c r="LK798" s="26"/>
      <c r="LL798" s="26"/>
      <c r="LM798" s="26"/>
      <c r="LN798" s="26"/>
      <c r="LO798" s="26"/>
      <c r="LP798" s="26"/>
      <c r="LQ798" s="26"/>
      <c r="LR798" s="26"/>
      <c r="LS798" s="26"/>
      <c r="LT798" s="26" t="s">
        <v>8960</v>
      </c>
      <c r="LU798" s="26"/>
      <c r="LV798" s="26"/>
      <c r="LW798" s="26"/>
      <c r="LX798" s="26"/>
      <c r="LY798" s="26"/>
      <c r="LZ798" s="26"/>
      <c r="MA798" s="26"/>
      <c r="MB798" s="26"/>
      <c r="MC798" s="26"/>
      <c r="MD798" s="26"/>
      <c r="ME798" s="26"/>
      <c r="MF798" s="26"/>
      <c r="MG798" s="26"/>
      <c r="MH798" s="26"/>
      <c r="MI798" s="26"/>
      <c r="MJ798" s="26"/>
      <c r="MK798" s="26"/>
      <c r="ML798" s="26"/>
      <c r="MM798" s="26"/>
      <c r="MN798" s="26"/>
      <c r="MO798" s="26"/>
      <c r="MP798" s="26"/>
      <c r="MQ798" s="26"/>
      <c r="MR798" s="26"/>
      <c r="MS798" s="26"/>
      <c r="MT798" s="26"/>
      <c r="MU798" s="26"/>
      <c r="MV798" s="26"/>
      <c r="MW798" s="26"/>
      <c r="MX798" s="26"/>
      <c r="MY798" s="26"/>
      <c r="MZ798" s="26"/>
      <c r="NA798" s="26"/>
      <c r="NB798" s="26"/>
      <c r="NC798" s="26"/>
      <c r="ND798" s="26"/>
      <c r="NE798" s="26"/>
      <c r="NF798" s="26"/>
      <c r="NG798" s="26"/>
      <c r="NH798" s="26"/>
      <c r="NI798" s="26"/>
      <c r="NJ798" s="26"/>
      <c r="NK798" s="26"/>
      <c r="NL798" s="26"/>
      <c r="NM798" s="26"/>
      <c r="NN798" s="26"/>
      <c r="NO798" s="26"/>
      <c r="NP798" s="26"/>
      <c r="NQ798" s="26"/>
      <c r="NR798" s="26"/>
      <c r="NS798" s="26"/>
      <c r="NT798" s="26"/>
      <c r="NU798" s="26"/>
      <c r="NV798" s="26"/>
      <c r="NW798" s="26"/>
      <c r="NX798" s="26"/>
      <c r="NY798" s="26"/>
      <c r="NZ798" s="26"/>
      <c r="OA798" s="26"/>
      <c r="OB798" s="26"/>
      <c r="OC798" s="26"/>
      <c r="OD798" s="26"/>
      <c r="OE798" s="26"/>
      <c r="OF798" s="26"/>
      <c r="OG798" s="26"/>
      <c r="OH798" s="26"/>
      <c r="OI798" s="26"/>
      <c r="OJ798" s="26"/>
      <c r="OK798" s="26"/>
      <c r="OL798" s="26"/>
      <c r="OM798" s="26"/>
      <c r="ON798" s="26"/>
      <c r="OO798" s="26"/>
      <c r="OP798" s="26"/>
      <c r="OQ798" s="26"/>
      <c r="OR798" s="26"/>
      <c r="OS798" s="26"/>
      <c r="OT798" s="26"/>
      <c r="OU798" s="26"/>
      <c r="OV798" s="26"/>
      <c r="OW798" s="26"/>
      <c r="OX798" s="26"/>
      <c r="OY798" s="26"/>
      <c r="OZ798" s="26"/>
      <c r="PA798" s="26"/>
      <c r="PB798" s="26"/>
      <c r="PC798" s="26"/>
      <c r="PD798" s="26"/>
      <c r="PE798" s="26"/>
      <c r="PF798" s="26"/>
      <c r="PG798" s="26"/>
      <c r="PH798" s="26"/>
      <c r="PI798" s="26"/>
      <c r="PJ798" s="26"/>
      <c r="PK798" s="26"/>
      <c r="PL798" s="26"/>
      <c r="PM798" s="26"/>
      <c r="PN798" s="26"/>
      <c r="PO798" s="26"/>
      <c r="PP798" s="26"/>
      <c r="PQ798" s="26"/>
      <c r="PR798" s="26"/>
      <c r="PS798" s="26"/>
      <c r="PT798" s="26"/>
      <c r="PU798" s="26"/>
      <c r="PV798" s="26"/>
      <c r="PW798" s="26"/>
      <c r="PX798" s="26"/>
      <c r="PY798" s="26"/>
      <c r="PZ798" s="26"/>
      <c r="QA798" s="26"/>
      <c r="QB798" s="26"/>
      <c r="QC798" s="26"/>
      <c r="QD798" s="26"/>
      <c r="QE798" s="26"/>
      <c r="QF798" s="26"/>
      <c r="QG798" s="26"/>
      <c r="QH798" s="26"/>
      <c r="QI798" s="26"/>
      <c r="QJ798" s="26"/>
      <c r="QK798" s="26"/>
      <c r="QL798" s="26"/>
      <c r="QM798" s="26"/>
      <c r="QN798" s="26"/>
      <c r="QO798" s="26"/>
      <c r="QP798" s="26"/>
      <c r="QQ798" s="26"/>
      <c r="QR798" s="26"/>
      <c r="QS798" s="26"/>
      <c r="QT798" s="26"/>
      <c r="QU798" s="26"/>
      <c r="QV798" s="26"/>
      <c r="QW798" s="26"/>
      <c r="QX798" s="26"/>
      <c r="QY798" s="26"/>
      <c r="QZ798" s="26"/>
      <c r="RA798" s="26"/>
      <c r="RB798" s="26"/>
      <c r="RC798" s="26"/>
      <c r="RD798" s="26"/>
      <c r="RE798" s="26"/>
      <c r="RF798" s="26"/>
      <c r="RG798" s="26"/>
      <c r="RH798" s="26"/>
      <c r="RI798" s="26"/>
      <c r="RJ798" s="26"/>
      <c r="RK798" s="26"/>
      <c r="RL798" s="26"/>
      <c r="RM798" s="26"/>
      <c r="RN798" s="26"/>
      <c r="RO798" s="26"/>
      <c r="RP798" s="26"/>
      <c r="RQ798" s="26"/>
      <c r="RR798" s="26"/>
      <c r="RS798" s="26"/>
      <c r="RT798" s="26"/>
      <c r="RU798" s="26"/>
      <c r="RV798" s="26"/>
      <c r="RW798" s="26"/>
      <c r="RX798" s="26"/>
      <c r="RY798" s="26"/>
      <c r="RZ798" s="26"/>
      <c r="SA798" s="26"/>
      <c r="SB798" s="26"/>
      <c r="SC798" s="26"/>
      <c r="SD798" s="26"/>
      <c r="SE798" s="26"/>
      <c r="SF798" s="26"/>
      <c r="SG798" s="26"/>
      <c r="SH798" s="26"/>
      <c r="SI798" s="26"/>
      <c r="SJ798" s="26"/>
      <c r="SK798" s="26"/>
      <c r="SL798" s="26"/>
      <c r="SM798" s="26"/>
      <c r="SN798" s="26"/>
      <c r="SO798" s="26"/>
      <c r="SP798" s="26"/>
      <c r="SQ798" s="26"/>
      <c r="SR798" s="26"/>
      <c r="SS798" s="26"/>
      <c r="ST798" s="26"/>
      <c r="SU798" s="26"/>
      <c r="SV798" s="26"/>
      <c r="SW798" s="26"/>
      <c r="SX798" s="26"/>
      <c r="SY798" s="26"/>
      <c r="SZ798" s="26"/>
      <c r="TA798" s="26"/>
      <c r="TB798" s="26"/>
      <c r="TC798" s="26"/>
      <c r="TD798" s="26"/>
      <c r="TE798" s="26"/>
      <c r="TF798" s="26"/>
      <c r="TG798" s="26"/>
      <c r="TH798" s="26"/>
      <c r="TI798" s="26"/>
      <c r="TJ798" s="26"/>
      <c r="TK798" s="26"/>
      <c r="TL798" s="26"/>
      <c r="TM798" s="26"/>
      <c r="TN798" s="26"/>
      <c r="TO798" s="26"/>
      <c r="TP798" s="26"/>
      <c r="TQ798" s="26"/>
      <c r="TR798" s="26"/>
      <c r="TS798" s="26"/>
      <c r="TT798" s="26"/>
      <c r="TU798" s="26"/>
      <c r="TV798" s="26"/>
      <c r="TW798" s="26"/>
      <c r="TX798" s="26"/>
      <c r="TY798" s="26"/>
      <c r="TZ798" s="26"/>
      <c r="UA798" s="26"/>
      <c r="UB798" s="26"/>
      <c r="UC798" s="26"/>
      <c r="UD798" s="26"/>
      <c r="UE798" s="26"/>
      <c r="UF798" s="26"/>
      <c r="UG798" s="26"/>
      <c r="UH798" s="26"/>
      <c r="UI798" s="26"/>
      <c r="UJ798" s="26"/>
      <c r="UK798" s="26"/>
      <c r="UL798" s="26"/>
      <c r="UM798" s="26"/>
      <c r="UN798" s="26"/>
      <c r="UO798" s="26"/>
      <c r="UP798" s="26"/>
      <c r="UQ798" s="26"/>
      <c r="UR798" s="26"/>
      <c r="US798" s="26"/>
      <c r="UT798" s="26"/>
      <c r="UU798" s="26"/>
      <c r="UV798" s="26"/>
      <c r="UW798" s="26"/>
      <c r="UX798" s="26"/>
      <c r="UY798" s="26"/>
      <c r="UZ798" s="26"/>
      <c r="VA798" s="26"/>
      <c r="VB798" s="26"/>
      <c r="VC798" s="26"/>
      <c r="VD798" s="26"/>
      <c r="VE798" s="26"/>
      <c r="VF798" s="26"/>
      <c r="VG798" s="26"/>
      <c r="VH798" s="26"/>
      <c r="VI798" s="26"/>
      <c r="VJ798" s="26"/>
      <c r="VK798" s="26"/>
      <c r="VL798" s="26"/>
      <c r="VM798" s="26"/>
      <c r="VN798" s="26"/>
      <c r="VO798" s="26"/>
      <c r="VP798" s="26"/>
      <c r="VQ798" s="26"/>
      <c r="VR798" s="26"/>
      <c r="VS798" s="26"/>
      <c r="VT798" s="26"/>
      <c r="VU798" s="26"/>
      <c r="VV798" s="26"/>
      <c r="VW798" s="26"/>
      <c r="VX798" s="26"/>
      <c r="VY798" s="26"/>
      <c r="VZ798" s="26"/>
      <c r="WA798" s="26"/>
      <c r="WB798" s="26"/>
      <c r="WC798" s="26"/>
      <c r="WD798" s="26"/>
      <c r="WE798" s="26"/>
      <c r="WF798" s="26"/>
      <c r="WG798" s="26"/>
      <c r="WH798" s="26"/>
      <c r="WI798" s="26"/>
      <c r="WJ798" s="26"/>
      <c r="WK798" s="26"/>
    </row>
    <row r="799" spans="1:609" ht="60" x14ac:dyDescent="0.25">
      <c r="A799" s="110" t="s">
        <v>13252</v>
      </c>
      <c r="B799" s="113" t="s">
        <v>119</v>
      </c>
      <c r="C799" s="113" t="s">
        <v>13184</v>
      </c>
      <c r="D799" s="113" t="s">
        <v>13247</v>
      </c>
      <c r="E799" s="113" t="s">
        <v>13170</v>
      </c>
      <c r="F799" s="113" t="s">
        <v>13185</v>
      </c>
      <c r="G799" s="113" t="s">
        <v>13253</v>
      </c>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c r="CB799" s="26"/>
      <c r="CC799" s="26"/>
      <c r="CD799" s="26"/>
      <c r="CE799" s="26"/>
      <c r="CF799" s="26"/>
      <c r="CG799" s="26"/>
      <c r="CH799" s="26"/>
      <c r="CI799" s="26"/>
      <c r="CJ799" s="26"/>
      <c r="CK799" s="26"/>
      <c r="CL799" s="26"/>
      <c r="CM799" s="26"/>
      <c r="CN799" s="26"/>
      <c r="CO799" s="26"/>
      <c r="CP799" s="26"/>
      <c r="CQ799" s="26"/>
      <c r="CR799" s="26"/>
      <c r="CS799" s="26"/>
      <c r="CT799" s="26"/>
      <c r="CU799" s="26"/>
      <c r="CV799" s="26"/>
      <c r="CW799" s="26"/>
      <c r="CX799" s="26"/>
      <c r="CY799" s="26"/>
      <c r="CZ799" s="26"/>
      <c r="DA799" s="26"/>
      <c r="DB799" s="26"/>
      <c r="DC799" s="26"/>
      <c r="DD799" s="26"/>
      <c r="DE799" s="26"/>
      <c r="DF799" s="26"/>
      <c r="DG799" s="26"/>
      <c r="DH799" s="26"/>
      <c r="DI799" s="26"/>
      <c r="DJ799" s="26"/>
      <c r="DK799" s="26"/>
      <c r="DL799" s="26"/>
      <c r="DM799" s="26"/>
      <c r="DN799" s="26"/>
      <c r="DO799" s="26"/>
      <c r="DP799" s="26"/>
      <c r="DQ799" s="26"/>
      <c r="DR799" s="26"/>
      <c r="DS799" s="26"/>
      <c r="DT799" s="26"/>
      <c r="DU799" s="26"/>
      <c r="DV799" s="26"/>
      <c r="DW799" s="26"/>
      <c r="DX799" s="26"/>
      <c r="DY799" s="26"/>
      <c r="DZ799" s="26"/>
      <c r="EA799" s="26"/>
      <c r="EB799" s="26"/>
      <c r="EC799" s="26"/>
      <c r="ED799" s="26"/>
      <c r="EE799" s="26"/>
      <c r="EF799" s="26"/>
      <c r="EG799" s="26"/>
      <c r="EH799" s="26"/>
      <c r="EI799" s="26"/>
      <c r="EJ799" s="26"/>
      <c r="EK799" s="26"/>
      <c r="EL799" s="26"/>
      <c r="EM799" s="26"/>
      <c r="EN799" s="26"/>
      <c r="EO799" s="26"/>
      <c r="EP799" s="26"/>
      <c r="EQ799" s="26"/>
      <c r="ER799" s="26"/>
      <c r="ES799" s="26"/>
      <c r="ET799" s="26"/>
      <c r="EU799" s="26"/>
      <c r="EV799" s="26"/>
      <c r="EW799" s="26"/>
      <c r="EX799" s="26"/>
      <c r="EY799" s="26"/>
      <c r="EZ799" s="26"/>
      <c r="FA799" s="26"/>
      <c r="FB799" s="26"/>
      <c r="FC799" s="26"/>
      <c r="FD799" s="26"/>
      <c r="FE799" s="26"/>
      <c r="FF799" s="26"/>
      <c r="FG799" s="26"/>
      <c r="FH799" s="26"/>
      <c r="FI799" s="26"/>
      <c r="FJ799" s="26"/>
      <c r="FK799" s="26"/>
      <c r="FL799" s="26"/>
      <c r="FM799" s="26"/>
      <c r="FN799" s="26"/>
      <c r="FO799" s="26"/>
      <c r="FP799" s="26"/>
      <c r="FQ799" s="26"/>
      <c r="FR799" s="26"/>
      <c r="FS799" s="26"/>
      <c r="FT799" s="26"/>
      <c r="FU799" s="26"/>
      <c r="FV799" s="26"/>
      <c r="FW799" s="26"/>
      <c r="FX799" s="26"/>
      <c r="FY799" s="26"/>
      <c r="FZ799" s="26"/>
      <c r="GA799" s="26"/>
      <c r="GB799" s="26"/>
      <c r="GC799" s="26"/>
      <c r="GD799" s="26"/>
      <c r="GE799" s="26"/>
      <c r="GF799" s="26"/>
      <c r="GG799" s="26"/>
      <c r="GH799" s="26"/>
      <c r="GI799" s="26"/>
      <c r="GJ799" s="26"/>
      <c r="GK799" s="26"/>
      <c r="GL799" s="26"/>
      <c r="GM799" s="26"/>
      <c r="GN799" s="26"/>
      <c r="GO799" s="26"/>
      <c r="GP799" s="26"/>
      <c r="GQ799" s="26"/>
      <c r="GR799" s="26"/>
      <c r="GS799" s="26"/>
      <c r="GT799" s="26"/>
      <c r="GU799" s="26"/>
      <c r="GV799" s="26"/>
      <c r="GW799" s="26"/>
      <c r="GX799" s="26"/>
      <c r="GY799" s="26"/>
      <c r="GZ799" s="26"/>
      <c r="HA799" s="26"/>
      <c r="HB799" s="26"/>
      <c r="HC799" s="26"/>
      <c r="HD799" s="26"/>
      <c r="HE799" s="26"/>
      <c r="HF799" s="26"/>
      <c r="HG799" s="26"/>
      <c r="HH799" s="26"/>
      <c r="HI799" s="26"/>
      <c r="HJ799" s="26"/>
      <c r="HK799" s="26"/>
      <c r="HL799" s="26"/>
      <c r="HM799" s="26"/>
      <c r="HN799" s="26"/>
      <c r="HO799" s="26"/>
      <c r="HP799" s="26"/>
      <c r="HQ799" s="26"/>
      <c r="HR799" s="26"/>
      <c r="HS799" s="26"/>
      <c r="HT799" s="26"/>
      <c r="HU799" s="26"/>
      <c r="HV799" s="26"/>
      <c r="HW799" s="26"/>
      <c r="HX799" s="26"/>
      <c r="HY799" s="26"/>
      <c r="HZ799" s="26"/>
      <c r="IA799" s="26"/>
      <c r="IB799" s="26"/>
      <c r="IC799" s="26"/>
      <c r="ID799" s="26"/>
      <c r="IE799" s="26"/>
      <c r="IF799" s="26"/>
      <c r="IG799" s="26"/>
      <c r="IH799" s="26"/>
      <c r="II799" s="26"/>
      <c r="IJ799" s="26"/>
      <c r="IK799" s="26"/>
      <c r="IL799" s="26"/>
      <c r="IM799" s="26"/>
      <c r="IN799" s="26"/>
      <c r="IO799" s="26"/>
      <c r="IP799" s="26"/>
      <c r="IQ799" s="26"/>
      <c r="IR799" s="26"/>
      <c r="IS799" s="26"/>
      <c r="IT799" s="26"/>
      <c r="IU799" s="26"/>
      <c r="IV799" s="26"/>
      <c r="IW799" s="26"/>
      <c r="IX799" s="26"/>
      <c r="IY799" s="26"/>
      <c r="IZ799" s="26"/>
      <c r="JA799" s="26"/>
      <c r="JB799" s="26"/>
      <c r="JC799" s="26"/>
      <c r="JD799" s="26"/>
      <c r="JE799" s="26"/>
      <c r="JF799" s="26"/>
      <c r="JG799" s="26"/>
      <c r="JH799" s="26"/>
      <c r="JI799" s="26"/>
      <c r="JJ799" s="26"/>
      <c r="JK799" s="26"/>
      <c r="JL799" s="26"/>
      <c r="JM799" s="26"/>
      <c r="JN799" s="26"/>
      <c r="JO799" s="26"/>
      <c r="JP799" s="26"/>
      <c r="JQ799" s="26"/>
      <c r="JR799" s="26"/>
      <c r="JS799" s="26"/>
      <c r="JT799" s="26"/>
      <c r="JU799" s="26"/>
      <c r="JV799" s="26"/>
      <c r="JW799" s="26"/>
      <c r="JX799" s="26"/>
      <c r="JY799" s="26"/>
      <c r="JZ799" s="26"/>
      <c r="KA799" s="26"/>
      <c r="KB799" s="26"/>
      <c r="KC799" s="26"/>
      <c r="KD799" s="26"/>
      <c r="KE799" s="26"/>
      <c r="KF799" s="26"/>
      <c r="KG799" s="26"/>
      <c r="KH799" s="26"/>
      <c r="KI799" s="26"/>
      <c r="KJ799" s="26"/>
      <c r="KK799" s="26"/>
      <c r="KL799" s="26"/>
      <c r="KM799" s="26"/>
      <c r="KN799" s="26"/>
      <c r="KO799" s="26"/>
      <c r="KP799" s="26"/>
      <c r="KQ799" s="26"/>
      <c r="KR799" s="26"/>
      <c r="KS799" s="26"/>
      <c r="KT799" s="26"/>
      <c r="KU799" s="26"/>
      <c r="KV799" s="26"/>
      <c r="KW799" s="26"/>
      <c r="KX799" s="26"/>
      <c r="KY799" s="26"/>
      <c r="KZ799" s="26"/>
      <c r="LA799" s="26"/>
      <c r="LB799" s="26"/>
      <c r="LC799" s="26"/>
      <c r="LD799" s="26" t="s">
        <v>8961</v>
      </c>
      <c r="LE799" s="26"/>
      <c r="LF799" s="26"/>
      <c r="LG799" s="26"/>
      <c r="LH799" s="26"/>
      <c r="LI799" s="26"/>
      <c r="LJ799" s="26"/>
      <c r="LK799" s="26"/>
      <c r="LL799" s="26"/>
      <c r="LM799" s="26"/>
      <c r="LN799" s="26"/>
      <c r="LO799" s="26"/>
      <c r="LP799" s="26"/>
      <c r="LQ799" s="26"/>
      <c r="LR799" s="26"/>
      <c r="LS799" s="26"/>
      <c r="LT799" s="26" t="s">
        <v>2794</v>
      </c>
      <c r="LU799" s="26"/>
      <c r="LV799" s="26"/>
      <c r="LW799" s="26"/>
      <c r="LX799" s="26"/>
      <c r="LY799" s="26"/>
      <c r="LZ799" s="26"/>
      <c r="MA799" s="26"/>
      <c r="MB799" s="26"/>
      <c r="MC799" s="26"/>
      <c r="MD799" s="26"/>
      <c r="ME799" s="26"/>
      <c r="MF799" s="26"/>
      <c r="MG799" s="26"/>
      <c r="MH799" s="26"/>
      <c r="MI799" s="26"/>
      <c r="MJ799" s="26"/>
      <c r="MK799" s="26"/>
      <c r="ML799" s="26"/>
      <c r="MM799" s="26"/>
      <c r="MN799" s="26"/>
      <c r="MO799" s="26"/>
      <c r="MP799" s="26"/>
      <c r="MQ799" s="26"/>
      <c r="MR799" s="26"/>
      <c r="MS799" s="26"/>
      <c r="MT799" s="26"/>
      <c r="MU799" s="26"/>
      <c r="MV799" s="26"/>
      <c r="MW799" s="26"/>
      <c r="MX799" s="26"/>
      <c r="MY799" s="26"/>
      <c r="MZ799" s="26"/>
      <c r="NA799" s="26"/>
      <c r="NB799" s="26"/>
      <c r="NC799" s="26"/>
      <c r="ND799" s="26"/>
      <c r="NE799" s="26"/>
      <c r="NF799" s="26"/>
      <c r="NG799" s="26"/>
      <c r="NH799" s="26"/>
      <c r="NI799" s="26"/>
      <c r="NJ799" s="26"/>
      <c r="NK799" s="26"/>
      <c r="NL799" s="26"/>
      <c r="NM799" s="26"/>
      <c r="NN799" s="26"/>
      <c r="NO799" s="26"/>
      <c r="NP799" s="26"/>
      <c r="NQ799" s="26"/>
      <c r="NR799" s="26"/>
      <c r="NS799" s="26"/>
      <c r="NT799" s="26"/>
      <c r="NU799" s="26"/>
      <c r="NV799" s="26"/>
      <c r="NW799" s="26"/>
      <c r="NX799" s="26"/>
      <c r="NY799" s="26"/>
      <c r="NZ799" s="26"/>
      <c r="OA799" s="26"/>
      <c r="OB799" s="26"/>
      <c r="OC799" s="26"/>
      <c r="OD799" s="26"/>
      <c r="OE799" s="26"/>
      <c r="OF799" s="26"/>
      <c r="OG799" s="26"/>
      <c r="OH799" s="26"/>
      <c r="OI799" s="26"/>
      <c r="OJ799" s="26"/>
      <c r="OK799" s="26"/>
      <c r="OL799" s="26"/>
      <c r="OM799" s="26"/>
      <c r="ON799" s="26"/>
      <c r="OO799" s="26"/>
      <c r="OP799" s="26"/>
      <c r="OQ799" s="26"/>
      <c r="OR799" s="26"/>
      <c r="OS799" s="26"/>
      <c r="OT799" s="26"/>
      <c r="OU799" s="26"/>
      <c r="OV799" s="26"/>
      <c r="OW799" s="26"/>
      <c r="OX799" s="26"/>
      <c r="OY799" s="26"/>
      <c r="OZ799" s="26"/>
      <c r="PA799" s="26"/>
      <c r="PB799" s="26"/>
      <c r="PC799" s="26"/>
      <c r="PD799" s="26"/>
      <c r="PE799" s="26"/>
      <c r="PF799" s="26"/>
      <c r="PG799" s="26"/>
      <c r="PH799" s="26"/>
      <c r="PI799" s="26"/>
      <c r="PJ799" s="26"/>
      <c r="PK799" s="26"/>
      <c r="PL799" s="26"/>
      <c r="PM799" s="26"/>
      <c r="PN799" s="26"/>
      <c r="PO799" s="26"/>
      <c r="PP799" s="26"/>
      <c r="PQ799" s="26"/>
      <c r="PR799" s="26"/>
      <c r="PS799" s="26"/>
      <c r="PT799" s="26"/>
      <c r="PU799" s="26"/>
      <c r="PV799" s="26"/>
      <c r="PW799" s="26"/>
      <c r="PX799" s="26"/>
      <c r="PY799" s="26"/>
      <c r="PZ799" s="26"/>
      <c r="QA799" s="26"/>
      <c r="QB799" s="26"/>
      <c r="QC799" s="26"/>
      <c r="QD799" s="26"/>
      <c r="QE799" s="26"/>
      <c r="QF799" s="26"/>
      <c r="QG799" s="26"/>
      <c r="QH799" s="26"/>
      <c r="QI799" s="26"/>
      <c r="QJ799" s="26"/>
      <c r="QK799" s="26"/>
      <c r="QL799" s="26"/>
      <c r="QM799" s="26"/>
      <c r="QN799" s="26"/>
      <c r="QO799" s="26"/>
      <c r="QP799" s="26"/>
      <c r="QQ799" s="26"/>
      <c r="QR799" s="26"/>
      <c r="QS799" s="26"/>
      <c r="QT799" s="26"/>
      <c r="QU799" s="26"/>
      <c r="QV799" s="26"/>
      <c r="QW799" s="26"/>
      <c r="QX799" s="26"/>
      <c r="QY799" s="26"/>
      <c r="QZ799" s="26"/>
      <c r="RA799" s="26"/>
      <c r="RB799" s="26"/>
      <c r="RC799" s="26"/>
      <c r="RD799" s="26"/>
      <c r="RE799" s="26"/>
      <c r="RF799" s="26"/>
      <c r="RG799" s="26"/>
      <c r="RH799" s="26"/>
      <c r="RI799" s="26"/>
      <c r="RJ799" s="26"/>
      <c r="RK799" s="26"/>
      <c r="RL799" s="26"/>
      <c r="RM799" s="26"/>
      <c r="RN799" s="26"/>
      <c r="RO799" s="26"/>
      <c r="RP799" s="26"/>
      <c r="RQ799" s="26"/>
      <c r="RR799" s="26"/>
      <c r="RS799" s="26"/>
      <c r="RT799" s="26"/>
      <c r="RU799" s="26"/>
      <c r="RV799" s="26"/>
      <c r="RW799" s="26"/>
      <c r="RX799" s="26"/>
      <c r="RY799" s="26"/>
      <c r="RZ799" s="26"/>
      <c r="SA799" s="26"/>
      <c r="SB799" s="26"/>
      <c r="SC799" s="26"/>
      <c r="SD799" s="26"/>
      <c r="SE799" s="26"/>
      <c r="SF799" s="26"/>
      <c r="SG799" s="26"/>
      <c r="SH799" s="26"/>
      <c r="SI799" s="26"/>
      <c r="SJ799" s="26"/>
      <c r="SK799" s="26"/>
      <c r="SL799" s="26"/>
      <c r="SM799" s="26"/>
      <c r="SN799" s="26"/>
      <c r="SO799" s="26"/>
      <c r="SP799" s="26"/>
      <c r="SQ799" s="26"/>
      <c r="SR799" s="26"/>
      <c r="SS799" s="26"/>
      <c r="ST799" s="26"/>
      <c r="SU799" s="26"/>
      <c r="SV799" s="26"/>
      <c r="SW799" s="26"/>
      <c r="SX799" s="26"/>
      <c r="SY799" s="26"/>
      <c r="SZ799" s="26"/>
      <c r="TA799" s="26"/>
      <c r="TB799" s="26"/>
      <c r="TC799" s="26"/>
      <c r="TD799" s="26"/>
      <c r="TE799" s="26"/>
      <c r="TF799" s="26"/>
      <c r="TG799" s="26"/>
      <c r="TH799" s="26"/>
      <c r="TI799" s="26"/>
      <c r="TJ799" s="26"/>
      <c r="TK799" s="26"/>
      <c r="TL799" s="26"/>
      <c r="TM799" s="26"/>
      <c r="TN799" s="26"/>
      <c r="TO799" s="26"/>
      <c r="TP799" s="26"/>
      <c r="TQ799" s="26"/>
      <c r="TR799" s="26"/>
      <c r="TS799" s="26"/>
      <c r="TT799" s="26"/>
      <c r="TU799" s="26"/>
      <c r="TV799" s="26"/>
      <c r="TW799" s="26"/>
      <c r="TX799" s="26"/>
      <c r="TY799" s="26"/>
      <c r="TZ799" s="26"/>
      <c r="UA799" s="26"/>
      <c r="UB799" s="26"/>
      <c r="UC799" s="26"/>
      <c r="UD799" s="26"/>
      <c r="UE799" s="26"/>
      <c r="UF799" s="26"/>
      <c r="UG799" s="26"/>
      <c r="UH799" s="26"/>
      <c r="UI799" s="26"/>
      <c r="UJ799" s="26"/>
      <c r="UK799" s="26"/>
      <c r="UL799" s="26"/>
      <c r="UM799" s="26"/>
      <c r="UN799" s="26"/>
      <c r="UO799" s="26"/>
      <c r="UP799" s="26"/>
      <c r="UQ799" s="26"/>
      <c r="UR799" s="26"/>
      <c r="US799" s="26"/>
      <c r="UT799" s="26"/>
      <c r="UU799" s="26"/>
      <c r="UV799" s="26"/>
      <c r="UW799" s="26"/>
      <c r="UX799" s="26"/>
      <c r="UY799" s="26"/>
      <c r="UZ799" s="26"/>
      <c r="VA799" s="26"/>
      <c r="VB799" s="26"/>
      <c r="VC799" s="26"/>
      <c r="VD799" s="26"/>
      <c r="VE799" s="26"/>
      <c r="VF799" s="26"/>
      <c r="VG799" s="26"/>
      <c r="VH799" s="26"/>
      <c r="VI799" s="26"/>
      <c r="VJ799" s="26"/>
      <c r="VK799" s="26"/>
      <c r="VL799" s="26"/>
      <c r="VM799" s="26"/>
      <c r="VN799" s="26"/>
      <c r="VO799" s="26"/>
      <c r="VP799" s="26"/>
      <c r="VQ799" s="26"/>
      <c r="VR799" s="26"/>
      <c r="VS799" s="26"/>
      <c r="VT799" s="26"/>
      <c r="VU799" s="26"/>
      <c r="VV799" s="26"/>
      <c r="VW799" s="26"/>
      <c r="VX799" s="26"/>
      <c r="VY799" s="26"/>
      <c r="VZ799" s="26"/>
      <c r="WA799" s="26"/>
      <c r="WB799" s="26"/>
      <c r="WC799" s="26"/>
      <c r="WD799" s="26"/>
      <c r="WE799" s="26"/>
      <c r="WF799" s="26"/>
      <c r="WG799" s="26"/>
      <c r="WH799" s="26"/>
      <c r="WI799" s="26"/>
      <c r="WJ799" s="26"/>
      <c r="WK799" s="26"/>
    </row>
    <row r="800" spans="1:609" ht="60" x14ac:dyDescent="0.25">
      <c r="A800" s="110" t="s">
        <v>13254</v>
      </c>
      <c r="B800" s="113" t="s">
        <v>122</v>
      </c>
      <c r="C800" s="113" t="s">
        <v>13192</v>
      </c>
      <c r="D800" s="113" t="s">
        <v>13247</v>
      </c>
      <c r="E800" s="113" t="s">
        <v>13170</v>
      </c>
      <c r="F800" s="113" t="s">
        <v>13199</v>
      </c>
      <c r="G800" s="113" t="s">
        <v>13255</v>
      </c>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c r="BO800" s="26"/>
      <c r="BP800" s="26"/>
      <c r="BQ800" s="26"/>
      <c r="BR800" s="26"/>
      <c r="BS800" s="26"/>
      <c r="BT800" s="26"/>
      <c r="BU800" s="26"/>
      <c r="BV800" s="26"/>
      <c r="BW800" s="26"/>
      <c r="BX800" s="26"/>
      <c r="BY800" s="26"/>
      <c r="BZ800" s="26"/>
      <c r="CA800" s="26"/>
      <c r="CB800" s="26"/>
      <c r="CC800" s="26"/>
      <c r="CD800" s="26"/>
      <c r="CE800" s="26"/>
      <c r="CF800" s="26"/>
      <c r="CG800" s="26"/>
      <c r="CH800" s="26"/>
      <c r="CI800" s="26"/>
      <c r="CJ800" s="26"/>
      <c r="CK800" s="26"/>
      <c r="CL800" s="26"/>
      <c r="CM800" s="26"/>
      <c r="CN800" s="26"/>
      <c r="CO800" s="26"/>
      <c r="CP800" s="26"/>
      <c r="CQ800" s="26"/>
      <c r="CR800" s="26"/>
      <c r="CS800" s="26"/>
      <c r="CT800" s="26"/>
      <c r="CU800" s="26"/>
      <c r="CV800" s="26"/>
      <c r="CW800" s="26"/>
      <c r="CX800" s="26"/>
      <c r="CY800" s="26"/>
      <c r="CZ800" s="26"/>
      <c r="DA800" s="26"/>
      <c r="DB800" s="26"/>
      <c r="DC800" s="26"/>
      <c r="DD800" s="26"/>
      <c r="DE800" s="26"/>
      <c r="DF800" s="26"/>
      <c r="DG800" s="26"/>
      <c r="DH800" s="26"/>
      <c r="DI800" s="26"/>
      <c r="DJ800" s="26"/>
      <c r="DK800" s="26"/>
      <c r="DL800" s="26"/>
      <c r="DM800" s="26"/>
      <c r="DN800" s="26"/>
      <c r="DO800" s="26"/>
      <c r="DP800" s="26"/>
      <c r="DQ800" s="26"/>
      <c r="DR800" s="26"/>
      <c r="DS800" s="26"/>
      <c r="DT800" s="26"/>
      <c r="DU800" s="26"/>
      <c r="DV800" s="26"/>
      <c r="DW800" s="26"/>
      <c r="DX800" s="26"/>
      <c r="DY800" s="26"/>
      <c r="DZ800" s="26"/>
      <c r="EA800" s="26"/>
      <c r="EB800" s="26"/>
      <c r="EC800" s="26"/>
      <c r="ED800" s="26"/>
      <c r="EE800" s="26"/>
      <c r="EF800" s="26"/>
      <c r="EG800" s="26"/>
      <c r="EH800" s="26"/>
      <c r="EI800" s="26"/>
      <c r="EJ800" s="26"/>
      <c r="EK800" s="26"/>
      <c r="EL800" s="26"/>
      <c r="EM800" s="26"/>
      <c r="EN800" s="26"/>
      <c r="EO800" s="26"/>
      <c r="EP800" s="26"/>
      <c r="EQ800" s="26"/>
      <c r="ER800" s="26"/>
      <c r="ES800" s="26"/>
      <c r="ET800" s="26"/>
      <c r="EU800" s="26"/>
      <c r="EV800" s="26"/>
      <c r="EW800" s="26"/>
      <c r="EX800" s="26"/>
      <c r="EY800" s="26"/>
      <c r="EZ800" s="26"/>
      <c r="FA800" s="26"/>
      <c r="FB800" s="26"/>
      <c r="FC800" s="26"/>
      <c r="FD800" s="26"/>
      <c r="FE800" s="26"/>
      <c r="FF800" s="26"/>
      <c r="FG800" s="26"/>
      <c r="FH800" s="26"/>
      <c r="FI800" s="26"/>
      <c r="FJ800" s="26"/>
      <c r="FK800" s="26"/>
      <c r="FL800" s="26"/>
      <c r="FM800" s="26"/>
      <c r="FN800" s="26"/>
      <c r="FO800" s="26"/>
      <c r="FP800" s="26"/>
      <c r="FQ800" s="26"/>
      <c r="FR800" s="26"/>
      <c r="FS800" s="26"/>
      <c r="FT800" s="26"/>
      <c r="FU800" s="26"/>
      <c r="FV800" s="26"/>
      <c r="FW800" s="26"/>
      <c r="FX800" s="26"/>
      <c r="FY800" s="26"/>
      <c r="FZ800" s="26"/>
      <c r="GA800" s="26"/>
      <c r="GB800" s="26"/>
      <c r="GC800" s="26"/>
      <c r="GD800" s="26"/>
      <c r="GE800" s="26"/>
      <c r="GF800" s="26"/>
      <c r="GG800" s="26"/>
      <c r="GH800" s="26"/>
      <c r="GI800" s="26"/>
      <c r="GJ800" s="26"/>
      <c r="GK800" s="26"/>
      <c r="GL800" s="26"/>
      <c r="GM800" s="26"/>
      <c r="GN800" s="26"/>
      <c r="GO800" s="26"/>
      <c r="GP800" s="26"/>
      <c r="GQ800" s="26"/>
      <c r="GR800" s="26"/>
      <c r="GS800" s="26"/>
      <c r="GT800" s="26"/>
      <c r="GU800" s="26"/>
      <c r="GV800" s="26"/>
      <c r="GW800" s="26"/>
      <c r="GX800" s="26"/>
      <c r="GY800" s="26"/>
      <c r="GZ800" s="26"/>
      <c r="HA800" s="26"/>
      <c r="HB800" s="26"/>
      <c r="HC800" s="26"/>
      <c r="HD800" s="26"/>
      <c r="HE800" s="26"/>
      <c r="HF800" s="26"/>
      <c r="HG800" s="26"/>
      <c r="HH800" s="26"/>
      <c r="HI800" s="26"/>
      <c r="HJ800" s="26"/>
      <c r="HK800" s="26"/>
      <c r="HL800" s="26"/>
      <c r="HM800" s="26"/>
      <c r="HN800" s="26"/>
      <c r="HO800" s="26"/>
      <c r="HP800" s="26"/>
      <c r="HQ800" s="26"/>
      <c r="HR800" s="26"/>
      <c r="HS800" s="26"/>
      <c r="HT800" s="26"/>
      <c r="HU800" s="26"/>
      <c r="HV800" s="26"/>
      <c r="HW800" s="26"/>
      <c r="HX800" s="26"/>
      <c r="HY800" s="26"/>
      <c r="HZ800" s="26"/>
      <c r="IA800" s="26"/>
      <c r="IB800" s="26"/>
      <c r="IC800" s="26"/>
      <c r="ID800" s="26"/>
      <c r="IE800" s="26"/>
      <c r="IF800" s="26"/>
      <c r="IG800" s="26"/>
      <c r="IH800" s="26"/>
      <c r="II800" s="26"/>
      <c r="IJ800" s="26"/>
      <c r="IK800" s="26"/>
      <c r="IL800" s="26"/>
      <c r="IM800" s="26"/>
      <c r="IN800" s="26"/>
      <c r="IO800" s="26"/>
      <c r="IP800" s="26"/>
      <c r="IQ800" s="26"/>
      <c r="IR800" s="26"/>
      <c r="IS800" s="26"/>
      <c r="IT800" s="26"/>
      <c r="IU800" s="26"/>
      <c r="IV800" s="26"/>
      <c r="IW800" s="26"/>
      <c r="IX800" s="26"/>
      <c r="IY800" s="26"/>
      <c r="IZ800" s="26"/>
      <c r="JA800" s="26"/>
      <c r="JB800" s="26"/>
      <c r="JC800" s="26"/>
      <c r="JD800" s="26"/>
      <c r="JE800" s="26"/>
      <c r="JF800" s="26"/>
      <c r="JG800" s="26"/>
      <c r="JH800" s="26"/>
      <c r="JI800" s="26"/>
      <c r="JJ800" s="26"/>
      <c r="JK800" s="26"/>
      <c r="JL800" s="26"/>
      <c r="JM800" s="26"/>
      <c r="JN800" s="26"/>
      <c r="JO800" s="26"/>
      <c r="JP800" s="26"/>
      <c r="JQ800" s="26"/>
      <c r="JR800" s="26"/>
      <c r="JS800" s="26"/>
      <c r="JT800" s="26"/>
      <c r="JU800" s="26"/>
      <c r="JV800" s="26"/>
      <c r="JW800" s="26"/>
      <c r="JX800" s="26"/>
      <c r="JY800" s="26"/>
      <c r="JZ800" s="26"/>
      <c r="KA800" s="26"/>
      <c r="KB800" s="26"/>
      <c r="KC800" s="26"/>
      <c r="KD800" s="26"/>
      <c r="KE800" s="26"/>
      <c r="KF800" s="26"/>
      <c r="KG800" s="26"/>
      <c r="KH800" s="26"/>
      <c r="KI800" s="26"/>
      <c r="KJ800" s="26"/>
      <c r="KK800" s="26"/>
      <c r="KL800" s="26"/>
      <c r="KM800" s="26"/>
      <c r="KN800" s="26"/>
      <c r="KO800" s="26"/>
      <c r="KP800" s="26"/>
      <c r="KQ800" s="26"/>
      <c r="KR800" s="26"/>
      <c r="KS800" s="26"/>
      <c r="KT800" s="26"/>
      <c r="KU800" s="26"/>
      <c r="KV800" s="26"/>
      <c r="KW800" s="26"/>
      <c r="KX800" s="26"/>
      <c r="KY800" s="26"/>
      <c r="KZ800" s="26"/>
      <c r="LA800" s="26"/>
      <c r="LB800" s="26"/>
      <c r="LC800" s="26"/>
      <c r="LD800" s="26" t="s">
        <v>8952</v>
      </c>
      <c r="LE800" s="26"/>
      <c r="LF800" s="26"/>
      <c r="LG800" s="26"/>
      <c r="LH800" s="26"/>
      <c r="LI800" s="26"/>
      <c r="LJ800" s="26"/>
      <c r="LK800" s="26"/>
      <c r="LL800" s="26"/>
      <c r="LM800" s="26"/>
      <c r="LN800" s="26"/>
      <c r="LO800" s="26"/>
      <c r="LP800" s="26"/>
      <c r="LQ800" s="26"/>
      <c r="LR800" s="26"/>
      <c r="LS800" s="26"/>
      <c r="LT800" s="26" t="s">
        <v>8069</v>
      </c>
      <c r="LU800" s="26"/>
      <c r="LV800" s="26"/>
      <c r="LW800" s="26"/>
      <c r="LX800" s="26"/>
      <c r="LY800" s="26"/>
      <c r="LZ800" s="26"/>
      <c r="MA800" s="26"/>
      <c r="MB800" s="26"/>
      <c r="MC800" s="26"/>
      <c r="MD800" s="26"/>
      <c r="ME800" s="26"/>
      <c r="MF800" s="26"/>
      <c r="MG800" s="26"/>
      <c r="MH800" s="26"/>
      <c r="MI800" s="26"/>
      <c r="MJ800" s="26"/>
      <c r="MK800" s="26"/>
      <c r="ML800" s="26"/>
      <c r="MM800" s="26"/>
      <c r="MN800" s="26"/>
      <c r="MO800" s="26"/>
      <c r="MP800" s="26"/>
      <c r="MQ800" s="26"/>
      <c r="MR800" s="26"/>
      <c r="MS800" s="26"/>
      <c r="MT800" s="26"/>
      <c r="MU800" s="26"/>
      <c r="MV800" s="26"/>
      <c r="MW800" s="26"/>
      <c r="MX800" s="26"/>
      <c r="MY800" s="26"/>
      <c r="MZ800" s="26"/>
      <c r="NA800" s="26"/>
      <c r="NB800" s="26"/>
      <c r="NC800" s="26"/>
      <c r="ND800" s="26"/>
      <c r="NE800" s="26"/>
      <c r="NF800" s="26"/>
      <c r="NG800" s="26"/>
      <c r="NH800" s="26"/>
      <c r="NI800" s="26"/>
      <c r="NJ800" s="26"/>
      <c r="NK800" s="26"/>
      <c r="NL800" s="26"/>
      <c r="NM800" s="26"/>
      <c r="NN800" s="26"/>
      <c r="NO800" s="26"/>
      <c r="NP800" s="26"/>
      <c r="NQ800" s="26"/>
      <c r="NR800" s="26"/>
      <c r="NS800" s="26"/>
      <c r="NT800" s="26"/>
      <c r="NU800" s="26"/>
      <c r="NV800" s="26"/>
      <c r="NW800" s="26"/>
      <c r="NX800" s="26"/>
      <c r="NY800" s="26"/>
      <c r="NZ800" s="26"/>
      <c r="OA800" s="26"/>
      <c r="OB800" s="26"/>
      <c r="OC800" s="26"/>
      <c r="OD800" s="26"/>
      <c r="OE800" s="26"/>
      <c r="OF800" s="26"/>
      <c r="OG800" s="26"/>
      <c r="OH800" s="26"/>
      <c r="OI800" s="26"/>
      <c r="OJ800" s="26"/>
      <c r="OK800" s="26"/>
      <c r="OL800" s="26"/>
      <c r="OM800" s="26"/>
      <c r="ON800" s="26"/>
      <c r="OO800" s="26"/>
      <c r="OP800" s="26"/>
      <c r="OQ800" s="26"/>
      <c r="OR800" s="26"/>
      <c r="OS800" s="26"/>
      <c r="OT800" s="26"/>
      <c r="OU800" s="26"/>
      <c r="OV800" s="26"/>
      <c r="OW800" s="26"/>
      <c r="OX800" s="26"/>
      <c r="OY800" s="26"/>
      <c r="OZ800" s="26"/>
      <c r="PA800" s="26"/>
      <c r="PB800" s="26"/>
      <c r="PC800" s="26"/>
      <c r="PD800" s="26"/>
      <c r="PE800" s="26"/>
      <c r="PF800" s="26"/>
      <c r="PG800" s="26"/>
      <c r="PH800" s="26"/>
      <c r="PI800" s="26"/>
      <c r="PJ800" s="26"/>
      <c r="PK800" s="26"/>
      <c r="PL800" s="26"/>
      <c r="PM800" s="26"/>
      <c r="PN800" s="26"/>
      <c r="PO800" s="26"/>
      <c r="PP800" s="26"/>
      <c r="PQ800" s="26"/>
      <c r="PR800" s="26"/>
      <c r="PS800" s="26"/>
      <c r="PT800" s="26"/>
      <c r="PU800" s="26"/>
      <c r="PV800" s="26"/>
      <c r="PW800" s="26"/>
      <c r="PX800" s="26"/>
      <c r="PY800" s="26"/>
      <c r="PZ800" s="26"/>
      <c r="QA800" s="26"/>
      <c r="QB800" s="26"/>
      <c r="QC800" s="26"/>
      <c r="QD800" s="26"/>
      <c r="QE800" s="26"/>
      <c r="QF800" s="26"/>
      <c r="QG800" s="26"/>
      <c r="QH800" s="26"/>
      <c r="QI800" s="26"/>
      <c r="QJ800" s="26"/>
      <c r="QK800" s="26"/>
      <c r="QL800" s="26"/>
      <c r="QM800" s="26"/>
      <c r="QN800" s="26"/>
      <c r="QO800" s="26"/>
      <c r="QP800" s="26"/>
      <c r="QQ800" s="26"/>
      <c r="QR800" s="26"/>
      <c r="QS800" s="26"/>
      <c r="QT800" s="26"/>
      <c r="QU800" s="26"/>
      <c r="QV800" s="26"/>
      <c r="QW800" s="26"/>
      <c r="QX800" s="26"/>
      <c r="QY800" s="26"/>
      <c r="QZ800" s="26"/>
      <c r="RA800" s="26"/>
      <c r="RB800" s="26"/>
      <c r="RC800" s="26"/>
      <c r="RD800" s="26"/>
      <c r="RE800" s="26"/>
      <c r="RF800" s="26"/>
      <c r="RG800" s="26"/>
      <c r="RH800" s="26"/>
      <c r="RI800" s="26"/>
      <c r="RJ800" s="26"/>
      <c r="RK800" s="26"/>
      <c r="RL800" s="26"/>
      <c r="RM800" s="26"/>
      <c r="RN800" s="26"/>
      <c r="RO800" s="26"/>
      <c r="RP800" s="26"/>
      <c r="RQ800" s="26"/>
      <c r="RR800" s="26"/>
      <c r="RS800" s="26"/>
      <c r="RT800" s="26"/>
      <c r="RU800" s="26"/>
      <c r="RV800" s="26"/>
      <c r="RW800" s="26"/>
      <c r="RX800" s="26"/>
      <c r="RY800" s="26"/>
      <c r="RZ800" s="26"/>
      <c r="SA800" s="26"/>
      <c r="SB800" s="26"/>
      <c r="SC800" s="26"/>
      <c r="SD800" s="26"/>
      <c r="SE800" s="26"/>
      <c r="SF800" s="26"/>
      <c r="SG800" s="26"/>
      <c r="SH800" s="26"/>
      <c r="SI800" s="26"/>
      <c r="SJ800" s="26"/>
      <c r="SK800" s="26"/>
      <c r="SL800" s="26"/>
      <c r="SM800" s="26"/>
      <c r="SN800" s="26"/>
      <c r="SO800" s="26"/>
      <c r="SP800" s="26"/>
      <c r="SQ800" s="26"/>
      <c r="SR800" s="26"/>
      <c r="SS800" s="26"/>
      <c r="ST800" s="26"/>
      <c r="SU800" s="26"/>
      <c r="SV800" s="26"/>
      <c r="SW800" s="26"/>
      <c r="SX800" s="26"/>
      <c r="SY800" s="26"/>
      <c r="SZ800" s="26"/>
      <c r="TA800" s="26"/>
      <c r="TB800" s="26"/>
      <c r="TC800" s="26"/>
      <c r="TD800" s="26"/>
      <c r="TE800" s="26"/>
      <c r="TF800" s="26"/>
      <c r="TG800" s="26"/>
      <c r="TH800" s="26"/>
      <c r="TI800" s="26"/>
      <c r="TJ800" s="26"/>
      <c r="TK800" s="26"/>
      <c r="TL800" s="26"/>
      <c r="TM800" s="26"/>
      <c r="TN800" s="26"/>
      <c r="TO800" s="26"/>
      <c r="TP800" s="26"/>
      <c r="TQ800" s="26"/>
      <c r="TR800" s="26"/>
      <c r="TS800" s="26"/>
      <c r="TT800" s="26"/>
      <c r="TU800" s="26"/>
      <c r="TV800" s="26"/>
      <c r="TW800" s="26"/>
      <c r="TX800" s="26"/>
      <c r="TY800" s="26"/>
      <c r="TZ800" s="26"/>
      <c r="UA800" s="26"/>
      <c r="UB800" s="26"/>
      <c r="UC800" s="26"/>
      <c r="UD800" s="26"/>
      <c r="UE800" s="26"/>
      <c r="UF800" s="26"/>
      <c r="UG800" s="26"/>
      <c r="UH800" s="26"/>
      <c r="UI800" s="26"/>
      <c r="UJ800" s="26"/>
      <c r="UK800" s="26"/>
      <c r="UL800" s="26"/>
      <c r="UM800" s="26"/>
      <c r="UN800" s="26"/>
      <c r="UO800" s="26"/>
      <c r="UP800" s="26"/>
      <c r="UQ800" s="26"/>
      <c r="UR800" s="26"/>
      <c r="US800" s="26"/>
      <c r="UT800" s="26"/>
      <c r="UU800" s="26"/>
      <c r="UV800" s="26"/>
      <c r="UW800" s="26"/>
      <c r="UX800" s="26"/>
      <c r="UY800" s="26"/>
      <c r="UZ800" s="26"/>
      <c r="VA800" s="26"/>
      <c r="VB800" s="26"/>
      <c r="VC800" s="26"/>
      <c r="VD800" s="26"/>
      <c r="VE800" s="26"/>
      <c r="VF800" s="26"/>
      <c r="VG800" s="26"/>
      <c r="VH800" s="26"/>
      <c r="VI800" s="26"/>
      <c r="VJ800" s="26"/>
      <c r="VK800" s="26"/>
      <c r="VL800" s="26"/>
      <c r="VM800" s="26"/>
      <c r="VN800" s="26"/>
      <c r="VO800" s="26"/>
      <c r="VP800" s="26"/>
      <c r="VQ800" s="26"/>
      <c r="VR800" s="26"/>
      <c r="VS800" s="26"/>
      <c r="VT800" s="26"/>
      <c r="VU800" s="26"/>
      <c r="VV800" s="26"/>
      <c r="VW800" s="26"/>
      <c r="VX800" s="26"/>
      <c r="VY800" s="26"/>
      <c r="VZ800" s="26"/>
      <c r="WA800" s="26"/>
      <c r="WB800" s="26"/>
      <c r="WC800" s="26"/>
      <c r="WD800" s="26"/>
      <c r="WE800" s="26"/>
      <c r="WF800" s="26"/>
      <c r="WG800" s="26"/>
      <c r="WH800" s="26"/>
      <c r="WI800" s="26"/>
      <c r="WJ800" s="26"/>
      <c r="WK800" s="26"/>
    </row>
    <row r="801" spans="1:609" ht="60" x14ac:dyDescent="0.25">
      <c r="A801" s="110" t="s">
        <v>13256</v>
      </c>
      <c r="B801" s="113" t="s">
        <v>126</v>
      </c>
      <c r="C801" s="113" t="s">
        <v>13180</v>
      </c>
      <c r="D801" s="113" t="s">
        <v>13247</v>
      </c>
      <c r="E801" s="113" t="s">
        <v>13170</v>
      </c>
      <c r="F801" s="113" t="s">
        <v>13202</v>
      </c>
      <c r="G801" s="113" t="s">
        <v>13257</v>
      </c>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c r="BJ801" s="26"/>
      <c r="BK801" s="26"/>
      <c r="BL801" s="26"/>
      <c r="BM801" s="26"/>
      <c r="BN801" s="26"/>
      <c r="BO801" s="26"/>
      <c r="BP801" s="26"/>
      <c r="BQ801" s="26"/>
      <c r="BR801" s="26"/>
      <c r="BS801" s="26"/>
      <c r="BT801" s="26"/>
      <c r="BU801" s="26"/>
      <c r="BV801" s="26"/>
      <c r="BW801" s="26"/>
      <c r="BX801" s="26"/>
      <c r="BY801" s="26"/>
      <c r="BZ801" s="26"/>
      <c r="CA801" s="26"/>
      <c r="CB801" s="26"/>
      <c r="CC801" s="26"/>
      <c r="CD801" s="26"/>
      <c r="CE801" s="26"/>
      <c r="CF801" s="26"/>
      <c r="CG801" s="26"/>
      <c r="CH801" s="26"/>
      <c r="CI801" s="26"/>
      <c r="CJ801" s="26"/>
      <c r="CK801" s="26"/>
      <c r="CL801" s="26"/>
      <c r="CM801" s="26"/>
      <c r="CN801" s="26"/>
      <c r="CO801" s="26"/>
      <c r="CP801" s="26"/>
      <c r="CQ801" s="26"/>
      <c r="CR801" s="26"/>
      <c r="CS801" s="26"/>
      <c r="CT801" s="26"/>
      <c r="CU801" s="26"/>
      <c r="CV801" s="26"/>
      <c r="CW801" s="26"/>
      <c r="CX801" s="26"/>
      <c r="CY801" s="26"/>
      <c r="CZ801" s="26"/>
      <c r="DA801" s="26"/>
      <c r="DB801" s="26"/>
      <c r="DC801" s="26"/>
      <c r="DD801" s="26"/>
      <c r="DE801" s="26"/>
      <c r="DF801" s="26"/>
      <c r="DG801" s="26"/>
      <c r="DH801" s="26"/>
      <c r="DI801" s="26"/>
      <c r="DJ801" s="26"/>
      <c r="DK801" s="26"/>
      <c r="DL801" s="26"/>
      <c r="DM801" s="26"/>
      <c r="DN801" s="26"/>
      <c r="DO801" s="26"/>
      <c r="DP801" s="26"/>
      <c r="DQ801" s="26"/>
      <c r="DR801" s="26"/>
      <c r="DS801" s="26"/>
      <c r="DT801" s="26"/>
      <c r="DU801" s="26"/>
      <c r="DV801" s="26"/>
      <c r="DW801" s="26"/>
      <c r="DX801" s="26"/>
      <c r="DY801" s="26"/>
      <c r="DZ801" s="26"/>
      <c r="EA801" s="26"/>
      <c r="EB801" s="26"/>
      <c r="EC801" s="26"/>
      <c r="ED801" s="26"/>
      <c r="EE801" s="26"/>
      <c r="EF801" s="26"/>
      <c r="EG801" s="26"/>
      <c r="EH801" s="26"/>
      <c r="EI801" s="26"/>
      <c r="EJ801" s="26"/>
      <c r="EK801" s="26"/>
      <c r="EL801" s="26"/>
      <c r="EM801" s="26"/>
      <c r="EN801" s="26"/>
      <c r="EO801" s="26"/>
      <c r="EP801" s="26"/>
      <c r="EQ801" s="26"/>
      <c r="ER801" s="26"/>
      <c r="ES801" s="26"/>
      <c r="ET801" s="26"/>
      <c r="EU801" s="26"/>
      <c r="EV801" s="26"/>
      <c r="EW801" s="26"/>
      <c r="EX801" s="26"/>
      <c r="EY801" s="26"/>
      <c r="EZ801" s="26"/>
      <c r="FA801" s="26"/>
      <c r="FB801" s="26"/>
      <c r="FC801" s="26"/>
      <c r="FD801" s="26"/>
      <c r="FE801" s="26"/>
      <c r="FF801" s="26"/>
      <c r="FG801" s="26"/>
      <c r="FH801" s="26"/>
      <c r="FI801" s="26"/>
      <c r="FJ801" s="26"/>
      <c r="FK801" s="26"/>
      <c r="FL801" s="26"/>
      <c r="FM801" s="26"/>
      <c r="FN801" s="26"/>
      <c r="FO801" s="26"/>
      <c r="FP801" s="26"/>
      <c r="FQ801" s="26"/>
      <c r="FR801" s="26"/>
      <c r="FS801" s="26"/>
      <c r="FT801" s="26"/>
      <c r="FU801" s="26"/>
      <c r="FV801" s="26"/>
      <c r="FW801" s="26"/>
      <c r="FX801" s="26"/>
      <c r="FY801" s="26"/>
      <c r="FZ801" s="26"/>
      <c r="GA801" s="26"/>
      <c r="GB801" s="26"/>
      <c r="GC801" s="26"/>
      <c r="GD801" s="26"/>
      <c r="GE801" s="26"/>
      <c r="GF801" s="26"/>
      <c r="GG801" s="26"/>
      <c r="GH801" s="26"/>
      <c r="GI801" s="26"/>
      <c r="GJ801" s="26"/>
      <c r="GK801" s="26"/>
      <c r="GL801" s="26"/>
      <c r="GM801" s="26"/>
      <c r="GN801" s="26"/>
      <c r="GO801" s="26"/>
      <c r="GP801" s="26"/>
      <c r="GQ801" s="26"/>
      <c r="GR801" s="26"/>
      <c r="GS801" s="26"/>
      <c r="GT801" s="26"/>
      <c r="GU801" s="26"/>
      <c r="GV801" s="26"/>
      <c r="GW801" s="26"/>
      <c r="GX801" s="26"/>
      <c r="GY801" s="26"/>
      <c r="GZ801" s="26"/>
      <c r="HA801" s="26"/>
      <c r="HB801" s="26"/>
      <c r="HC801" s="26"/>
      <c r="HD801" s="26"/>
      <c r="HE801" s="26"/>
      <c r="HF801" s="26"/>
      <c r="HG801" s="26"/>
      <c r="HH801" s="26"/>
      <c r="HI801" s="26"/>
      <c r="HJ801" s="26"/>
      <c r="HK801" s="26"/>
      <c r="HL801" s="26"/>
      <c r="HM801" s="26"/>
      <c r="HN801" s="26"/>
      <c r="HO801" s="26"/>
      <c r="HP801" s="26"/>
      <c r="HQ801" s="26"/>
      <c r="HR801" s="26"/>
      <c r="HS801" s="26"/>
      <c r="HT801" s="26"/>
      <c r="HU801" s="26"/>
      <c r="HV801" s="26"/>
      <c r="HW801" s="26"/>
      <c r="HX801" s="26"/>
      <c r="HY801" s="26"/>
      <c r="HZ801" s="26"/>
      <c r="IA801" s="26"/>
      <c r="IB801" s="26"/>
      <c r="IC801" s="26"/>
      <c r="ID801" s="26"/>
      <c r="IE801" s="26"/>
      <c r="IF801" s="26"/>
      <c r="IG801" s="26"/>
      <c r="IH801" s="26"/>
      <c r="II801" s="26"/>
      <c r="IJ801" s="26"/>
      <c r="IK801" s="26"/>
      <c r="IL801" s="26"/>
      <c r="IM801" s="26"/>
      <c r="IN801" s="26"/>
      <c r="IO801" s="26"/>
      <c r="IP801" s="26"/>
      <c r="IQ801" s="26"/>
      <c r="IR801" s="26"/>
      <c r="IS801" s="26"/>
      <c r="IT801" s="26"/>
      <c r="IU801" s="26"/>
      <c r="IV801" s="26"/>
      <c r="IW801" s="26"/>
      <c r="IX801" s="26"/>
      <c r="IY801" s="26"/>
      <c r="IZ801" s="26"/>
      <c r="JA801" s="26"/>
      <c r="JB801" s="26"/>
      <c r="JC801" s="26"/>
      <c r="JD801" s="26"/>
      <c r="JE801" s="26"/>
      <c r="JF801" s="26"/>
      <c r="JG801" s="26"/>
      <c r="JH801" s="26"/>
      <c r="JI801" s="26"/>
      <c r="JJ801" s="26"/>
      <c r="JK801" s="26"/>
      <c r="JL801" s="26"/>
      <c r="JM801" s="26"/>
      <c r="JN801" s="26"/>
      <c r="JO801" s="26"/>
      <c r="JP801" s="26"/>
      <c r="JQ801" s="26"/>
      <c r="JR801" s="26"/>
      <c r="JS801" s="26"/>
      <c r="JT801" s="26"/>
      <c r="JU801" s="26"/>
      <c r="JV801" s="26"/>
      <c r="JW801" s="26"/>
      <c r="JX801" s="26"/>
      <c r="JY801" s="26"/>
      <c r="JZ801" s="26"/>
      <c r="KA801" s="26"/>
      <c r="KB801" s="26"/>
      <c r="KC801" s="26"/>
      <c r="KD801" s="26"/>
      <c r="KE801" s="26"/>
      <c r="KF801" s="26"/>
      <c r="KG801" s="26"/>
      <c r="KH801" s="26"/>
      <c r="KI801" s="26"/>
      <c r="KJ801" s="26"/>
      <c r="KK801" s="26"/>
      <c r="KL801" s="26"/>
      <c r="KM801" s="26"/>
      <c r="KN801" s="26"/>
      <c r="KO801" s="26"/>
      <c r="KP801" s="26"/>
      <c r="KQ801" s="26"/>
      <c r="KR801" s="26"/>
      <c r="KS801" s="26"/>
      <c r="KT801" s="26"/>
      <c r="KU801" s="26"/>
      <c r="KV801" s="26"/>
      <c r="KW801" s="26"/>
      <c r="KX801" s="26"/>
      <c r="KY801" s="26"/>
      <c r="KZ801" s="26"/>
      <c r="LA801" s="26"/>
      <c r="LB801" s="26"/>
      <c r="LC801" s="26"/>
      <c r="LD801" s="26" t="s">
        <v>8962</v>
      </c>
      <c r="LE801" s="26"/>
      <c r="LF801" s="26"/>
      <c r="LG801" s="26"/>
      <c r="LH801" s="26"/>
      <c r="LI801" s="26"/>
      <c r="LJ801" s="26"/>
      <c r="LK801" s="26"/>
      <c r="LL801" s="26"/>
      <c r="LM801" s="26"/>
      <c r="LN801" s="26"/>
      <c r="LO801" s="26"/>
      <c r="LP801" s="26"/>
      <c r="LQ801" s="26"/>
      <c r="LR801" s="26"/>
      <c r="LS801" s="26"/>
      <c r="LT801" s="26" t="s">
        <v>8963</v>
      </c>
      <c r="LU801" s="26"/>
      <c r="LV801" s="26"/>
      <c r="LW801" s="26"/>
      <c r="LX801" s="26"/>
      <c r="LY801" s="26"/>
      <c r="LZ801" s="26"/>
      <c r="MA801" s="26"/>
      <c r="MB801" s="26"/>
      <c r="MC801" s="26"/>
      <c r="MD801" s="26"/>
      <c r="ME801" s="26"/>
      <c r="MF801" s="26"/>
      <c r="MG801" s="26"/>
      <c r="MH801" s="26"/>
      <c r="MI801" s="26"/>
      <c r="MJ801" s="26"/>
      <c r="MK801" s="26"/>
      <c r="ML801" s="26"/>
      <c r="MM801" s="26"/>
      <c r="MN801" s="26"/>
      <c r="MO801" s="26"/>
      <c r="MP801" s="26"/>
      <c r="MQ801" s="26"/>
      <c r="MR801" s="26"/>
      <c r="MS801" s="26"/>
      <c r="MT801" s="26"/>
      <c r="MU801" s="26"/>
      <c r="MV801" s="26"/>
      <c r="MW801" s="26"/>
      <c r="MX801" s="26"/>
      <c r="MY801" s="26"/>
      <c r="MZ801" s="26"/>
      <c r="NA801" s="26"/>
      <c r="NB801" s="26"/>
      <c r="NC801" s="26"/>
      <c r="ND801" s="26"/>
      <c r="NE801" s="26"/>
      <c r="NF801" s="26"/>
      <c r="NG801" s="26"/>
      <c r="NH801" s="26"/>
      <c r="NI801" s="26"/>
      <c r="NJ801" s="26"/>
      <c r="NK801" s="26"/>
      <c r="NL801" s="26"/>
      <c r="NM801" s="26"/>
      <c r="NN801" s="26"/>
      <c r="NO801" s="26"/>
      <c r="NP801" s="26"/>
      <c r="NQ801" s="26"/>
      <c r="NR801" s="26"/>
      <c r="NS801" s="26"/>
      <c r="NT801" s="26"/>
      <c r="NU801" s="26"/>
      <c r="NV801" s="26"/>
      <c r="NW801" s="26"/>
      <c r="NX801" s="26"/>
      <c r="NY801" s="26"/>
      <c r="NZ801" s="26"/>
      <c r="OA801" s="26"/>
      <c r="OB801" s="26"/>
      <c r="OC801" s="26"/>
      <c r="OD801" s="26"/>
      <c r="OE801" s="26"/>
      <c r="OF801" s="26"/>
      <c r="OG801" s="26"/>
      <c r="OH801" s="26"/>
      <c r="OI801" s="26"/>
      <c r="OJ801" s="26"/>
      <c r="OK801" s="26"/>
      <c r="OL801" s="26"/>
      <c r="OM801" s="26"/>
      <c r="ON801" s="26"/>
      <c r="OO801" s="26"/>
      <c r="OP801" s="26"/>
      <c r="OQ801" s="26"/>
      <c r="OR801" s="26"/>
      <c r="OS801" s="26"/>
      <c r="OT801" s="26"/>
      <c r="OU801" s="26"/>
      <c r="OV801" s="26"/>
      <c r="OW801" s="26"/>
      <c r="OX801" s="26"/>
      <c r="OY801" s="26"/>
      <c r="OZ801" s="26"/>
      <c r="PA801" s="26"/>
      <c r="PB801" s="26"/>
      <c r="PC801" s="26"/>
      <c r="PD801" s="26"/>
      <c r="PE801" s="26"/>
      <c r="PF801" s="26"/>
      <c r="PG801" s="26"/>
      <c r="PH801" s="26"/>
      <c r="PI801" s="26"/>
      <c r="PJ801" s="26"/>
      <c r="PK801" s="26"/>
      <c r="PL801" s="26"/>
      <c r="PM801" s="26"/>
      <c r="PN801" s="26"/>
      <c r="PO801" s="26"/>
      <c r="PP801" s="26"/>
      <c r="PQ801" s="26"/>
      <c r="PR801" s="26"/>
      <c r="PS801" s="26"/>
      <c r="PT801" s="26"/>
      <c r="PU801" s="26"/>
      <c r="PV801" s="26"/>
      <c r="PW801" s="26"/>
      <c r="PX801" s="26"/>
      <c r="PY801" s="26"/>
      <c r="PZ801" s="26"/>
      <c r="QA801" s="26"/>
      <c r="QB801" s="26"/>
      <c r="QC801" s="26"/>
      <c r="QD801" s="26"/>
      <c r="QE801" s="26"/>
      <c r="QF801" s="26"/>
      <c r="QG801" s="26"/>
      <c r="QH801" s="26"/>
      <c r="QI801" s="26"/>
      <c r="QJ801" s="26"/>
      <c r="QK801" s="26"/>
      <c r="QL801" s="26"/>
      <c r="QM801" s="26"/>
      <c r="QN801" s="26"/>
      <c r="QO801" s="26"/>
      <c r="QP801" s="26"/>
      <c r="QQ801" s="26"/>
      <c r="QR801" s="26"/>
      <c r="QS801" s="26"/>
      <c r="QT801" s="26"/>
      <c r="QU801" s="26"/>
      <c r="QV801" s="26"/>
      <c r="QW801" s="26"/>
      <c r="QX801" s="26"/>
      <c r="QY801" s="26"/>
      <c r="QZ801" s="26"/>
      <c r="RA801" s="26"/>
      <c r="RB801" s="26"/>
      <c r="RC801" s="26"/>
      <c r="RD801" s="26"/>
      <c r="RE801" s="26"/>
      <c r="RF801" s="26"/>
      <c r="RG801" s="26"/>
      <c r="RH801" s="26"/>
      <c r="RI801" s="26"/>
      <c r="RJ801" s="26"/>
      <c r="RK801" s="26"/>
      <c r="RL801" s="26"/>
      <c r="RM801" s="26"/>
      <c r="RN801" s="26"/>
      <c r="RO801" s="26"/>
      <c r="RP801" s="26"/>
      <c r="RQ801" s="26"/>
      <c r="RR801" s="26"/>
      <c r="RS801" s="26"/>
      <c r="RT801" s="26"/>
      <c r="RU801" s="26"/>
      <c r="RV801" s="26"/>
      <c r="RW801" s="26"/>
      <c r="RX801" s="26"/>
      <c r="RY801" s="26"/>
      <c r="RZ801" s="26"/>
      <c r="SA801" s="26"/>
      <c r="SB801" s="26"/>
      <c r="SC801" s="26"/>
      <c r="SD801" s="26"/>
      <c r="SE801" s="26"/>
      <c r="SF801" s="26"/>
      <c r="SG801" s="26"/>
      <c r="SH801" s="26"/>
      <c r="SI801" s="26"/>
      <c r="SJ801" s="26"/>
      <c r="SK801" s="26"/>
      <c r="SL801" s="26"/>
      <c r="SM801" s="26"/>
      <c r="SN801" s="26"/>
      <c r="SO801" s="26"/>
      <c r="SP801" s="26"/>
      <c r="SQ801" s="26"/>
      <c r="SR801" s="26"/>
      <c r="SS801" s="26"/>
      <c r="ST801" s="26"/>
      <c r="SU801" s="26"/>
      <c r="SV801" s="26"/>
      <c r="SW801" s="26"/>
      <c r="SX801" s="26"/>
      <c r="SY801" s="26"/>
      <c r="SZ801" s="26"/>
      <c r="TA801" s="26"/>
      <c r="TB801" s="26"/>
      <c r="TC801" s="26"/>
      <c r="TD801" s="26"/>
      <c r="TE801" s="26"/>
      <c r="TF801" s="26"/>
      <c r="TG801" s="26"/>
      <c r="TH801" s="26"/>
      <c r="TI801" s="26"/>
      <c r="TJ801" s="26"/>
      <c r="TK801" s="26"/>
      <c r="TL801" s="26"/>
      <c r="TM801" s="26"/>
      <c r="TN801" s="26"/>
      <c r="TO801" s="26"/>
      <c r="TP801" s="26"/>
      <c r="TQ801" s="26"/>
      <c r="TR801" s="26"/>
      <c r="TS801" s="26"/>
      <c r="TT801" s="26"/>
      <c r="TU801" s="26"/>
      <c r="TV801" s="26"/>
      <c r="TW801" s="26"/>
      <c r="TX801" s="26"/>
      <c r="TY801" s="26"/>
      <c r="TZ801" s="26"/>
      <c r="UA801" s="26"/>
      <c r="UB801" s="26"/>
      <c r="UC801" s="26"/>
      <c r="UD801" s="26"/>
      <c r="UE801" s="26"/>
      <c r="UF801" s="26"/>
      <c r="UG801" s="26"/>
      <c r="UH801" s="26"/>
      <c r="UI801" s="26"/>
      <c r="UJ801" s="26"/>
      <c r="UK801" s="26"/>
      <c r="UL801" s="26"/>
      <c r="UM801" s="26"/>
      <c r="UN801" s="26"/>
      <c r="UO801" s="26"/>
      <c r="UP801" s="26"/>
      <c r="UQ801" s="26"/>
      <c r="UR801" s="26"/>
      <c r="US801" s="26"/>
      <c r="UT801" s="26"/>
      <c r="UU801" s="26"/>
      <c r="UV801" s="26"/>
      <c r="UW801" s="26"/>
      <c r="UX801" s="26"/>
      <c r="UY801" s="26"/>
      <c r="UZ801" s="26"/>
      <c r="VA801" s="26"/>
      <c r="VB801" s="26"/>
      <c r="VC801" s="26"/>
      <c r="VD801" s="26"/>
      <c r="VE801" s="26"/>
      <c r="VF801" s="26"/>
      <c r="VG801" s="26"/>
      <c r="VH801" s="26"/>
      <c r="VI801" s="26"/>
      <c r="VJ801" s="26"/>
      <c r="VK801" s="26"/>
      <c r="VL801" s="26"/>
      <c r="VM801" s="26"/>
      <c r="VN801" s="26"/>
      <c r="VO801" s="26"/>
      <c r="VP801" s="26"/>
      <c r="VQ801" s="26"/>
      <c r="VR801" s="26"/>
      <c r="VS801" s="26"/>
      <c r="VT801" s="26"/>
      <c r="VU801" s="26"/>
      <c r="VV801" s="26"/>
      <c r="VW801" s="26"/>
      <c r="VX801" s="26"/>
      <c r="VY801" s="26"/>
      <c r="VZ801" s="26"/>
      <c r="WA801" s="26"/>
      <c r="WB801" s="26"/>
      <c r="WC801" s="26"/>
      <c r="WD801" s="26"/>
      <c r="WE801" s="26"/>
      <c r="WF801" s="26"/>
      <c r="WG801" s="26"/>
      <c r="WH801" s="26"/>
      <c r="WI801" s="26"/>
      <c r="WJ801" s="26"/>
      <c r="WK801" s="26"/>
    </row>
    <row r="802" spans="1:609" ht="60" x14ac:dyDescent="0.25">
      <c r="A802" s="110" t="s">
        <v>13258</v>
      </c>
      <c r="B802" s="113" t="s">
        <v>129</v>
      </c>
      <c r="C802" s="113" t="s">
        <v>13179</v>
      </c>
      <c r="D802" s="113" t="s">
        <v>13247</v>
      </c>
      <c r="E802" s="113" t="s">
        <v>13170</v>
      </c>
      <c r="F802" s="113" t="s">
        <v>13181</v>
      </c>
      <c r="G802" s="113" t="s">
        <v>13259</v>
      </c>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c r="BJ802" s="26"/>
      <c r="BK802" s="26"/>
      <c r="BL802" s="26"/>
      <c r="BM802" s="26"/>
      <c r="BN802" s="26"/>
      <c r="BO802" s="26"/>
      <c r="BP802" s="26"/>
      <c r="BQ802" s="26"/>
      <c r="BR802" s="26"/>
      <c r="BS802" s="26"/>
      <c r="BT802" s="26"/>
      <c r="BU802" s="26"/>
      <c r="BV802" s="26"/>
      <c r="BW802" s="26"/>
      <c r="BX802" s="26"/>
      <c r="BY802" s="26"/>
      <c r="BZ802" s="26"/>
      <c r="CA802" s="26"/>
      <c r="CB802" s="26"/>
      <c r="CC802" s="26"/>
      <c r="CD802" s="26"/>
      <c r="CE802" s="26"/>
      <c r="CF802" s="26"/>
      <c r="CG802" s="26"/>
      <c r="CH802" s="26"/>
      <c r="CI802" s="26"/>
      <c r="CJ802" s="26"/>
      <c r="CK802" s="26"/>
      <c r="CL802" s="26"/>
      <c r="CM802" s="26"/>
      <c r="CN802" s="26"/>
      <c r="CO802" s="26"/>
      <c r="CP802" s="26"/>
      <c r="CQ802" s="26"/>
      <c r="CR802" s="26"/>
      <c r="CS802" s="26"/>
      <c r="CT802" s="26"/>
      <c r="CU802" s="26"/>
      <c r="CV802" s="26"/>
      <c r="CW802" s="26"/>
      <c r="CX802" s="26"/>
      <c r="CY802" s="26"/>
      <c r="CZ802" s="26"/>
      <c r="DA802" s="26"/>
      <c r="DB802" s="26"/>
      <c r="DC802" s="26"/>
      <c r="DD802" s="26"/>
      <c r="DE802" s="26"/>
      <c r="DF802" s="26"/>
      <c r="DG802" s="26"/>
      <c r="DH802" s="26"/>
      <c r="DI802" s="26"/>
      <c r="DJ802" s="26"/>
      <c r="DK802" s="26"/>
      <c r="DL802" s="26"/>
      <c r="DM802" s="26"/>
      <c r="DN802" s="26"/>
      <c r="DO802" s="26"/>
      <c r="DP802" s="26"/>
      <c r="DQ802" s="26"/>
      <c r="DR802" s="26"/>
      <c r="DS802" s="26"/>
      <c r="DT802" s="26"/>
      <c r="DU802" s="26"/>
      <c r="DV802" s="26"/>
      <c r="DW802" s="26"/>
      <c r="DX802" s="26"/>
      <c r="DY802" s="26"/>
      <c r="DZ802" s="26"/>
      <c r="EA802" s="26"/>
      <c r="EB802" s="26"/>
      <c r="EC802" s="26"/>
      <c r="ED802" s="26"/>
      <c r="EE802" s="26"/>
      <c r="EF802" s="26"/>
      <c r="EG802" s="26"/>
      <c r="EH802" s="26"/>
      <c r="EI802" s="26"/>
      <c r="EJ802" s="26"/>
      <c r="EK802" s="26"/>
      <c r="EL802" s="26"/>
      <c r="EM802" s="26"/>
      <c r="EN802" s="26"/>
      <c r="EO802" s="26"/>
      <c r="EP802" s="26"/>
      <c r="EQ802" s="26"/>
      <c r="ER802" s="26"/>
      <c r="ES802" s="26"/>
      <c r="ET802" s="26"/>
      <c r="EU802" s="26"/>
      <c r="EV802" s="26"/>
      <c r="EW802" s="26"/>
      <c r="EX802" s="26"/>
      <c r="EY802" s="26"/>
      <c r="EZ802" s="26"/>
      <c r="FA802" s="26"/>
      <c r="FB802" s="26"/>
      <c r="FC802" s="26"/>
      <c r="FD802" s="26"/>
      <c r="FE802" s="26"/>
      <c r="FF802" s="26"/>
      <c r="FG802" s="26"/>
      <c r="FH802" s="26"/>
      <c r="FI802" s="26"/>
      <c r="FJ802" s="26"/>
      <c r="FK802" s="26"/>
      <c r="FL802" s="26"/>
      <c r="FM802" s="26"/>
      <c r="FN802" s="26"/>
      <c r="FO802" s="26"/>
      <c r="FP802" s="26"/>
      <c r="FQ802" s="26"/>
      <c r="FR802" s="26"/>
      <c r="FS802" s="26"/>
      <c r="FT802" s="26"/>
      <c r="FU802" s="26"/>
      <c r="FV802" s="26"/>
      <c r="FW802" s="26"/>
      <c r="FX802" s="26"/>
      <c r="FY802" s="26"/>
      <c r="FZ802" s="26"/>
      <c r="GA802" s="26"/>
      <c r="GB802" s="26"/>
      <c r="GC802" s="26"/>
      <c r="GD802" s="26"/>
      <c r="GE802" s="26"/>
      <c r="GF802" s="26"/>
      <c r="GG802" s="26"/>
      <c r="GH802" s="26"/>
      <c r="GI802" s="26"/>
      <c r="GJ802" s="26"/>
      <c r="GK802" s="26"/>
      <c r="GL802" s="26"/>
      <c r="GM802" s="26"/>
      <c r="GN802" s="26"/>
      <c r="GO802" s="26"/>
      <c r="GP802" s="26"/>
      <c r="GQ802" s="26"/>
      <c r="GR802" s="26"/>
      <c r="GS802" s="26"/>
      <c r="GT802" s="26"/>
      <c r="GU802" s="26"/>
      <c r="GV802" s="26"/>
      <c r="GW802" s="26"/>
      <c r="GX802" s="26"/>
      <c r="GY802" s="26"/>
      <c r="GZ802" s="26"/>
      <c r="HA802" s="26"/>
      <c r="HB802" s="26"/>
      <c r="HC802" s="26"/>
      <c r="HD802" s="26"/>
      <c r="HE802" s="26"/>
      <c r="HF802" s="26"/>
      <c r="HG802" s="26"/>
      <c r="HH802" s="26"/>
      <c r="HI802" s="26"/>
      <c r="HJ802" s="26"/>
      <c r="HK802" s="26"/>
      <c r="HL802" s="26"/>
      <c r="HM802" s="26"/>
      <c r="HN802" s="26"/>
      <c r="HO802" s="26"/>
      <c r="HP802" s="26"/>
      <c r="HQ802" s="26"/>
      <c r="HR802" s="26"/>
      <c r="HS802" s="26"/>
      <c r="HT802" s="26"/>
      <c r="HU802" s="26"/>
      <c r="HV802" s="26"/>
      <c r="HW802" s="26"/>
      <c r="HX802" s="26"/>
      <c r="HY802" s="26"/>
      <c r="HZ802" s="26"/>
      <c r="IA802" s="26"/>
      <c r="IB802" s="26"/>
      <c r="IC802" s="26"/>
      <c r="ID802" s="26"/>
      <c r="IE802" s="26"/>
      <c r="IF802" s="26"/>
      <c r="IG802" s="26"/>
      <c r="IH802" s="26"/>
      <c r="II802" s="26"/>
      <c r="IJ802" s="26"/>
      <c r="IK802" s="26"/>
      <c r="IL802" s="26"/>
      <c r="IM802" s="26"/>
      <c r="IN802" s="26"/>
      <c r="IO802" s="26"/>
      <c r="IP802" s="26"/>
      <c r="IQ802" s="26"/>
      <c r="IR802" s="26"/>
      <c r="IS802" s="26"/>
      <c r="IT802" s="26"/>
      <c r="IU802" s="26"/>
      <c r="IV802" s="26"/>
      <c r="IW802" s="26"/>
      <c r="IX802" s="26"/>
      <c r="IY802" s="26"/>
      <c r="IZ802" s="26"/>
      <c r="JA802" s="26"/>
      <c r="JB802" s="26"/>
      <c r="JC802" s="26"/>
      <c r="JD802" s="26"/>
      <c r="JE802" s="26"/>
      <c r="JF802" s="26"/>
      <c r="JG802" s="26"/>
      <c r="JH802" s="26"/>
      <c r="JI802" s="26"/>
      <c r="JJ802" s="26"/>
      <c r="JK802" s="26"/>
      <c r="JL802" s="26"/>
      <c r="JM802" s="26"/>
      <c r="JN802" s="26"/>
      <c r="JO802" s="26"/>
      <c r="JP802" s="26"/>
      <c r="JQ802" s="26"/>
      <c r="JR802" s="26"/>
      <c r="JS802" s="26"/>
      <c r="JT802" s="26"/>
      <c r="JU802" s="26"/>
      <c r="JV802" s="26"/>
      <c r="JW802" s="26"/>
      <c r="JX802" s="26"/>
      <c r="JY802" s="26"/>
      <c r="JZ802" s="26"/>
      <c r="KA802" s="26"/>
      <c r="KB802" s="26"/>
      <c r="KC802" s="26"/>
      <c r="KD802" s="26"/>
      <c r="KE802" s="26"/>
      <c r="KF802" s="26"/>
      <c r="KG802" s="26"/>
      <c r="KH802" s="26"/>
      <c r="KI802" s="26"/>
      <c r="KJ802" s="26"/>
      <c r="KK802" s="26"/>
      <c r="KL802" s="26"/>
      <c r="KM802" s="26"/>
      <c r="KN802" s="26"/>
      <c r="KO802" s="26"/>
      <c r="KP802" s="26"/>
      <c r="KQ802" s="26"/>
      <c r="KR802" s="26"/>
      <c r="KS802" s="26"/>
      <c r="KT802" s="26"/>
      <c r="KU802" s="26"/>
      <c r="KV802" s="26"/>
      <c r="KW802" s="26"/>
      <c r="KX802" s="26"/>
      <c r="KY802" s="26"/>
      <c r="KZ802" s="26"/>
      <c r="LA802" s="26"/>
      <c r="LB802" s="26"/>
      <c r="LC802" s="26"/>
      <c r="LD802" s="26" t="s">
        <v>5004</v>
      </c>
      <c r="LE802" s="26"/>
      <c r="LF802" s="26"/>
      <c r="LG802" s="26"/>
      <c r="LH802" s="26"/>
      <c r="LI802" s="26"/>
      <c r="LJ802" s="26"/>
      <c r="LK802" s="26"/>
      <c r="LL802" s="26"/>
      <c r="LM802" s="26"/>
      <c r="LN802" s="26"/>
      <c r="LO802" s="26"/>
      <c r="LP802" s="26"/>
      <c r="LQ802" s="26"/>
      <c r="LR802" s="26"/>
      <c r="LS802" s="26"/>
      <c r="LT802" s="26" t="s">
        <v>8964</v>
      </c>
      <c r="LU802" s="26"/>
      <c r="LV802" s="26"/>
      <c r="LW802" s="26"/>
      <c r="LX802" s="26"/>
      <c r="LY802" s="26"/>
      <c r="LZ802" s="26"/>
      <c r="MA802" s="26"/>
      <c r="MB802" s="26"/>
      <c r="MC802" s="26"/>
      <c r="MD802" s="26"/>
      <c r="ME802" s="26"/>
      <c r="MF802" s="26"/>
      <c r="MG802" s="26"/>
      <c r="MH802" s="26"/>
      <c r="MI802" s="26"/>
      <c r="MJ802" s="26"/>
      <c r="MK802" s="26"/>
      <c r="ML802" s="26"/>
      <c r="MM802" s="26"/>
      <c r="MN802" s="26"/>
      <c r="MO802" s="26"/>
      <c r="MP802" s="26"/>
      <c r="MQ802" s="26"/>
      <c r="MR802" s="26"/>
      <c r="MS802" s="26"/>
      <c r="MT802" s="26"/>
      <c r="MU802" s="26"/>
      <c r="MV802" s="26"/>
      <c r="MW802" s="26"/>
      <c r="MX802" s="26"/>
      <c r="MY802" s="26"/>
      <c r="MZ802" s="26"/>
      <c r="NA802" s="26"/>
      <c r="NB802" s="26"/>
      <c r="NC802" s="26"/>
      <c r="ND802" s="26"/>
      <c r="NE802" s="26"/>
      <c r="NF802" s="26"/>
      <c r="NG802" s="26"/>
      <c r="NH802" s="26"/>
      <c r="NI802" s="26"/>
      <c r="NJ802" s="26"/>
      <c r="NK802" s="26"/>
      <c r="NL802" s="26"/>
      <c r="NM802" s="26"/>
      <c r="NN802" s="26"/>
      <c r="NO802" s="26"/>
      <c r="NP802" s="26"/>
      <c r="NQ802" s="26"/>
      <c r="NR802" s="26"/>
      <c r="NS802" s="26"/>
      <c r="NT802" s="26"/>
      <c r="NU802" s="26"/>
      <c r="NV802" s="26"/>
      <c r="NW802" s="26"/>
      <c r="NX802" s="26"/>
      <c r="NY802" s="26"/>
      <c r="NZ802" s="26"/>
      <c r="OA802" s="26"/>
      <c r="OB802" s="26"/>
      <c r="OC802" s="26"/>
      <c r="OD802" s="26"/>
      <c r="OE802" s="26"/>
      <c r="OF802" s="26"/>
      <c r="OG802" s="26"/>
      <c r="OH802" s="26"/>
      <c r="OI802" s="26"/>
      <c r="OJ802" s="26"/>
      <c r="OK802" s="26"/>
      <c r="OL802" s="26"/>
      <c r="OM802" s="26"/>
      <c r="ON802" s="26"/>
      <c r="OO802" s="26"/>
      <c r="OP802" s="26"/>
      <c r="OQ802" s="26"/>
      <c r="OR802" s="26"/>
      <c r="OS802" s="26"/>
      <c r="OT802" s="26"/>
      <c r="OU802" s="26"/>
      <c r="OV802" s="26"/>
      <c r="OW802" s="26"/>
      <c r="OX802" s="26"/>
      <c r="OY802" s="26"/>
      <c r="OZ802" s="26"/>
      <c r="PA802" s="26"/>
      <c r="PB802" s="26"/>
      <c r="PC802" s="26"/>
      <c r="PD802" s="26"/>
      <c r="PE802" s="26"/>
      <c r="PF802" s="26"/>
      <c r="PG802" s="26"/>
      <c r="PH802" s="26"/>
      <c r="PI802" s="26"/>
      <c r="PJ802" s="26"/>
      <c r="PK802" s="26"/>
      <c r="PL802" s="26"/>
      <c r="PM802" s="26"/>
      <c r="PN802" s="26"/>
      <c r="PO802" s="26"/>
      <c r="PP802" s="26"/>
      <c r="PQ802" s="26"/>
      <c r="PR802" s="26"/>
      <c r="PS802" s="26"/>
      <c r="PT802" s="26"/>
      <c r="PU802" s="26"/>
      <c r="PV802" s="26"/>
      <c r="PW802" s="26"/>
      <c r="PX802" s="26"/>
      <c r="PY802" s="26"/>
      <c r="PZ802" s="26"/>
      <c r="QA802" s="26"/>
      <c r="QB802" s="26"/>
      <c r="QC802" s="26"/>
      <c r="QD802" s="26"/>
      <c r="QE802" s="26"/>
      <c r="QF802" s="26"/>
      <c r="QG802" s="26"/>
      <c r="QH802" s="26"/>
      <c r="QI802" s="26"/>
      <c r="QJ802" s="26"/>
      <c r="QK802" s="26"/>
      <c r="QL802" s="26"/>
      <c r="QM802" s="26"/>
      <c r="QN802" s="26"/>
      <c r="QO802" s="26"/>
      <c r="QP802" s="26"/>
      <c r="QQ802" s="26"/>
      <c r="QR802" s="26"/>
      <c r="QS802" s="26"/>
      <c r="QT802" s="26"/>
      <c r="QU802" s="26"/>
      <c r="QV802" s="26"/>
      <c r="QW802" s="26"/>
      <c r="QX802" s="26"/>
      <c r="QY802" s="26"/>
      <c r="QZ802" s="26"/>
      <c r="RA802" s="26"/>
      <c r="RB802" s="26"/>
      <c r="RC802" s="26"/>
      <c r="RD802" s="26"/>
      <c r="RE802" s="26"/>
      <c r="RF802" s="26"/>
      <c r="RG802" s="26"/>
      <c r="RH802" s="26"/>
      <c r="RI802" s="26"/>
      <c r="RJ802" s="26"/>
      <c r="RK802" s="26"/>
      <c r="RL802" s="26"/>
      <c r="RM802" s="26"/>
      <c r="RN802" s="26"/>
      <c r="RO802" s="26"/>
      <c r="RP802" s="26"/>
      <c r="RQ802" s="26"/>
      <c r="RR802" s="26"/>
      <c r="RS802" s="26"/>
      <c r="RT802" s="26"/>
      <c r="RU802" s="26"/>
      <c r="RV802" s="26"/>
      <c r="RW802" s="26"/>
      <c r="RX802" s="26"/>
      <c r="RY802" s="26"/>
      <c r="RZ802" s="26"/>
      <c r="SA802" s="26"/>
      <c r="SB802" s="26"/>
      <c r="SC802" s="26"/>
      <c r="SD802" s="26"/>
      <c r="SE802" s="26"/>
      <c r="SF802" s="26"/>
      <c r="SG802" s="26"/>
      <c r="SH802" s="26"/>
      <c r="SI802" s="26"/>
      <c r="SJ802" s="26"/>
      <c r="SK802" s="26"/>
      <c r="SL802" s="26"/>
      <c r="SM802" s="26"/>
      <c r="SN802" s="26"/>
      <c r="SO802" s="26"/>
      <c r="SP802" s="26"/>
      <c r="SQ802" s="26"/>
      <c r="SR802" s="26"/>
      <c r="SS802" s="26"/>
      <c r="ST802" s="26"/>
      <c r="SU802" s="26"/>
      <c r="SV802" s="26"/>
      <c r="SW802" s="26"/>
      <c r="SX802" s="26"/>
      <c r="SY802" s="26"/>
      <c r="SZ802" s="26"/>
      <c r="TA802" s="26"/>
      <c r="TB802" s="26"/>
      <c r="TC802" s="26"/>
      <c r="TD802" s="26"/>
      <c r="TE802" s="26"/>
      <c r="TF802" s="26"/>
      <c r="TG802" s="26"/>
      <c r="TH802" s="26"/>
      <c r="TI802" s="26"/>
      <c r="TJ802" s="26"/>
      <c r="TK802" s="26"/>
      <c r="TL802" s="26"/>
      <c r="TM802" s="26"/>
      <c r="TN802" s="26"/>
      <c r="TO802" s="26"/>
      <c r="TP802" s="26"/>
      <c r="TQ802" s="26"/>
      <c r="TR802" s="26"/>
      <c r="TS802" s="26"/>
      <c r="TT802" s="26"/>
      <c r="TU802" s="26"/>
      <c r="TV802" s="26"/>
      <c r="TW802" s="26"/>
      <c r="TX802" s="26"/>
      <c r="TY802" s="26"/>
      <c r="TZ802" s="26"/>
      <c r="UA802" s="26"/>
      <c r="UB802" s="26"/>
      <c r="UC802" s="26"/>
      <c r="UD802" s="26"/>
      <c r="UE802" s="26"/>
      <c r="UF802" s="26"/>
      <c r="UG802" s="26"/>
      <c r="UH802" s="26"/>
      <c r="UI802" s="26"/>
      <c r="UJ802" s="26"/>
      <c r="UK802" s="26"/>
      <c r="UL802" s="26"/>
      <c r="UM802" s="26"/>
      <c r="UN802" s="26"/>
      <c r="UO802" s="26"/>
      <c r="UP802" s="26"/>
      <c r="UQ802" s="26"/>
      <c r="UR802" s="26"/>
      <c r="US802" s="26"/>
      <c r="UT802" s="26"/>
      <c r="UU802" s="26"/>
      <c r="UV802" s="26"/>
      <c r="UW802" s="26"/>
      <c r="UX802" s="26"/>
      <c r="UY802" s="26"/>
      <c r="UZ802" s="26"/>
      <c r="VA802" s="26"/>
      <c r="VB802" s="26"/>
      <c r="VC802" s="26"/>
      <c r="VD802" s="26"/>
      <c r="VE802" s="26"/>
      <c r="VF802" s="26"/>
      <c r="VG802" s="26"/>
      <c r="VH802" s="26"/>
      <c r="VI802" s="26"/>
      <c r="VJ802" s="26"/>
      <c r="VK802" s="26"/>
      <c r="VL802" s="26"/>
      <c r="VM802" s="26"/>
      <c r="VN802" s="26"/>
      <c r="VO802" s="26"/>
      <c r="VP802" s="26"/>
      <c r="VQ802" s="26"/>
      <c r="VR802" s="26"/>
      <c r="VS802" s="26"/>
      <c r="VT802" s="26"/>
      <c r="VU802" s="26"/>
      <c r="VV802" s="26"/>
      <c r="VW802" s="26"/>
      <c r="VX802" s="26"/>
      <c r="VY802" s="26"/>
      <c r="VZ802" s="26"/>
      <c r="WA802" s="26"/>
      <c r="WB802" s="26"/>
      <c r="WC802" s="26"/>
      <c r="WD802" s="26"/>
      <c r="WE802" s="26"/>
      <c r="WF802" s="26"/>
      <c r="WG802" s="26"/>
      <c r="WH802" s="26"/>
      <c r="WI802" s="26"/>
      <c r="WJ802" s="26"/>
      <c r="WK802" s="26"/>
    </row>
    <row r="803" spans="1:609" ht="60" x14ac:dyDescent="0.25">
      <c r="A803" s="110" t="s">
        <v>13260</v>
      </c>
      <c r="B803" s="113" t="s">
        <v>174</v>
      </c>
      <c r="C803" s="113" t="s">
        <v>13174</v>
      </c>
      <c r="D803" s="113" t="s">
        <v>13247</v>
      </c>
      <c r="E803" s="113" t="s">
        <v>13170</v>
      </c>
      <c r="F803" s="113" t="s">
        <v>13176</v>
      </c>
      <c r="G803" s="113" t="s">
        <v>13261</v>
      </c>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c r="BJ803" s="26"/>
      <c r="BK803" s="26"/>
      <c r="BL803" s="26"/>
      <c r="BM803" s="26"/>
      <c r="BN803" s="26"/>
      <c r="BO803" s="26"/>
      <c r="BP803" s="26"/>
      <c r="BQ803" s="26"/>
      <c r="BR803" s="26"/>
      <c r="BS803" s="26"/>
      <c r="BT803" s="26"/>
      <c r="BU803" s="26"/>
      <c r="BV803" s="26"/>
      <c r="BW803" s="26"/>
      <c r="BX803" s="26"/>
      <c r="BY803" s="26"/>
      <c r="BZ803" s="26"/>
      <c r="CA803" s="26"/>
      <c r="CB803" s="26"/>
      <c r="CC803" s="26"/>
      <c r="CD803" s="26"/>
      <c r="CE803" s="26"/>
      <c r="CF803" s="26"/>
      <c r="CG803" s="26"/>
      <c r="CH803" s="26"/>
      <c r="CI803" s="26"/>
      <c r="CJ803" s="26"/>
      <c r="CK803" s="26"/>
      <c r="CL803" s="26"/>
      <c r="CM803" s="26"/>
      <c r="CN803" s="26"/>
      <c r="CO803" s="26"/>
      <c r="CP803" s="26"/>
      <c r="CQ803" s="26"/>
      <c r="CR803" s="26"/>
      <c r="CS803" s="26"/>
      <c r="CT803" s="26"/>
      <c r="CU803" s="26"/>
      <c r="CV803" s="26"/>
      <c r="CW803" s="26"/>
      <c r="CX803" s="26"/>
      <c r="CY803" s="26"/>
      <c r="CZ803" s="26"/>
      <c r="DA803" s="26"/>
      <c r="DB803" s="26"/>
      <c r="DC803" s="26"/>
      <c r="DD803" s="26"/>
      <c r="DE803" s="26"/>
      <c r="DF803" s="26"/>
      <c r="DG803" s="26"/>
      <c r="DH803" s="26"/>
      <c r="DI803" s="26"/>
      <c r="DJ803" s="26"/>
      <c r="DK803" s="26"/>
      <c r="DL803" s="26"/>
      <c r="DM803" s="26"/>
      <c r="DN803" s="26"/>
      <c r="DO803" s="26"/>
      <c r="DP803" s="26"/>
      <c r="DQ803" s="26"/>
      <c r="DR803" s="26"/>
      <c r="DS803" s="26"/>
      <c r="DT803" s="26"/>
      <c r="DU803" s="26"/>
      <c r="DV803" s="26"/>
      <c r="DW803" s="26"/>
      <c r="DX803" s="26"/>
      <c r="DY803" s="26"/>
      <c r="DZ803" s="26"/>
      <c r="EA803" s="26"/>
      <c r="EB803" s="26"/>
      <c r="EC803" s="26"/>
      <c r="ED803" s="26"/>
      <c r="EE803" s="26"/>
      <c r="EF803" s="26"/>
      <c r="EG803" s="26"/>
      <c r="EH803" s="26"/>
      <c r="EI803" s="26"/>
      <c r="EJ803" s="26"/>
      <c r="EK803" s="26"/>
      <c r="EL803" s="26"/>
      <c r="EM803" s="26"/>
      <c r="EN803" s="26"/>
      <c r="EO803" s="26"/>
      <c r="EP803" s="26"/>
      <c r="EQ803" s="26"/>
      <c r="ER803" s="26"/>
      <c r="ES803" s="26"/>
      <c r="ET803" s="26"/>
      <c r="EU803" s="26"/>
      <c r="EV803" s="26"/>
      <c r="EW803" s="26"/>
      <c r="EX803" s="26"/>
      <c r="EY803" s="26"/>
      <c r="EZ803" s="26"/>
      <c r="FA803" s="26"/>
      <c r="FB803" s="26"/>
      <c r="FC803" s="26"/>
      <c r="FD803" s="26"/>
      <c r="FE803" s="26"/>
      <c r="FF803" s="26"/>
      <c r="FG803" s="26"/>
      <c r="FH803" s="26"/>
      <c r="FI803" s="26"/>
      <c r="FJ803" s="26"/>
      <c r="FK803" s="26"/>
      <c r="FL803" s="26"/>
      <c r="FM803" s="26"/>
      <c r="FN803" s="26"/>
      <c r="FO803" s="26"/>
      <c r="FP803" s="26"/>
      <c r="FQ803" s="26"/>
      <c r="FR803" s="26"/>
      <c r="FS803" s="26"/>
      <c r="FT803" s="26"/>
      <c r="FU803" s="26"/>
      <c r="FV803" s="26"/>
      <c r="FW803" s="26"/>
      <c r="FX803" s="26"/>
      <c r="FY803" s="26"/>
      <c r="FZ803" s="26"/>
      <c r="GA803" s="26"/>
      <c r="GB803" s="26"/>
      <c r="GC803" s="26"/>
      <c r="GD803" s="26"/>
      <c r="GE803" s="26"/>
      <c r="GF803" s="26"/>
      <c r="GG803" s="26"/>
      <c r="GH803" s="26"/>
      <c r="GI803" s="26"/>
      <c r="GJ803" s="26"/>
      <c r="GK803" s="26"/>
      <c r="GL803" s="26"/>
      <c r="GM803" s="26"/>
      <c r="GN803" s="26"/>
      <c r="GO803" s="26"/>
      <c r="GP803" s="26"/>
      <c r="GQ803" s="26"/>
      <c r="GR803" s="26"/>
      <c r="GS803" s="26"/>
      <c r="GT803" s="26"/>
      <c r="GU803" s="26"/>
      <c r="GV803" s="26"/>
      <c r="GW803" s="26"/>
      <c r="GX803" s="26"/>
      <c r="GY803" s="26"/>
      <c r="GZ803" s="26"/>
      <c r="HA803" s="26"/>
      <c r="HB803" s="26"/>
      <c r="HC803" s="26"/>
      <c r="HD803" s="26"/>
      <c r="HE803" s="26"/>
      <c r="HF803" s="26"/>
      <c r="HG803" s="26"/>
      <c r="HH803" s="26"/>
      <c r="HI803" s="26"/>
      <c r="HJ803" s="26"/>
      <c r="HK803" s="26"/>
      <c r="HL803" s="26"/>
      <c r="HM803" s="26"/>
      <c r="HN803" s="26"/>
      <c r="HO803" s="26"/>
      <c r="HP803" s="26"/>
      <c r="HQ803" s="26"/>
      <c r="HR803" s="26"/>
      <c r="HS803" s="26"/>
      <c r="HT803" s="26"/>
      <c r="HU803" s="26"/>
      <c r="HV803" s="26"/>
      <c r="HW803" s="26"/>
      <c r="HX803" s="26"/>
      <c r="HY803" s="26"/>
      <c r="HZ803" s="26"/>
      <c r="IA803" s="26"/>
      <c r="IB803" s="26"/>
      <c r="IC803" s="26"/>
      <c r="ID803" s="26"/>
      <c r="IE803" s="26"/>
      <c r="IF803" s="26"/>
      <c r="IG803" s="26"/>
      <c r="IH803" s="26"/>
      <c r="II803" s="26"/>
      <c r="IJ803" s="26"/>
      <c r="IK803" s="26"/>
      <c r="IL803" s="26"/>
      <c r="IM803" s="26"/>
      <c r="IN803" s="26"/>
      <c r="IO803" s="26"/>
      <c r="IP803" s="26"/>
      <c r="IQ803" s="26"/>
      <c r="IR803" s="26"/>
      <c r="IS803" s="26"/>
      <c r="IT803" s="26"/>
      <c r="IU803" s="26"/>
      <c r="IV803" s="26"/>
      <c r="IW803" s="26"/>
      <c r="IX803" s="26"/>
      <c r="IY803" s="26"/>
      <c r="IZ803" s="26"/>
      <c r="JA803" s="26"/>
      <c r="JB803" s="26"/>
      <c r="JC803" s="26"/>
      <c r="JD803" s="26"/>
      <c r="JE803" s="26"/>
      <c r="JF803" s="26"/>
      <c r="JG803" s="26"/>
      <c r="JH803" s="26"/>
      <c r="JI803" s="26"/>
      <c r="JJ803" s="26"/>
      <c r="JK803" s="26"/>
      <c r="JL803" s="26"/>
      <c r="JM803" s="26"/>
      <c r="JN803" s="26"/>
      <c r="JO803" s="26"/>
      <c r="JP803" s="26"/>
      <c r="JQ803" s="26"/>
      <c r="JR803" s="26"/>
      <c r="JS803" s="26"/>
      <c r="JT803" s="26"/>
      <c r="JU803" s="26"/>
      <c r="JV803" s="26"/>
      <c r="JW803" s="26"/>
      <c r="JX803" s="26"/>
      <c r="JY803" s="26"/>
      <c r="JZ803" s="26"/>
      <c r="KA803" s="26"/>
      <c r="KB803" s="26"/>
      <c r="KC803" s="26"/>
      <c r="KD803" s="26"/>
      <c r="KE803" s="26"/>
      <c r="KF803" s="26"/>
      <c r="KG803" s="26"/>
      <c r="KH803" s="26"/>
      <c r="KI803" s="26"/>
      <c r="KJ803" s="26"/>
      <c r="KK803" s="26"/>
      <c r="KL803" s="26"/>
      <c r="KM803" s="26"/>
      <c r="KN803" s="26"/>
      <c r="KO803" s="26"/>
      <c r="KP803" s="26"/>
      <c r="KQ803" s="26"/>
      <c r="KR803" s="26"/>
      <c r="KS803" s="26"/>
      <c r="KT803" s="26"/>
      <c r="KU803" s="26"/>
      <c r="KV803" s="26"/>
      <c r="KW803" s="26"/>
      <c r="KX803" s="26"/>
      <c r="KY803" s="26"/>
      <c r="KZ803" s="26"/>
      <c r="LA803" s="26"/>
      <c r="LB803" s="26"/>
      <c r="LC803" s="26"/>
      <c r="LD803" s="26" t="s">
        <v>8965</v>
      </c>
      <c r="LE803" s="26"/>
      <c r="LF803" s="26"/>
      <c r="LG803" s="26"/>
      <c r="LH803" s="26"/>
      <c r="LI803" s="26"/>
      <c r="LJ803" s="26"/>
      <c r="LK803" s="26"/>
      <c r="LL803" s="26"/>
      <c r="LM803" s="26"/>
      <c r="LN803" s="26"/>
      <c r="LO803" s="26"/>
      <c r="LP803" s="26"/>
      <c r="LQ803" s="26"/>
      <c r="LR803" s="26"/>
      <c r="LS803" s="26"/>
      <c r="LT803" s="26" t="s">
        <v>8966</v>
      </c>
      <c r="LU803" s="26"/>
      <c r="LV803" s="26"/>
      <c r="LW803" s="26"/>
      <c r="LX803" s="26"/>
      <c r="LY803" s="26"/>
      <c r="LZ803" s="26"/>
      <c r="MA803" s="26"/>
      <c r="MB803" s="26"/>
      <c r="MC803" s="26"/>
      <c r="MD803" s="26"/>
      <c r="ME803" s="26"/>
      <c r="MF803" s="26"/>
      <c r="MG803" s="26"/>
      <c r="MH803" s="26"/>
      <c r="MI803" s="26"/>
      <c r="MJ803" s="26"/>
      <c r="MK803" s="26"/>
      <c r="ML803" s="26"/>
      <c r="MM803" s="26"/>
      <c r="MN803" s="26"/>
      <c r="MO803" s="26"/>
      <c r="MP803" s="26"/>
      <c r="MQ803" s="26"/>
      <c r="MR803" s="26"/>
      <c r="MS803" s="26"/>
      <c r="MT803" s="26"/>
      <c r="MU803" s="26"/>
      <c r="MV803" s="26"/>
      <c r="MW803" s="26"/>
      <c r="MX803" s="26"/>
      <c r="MY803" s="26"/>
      <c r="MZ803" s="26"/>
      <c r="NA803" s="26"/>
      <c r="NB803" s="26"/>
      <c r="NC803" s="26"/>
      <c r="ND803" s="26"/>
      <c r="NE803" s="26"/>
      <c r="NF803" s="26"/>
      <c r="NG803" s="26"/>
      <c r="NH803" s="26"/>
      <c r="NI803" s="26"/>
      <c r="NJ803" s="26"/>
      <c r="NK803" s="26"/>
      <c r="NL803" s="26"/>
      <c r="NM803" s="26"/>
      <c r="NN803" s="26"/>
      <c r="NO803" s="26"/>
      <c r="NP803" s="26"/>
      <c r="NQ803" s="26"/>
      <c r="NR803" s="26"/>
      <c r="NS803" s="26"/>
      <c r="NT803" s="26"/>
      <c r="NU803" s="26"/>
      <c r="NV803" s="26"/>
      <c r="NW803" s="26"/>
      <c r="NX803" s="26"/>
      <c r="NY803" s="26"/>
      <c r="NZ803" s="26"/>
      <c r="OA803" s="26"/>
      <c r="OB803" s="26"/>
      <c r="OC803" s="26"/>
      <c r="OD803" s="26"/>
      <c r="OE803" s="26"/>
      <c r="OF803" s="26"/>
      <c r="OG803" s="26"/>
      <c r="OH803" s="26"/>
      <c r="OI803" s="26"/>
      <c r="OJ803" s="26"/>
      <c r="OK803" s="26"/>
      <c r="OL803" s="26"/>
      <c r="OM803" s="26"/>
      <c r="ON803" s="26"/>
      <c r="OO803" s="26"/>
      <c r="OP803" s="26"/>
      <c r="OQ803" s="26"/>
      <c r="OR803" s="26"/>
      <c r="OS803" s="26"/>
      <c r="OT803" s="26"/>
      <c r="OU803" s="26"/>
      <c r="OV803" s="26"/>
      <c r="OW803" s="26"/>
      <c r="OX803" s="26"/>
      <c r="OY803" s="26"/>
      <c r="OZ803" s="26"/>
      <c r="PA803" s="26"/>
      <c r="PB803" s="26"/>
      <c r="PC803" s="26"/>
      <c r="PD803" s="26"/>
      <c r="PE803" s="26"/>
      <c r="PF803" s="26"/>
      <c r="PG803" s="26"/>
      <c r="PH803" s="26"/>
      <c r="PI803" s="26"/>
      <c r="PJ803" s="26"/>
      <c r="PK803" s="26"/>
      <c r="PL803" s="26"/>
      <c r="PM803" s="26"/>
      <c r="PN803" s="26"/>
      <c r="PO803" s="26"/>
      <c r="PP803" s="26"/>
      <c r="PQ803" s="26"/>
      <c r="PR803" s="26"/>
      <c r="PS803" s="26"/>
      <c r="PT803" s="26"/>
      <c r="PU803" s="26"/>
      <c r="PV803" s="26"/>
      <c r="PW803" s="26"/>
      <c r="PX803" s="26"/>
      <c r="PY803" s="26"/>
      <c r="PZ803" s="26"/>
      <c r="QA803" s="26"/>
      <c r="QB803" s="26"/>
      <c r="QC803" s="26"/>
      <c r="QD803" s="26"/>
      <c r="QE803" s="26"/>
      <c r="QF803" s="26"/>
      <c r="QG803" s="26"/>
      <c r="QH803" s="26"/>
      <c r="QI803" s="26"/>
      <c r="QJ803" s="26"/>
      <c r="QK803" s="26"/>
      <c r="QL803" s="26"/>
      <c r="QM803" s="26"/>
      <c r="QN803" s="26"/>
      <c r="QO803" s="26"/>
      <c r="QP803" s="26"/>
      <c r="QQ803" s="26"/>
      <c r="QR803" s="26"/>
      <c r="QS803" s="26"/>
      <c r="QT803" s="26"/>
      <c r="QU803" s="26"/>
      <c r="QV803" s="26"/>
      <c r="QW803" s="26"/>
      <c r="QX803" s="26"/>
      <c r="QY803" s="26"/>
      <c r="QZ803" s="26"/>
      <c r="RA803" s="26"/>
      <c r="RB803" s="26"/>
      <c r="RC803" s="26"/>
      <c r="RD803" s="26"/>
      <c r="RE803" s="26"/>
      <c r="RF803" s="26"/>
      <c r="RG803" s="26"/>
      <c r="RH803" s="26"/>
      <c r="RI803" s="26"/>
      <c r="RJ803" s="26"/>
      <c r="RK803" s="26"/>
      <c r="RL803" s="26"/>
      <c r="RM803" s="26"/>
      <c r="RN803" s="26"/>
      <c r="RO803" s="26"/>
      <c r="RP803" s="26"/>
      <c r="RQ803" s="26"/>
      <c r="RR803" s="26"/>
      <c r="RS803" s="26"/>
      <c r="RT803" s="26"/>
      <c r="RU803" s="26"/>
      <c r="RV803" s="26"/>
      <c r="RW803" s="26"/>
      <c r="RX803" s="26"/>
      <c r="RY803" s="26"/>
      <c r="RZ803" s="26"/>
      <c r="SA803" s="26"/>
      <c r="SB803" s="26"/>
      <c r="SC803" s="26"/>
      <c r="SD803" s="26"/>
      <c r="SE803" s="26"/>
      <c r="SF803" s="26"/>
      <c r="SG803" s="26"/>
      <c r="SH803" s="26"/>
      <c r="SI803" s="26"/>
      <c r="SJ803" s="26"/>
      <c r="SK803" s="26"/>
      <c r="SL803" s="26"/>
      <c r="SM803" s="26"/>
      <c r="SN803" s="26"/>
      <c r="SO803" s="26"/>
      <c r="SP803" s="26"/>
      <c r="SQ803" s="26"/>
      <c r="SR803" s="26"/>
      <c r="SS803" s="26"/>
      <c r="ST803" s="26"/>
      <c r="SU803" s="26"/>
      <c r="SV803" s="26"/>
      <c r="SW803" s="26"/>
      <c r="SX803" s="26"/>
      <c r="SY803" s="26"/>
      <c r="SZ803" s="26"/>
      <c r="TA803" s="26"/>
      <c r="TB803" s="26"/>
      <c r="TC803" s="26"/>
      <c r="TD803" s="26"/>
      <c r="TE803" s="26"/>
      <c r="TF803" s="26"/>
      <c r="TG803" s="26"/>
      <c r="TH803" s="26"/>
      <c r="TI803" s="26"/>
      <c r="TJ803" s="26"/>
      <c r="TK803" s="26"/>
      <c r="TL803" s="26"/>
      <c r="TM803" s="26"/>
      <c r="TN803" s="26"/>
      <c r="TO803" s="26"/>
      <c r="TP803" s="26"/>
      <c r="TQ803" s="26"/>
      <c r="TR803" s="26"/>
      <c r="TS803" s="26"/>
      <c r="TT803" s="26"/>
      <c r="TU803" s="26"/>
      <c r="TV803" s="26"/>
      <c r="TW803" s="26"/>
      <c r="TX803" s="26"/>
      <c r="TY803" s="26"/>
      <c r="TZ803" s="26"/>
      <c r="UA803" s="26"/>
      <c r="UB803" s="26"/>
      <c r="UC803" s="26"/>
      <c r="UD803" s="26"/>
      <c r="UE803" s="26"/>
      <c r="UF803" s="26"/>
      <c r="UG803" s="26"/>
      <c r="UH803" s="26"/>
      <c r="UI803" s="26"/>
      <c r="UJ803" s="26"/>
      <c r="UK803" s="26"/>
      <c r="UL803" s="26"/>
      <c r="UM803" s="26"/>
      <c r="UN803" s="26"/>
      <c r="UO803" s="26"/>
      <c r="UP803" s="26"/>
      <c r="UQ803" s="26"/>
      <c r="UR803" s="26"/>
      <c r="US803" s="26"/>
      <c r="UT803" s="26"/>
      <c r="UU803" s="26"/>
      <c r="UV803" s="26"/>
      <c r="UW803" s="26"/>
      <c r="UX803" s="26"/>
      <c r="UY803" s="26"/>
      <c r="UZ803" s="26"/>
      <c r="VA803" s="26"/>
      <c r="VB803" s="26"/>
      <c r="VC803" s="26"/>
      <c r="VD803" s="26"/>
      <c r="VE803" s="26"/>
      <c r="VF803" s="26"/>
      <c r="VG803" s="26"/>
      <c r="VH803" s="26"/>
      <c r="VI803" s="26"/>
      <c r="VJ803" s="26"/>
      <c r="VK803" s="26"/>
      <c r="VL803" s="26"/>
      <c r="VM803" s="26"/>
      <c r="VN803" s="26"/>
      <c r="VO803" s="26"/>
      <c r="VP803" s="26"/>
      <c r="VQ803" s="26"/>
      <c r="VR803" s="26"/>
      <c r="VS803" s="26"/>
      <c r="VT803" s="26"/>
      <c r="VU803" s="26"/>
      <c r="VV803" s="26"/>
      <c r="VW803" s="26"/>
      <c r="VX803" s="26"/>
      <c r="VY803" s="26"/>
      <c r="VZ803" s="26"/>
      <c r="WA803" s="26"/>
      <c r="WB803" s="26"/>
      <c r="WC803" s="26"/>
      <c r="WD803" s="26"/>
      <c r="WE803" s="26"/>
      <c r="WF803" s="26"/>
      <c r="WG803" s="26"/>
      <c r="WH803" s="26"/>
      <c r="WI803" s="26"/>
      <c r="WJ803" s="26"/>
      <c r="WK803" s="26"/>
    </row>
    <row r="804" spans="1:609" ht="75" x14ac:dyDescent="0.25">
      <c r="A804" s="110" t="s">
        <v>13262</v>
      </c>
      <c r="B804" s="113" t="s">
        <v>140</v>
      </c>
      <c r="C804" s="113" t="s">
        <v>13195</v>
      </c>
      <c r="D804" s="113" t="s">
        <v>13247</v>
      </c>
      <c r="E804" s="113" t="s">
        <v>13170</v>
      </c>
      <c r="F804" s="113" t="s">
        <v>13196</v>
      </c>
      <c r="G804" s="113" t="s">
        <v>13263</v>
      </c>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c r="BJ804" s="26"/>
      <c r="BK804" s="26"/>
      <c r="BL804" s="26"/>
      <c r="BM804" s="26"/>
      <c r="BN804" s="26"/>
      <c r="BO804" s="26"/>
      <c r="BP804" s="26"/>
      <c r="BQ804" s="26"/>
      <c r="BR804" s="26"/>
      <c r="BS804" s="26"/>
      <c r="BT804" s="26"/>
      <c r="BU804" s="26"/>
      <c r="BV804" s="26"/>
      <c r="BW804" s="26"/>
      <c r="BX804" s="26"/>
      <c r="BY804" s="26"/>
      <c r="BZ804" s="26"/>
      <c r="CA804" s="26"/>
      <c r="CB804" s="26"/>
      <c r="CC804" s="26"/>
      <c r="CD804" s="26"/>
      <c r="CE804" s="26"/>
      <c r="CF804" s="26"/>
      <c r="CG804" s="26"/>
      <c r="CH804" s="26"/>
      <c r="CI804" s="26"/>
      <c r="CJ804" s="26"/>
      <c r="CK804" s="26"/>
      <c r="CL804" s="26"/>
      <c r="CM804" s="26"/>
      <c r="CN804" s="26"/>
      <c r="CO804" s="26"/>
      <c r="CP804" s="26"/>
      <c r="CQ804" s="26"/>
      <c r="CR804" s="26"/>
      <c r="CS804" s="26"/>
      <c r="CT804" s="26"/>
      <c r="CU804" s="26"/>
      <c r="CV804" s="26"/>
      <c r="CW804" s="26"/>
      <c r="CX804" s="26"/>
      <c r="CY804" s="26"/>
      <c r="CZ804" s="26"/>
      <c r="DA804" s="26"/>
      <c r="DB804" s="26"/>
      <c r="DC804" s="26"/>
      <c r="DD804" s="26"/>
      <c r="DE804" s="26"/>
      <c r="DF804" s="26"/>
      <c r="DG804" s="26"/>
      <c r="DH804" s="26"/>
      <c r="DI804" s="26"/>
      <c r="DJ804" s="26"/>
      <c r="DK804" s="26"/>
      <c r="DL804" s="26"/>
      <c r="DM804" s="26"/>
      <c r="DN804" s="26"/>
      <c r="DO804" s="26"/>
      <c r="DP804" s="26"/>
      <c r="DQ804" s="26"/>
      <c r="DR804" s="26"/>
      <c r="DS804" s="26"/>
      <c r="DT804" s="26"/>
      <c r="DU804" s="26"/>
      <c r="DV804" s="26"/>
      <c r="DW804" s="26"/>
      <c r="DX804" s="26"/>
      <c r="DY804" s="26"/>
      <c r="DZ804" s="26"/>
      <c r="EA804" s="26"/>
      <c r="EB804" s="26"/>
      <c r="EC804" s="26"/>
      <c r="ED804" s="26"/>
      <c r="EE804" s="26"/>
      <c r="EF804" s="26"/>
      <c r="EG804" s="26"/>
      <c r="EH804" s="26"/>
      <c r="EI804" s="26"/>
      <c r="EJ804" s="26"/>
      <c r="EK804" s="26"/>
      <c r="EL804" s="26"/>
      <c r="EM804" s="26"/>
      <c r="EN804" s="26"/>
      <c r="EO804" s="26"/>
      <c r="EP804" s="26"/>
      <c r="EQ804" s="26"/>
      <c r="ER804" s="26"/>
      <c r="ES804" s="26"/>
      <c r="ET804" s="26"/>
      <c r="EU804" s="26"/>
      <c r="EV804" s="26"/>
      <c r="EW804" s="26"/>
      <c r="EX804" s="26"/>
      <c r="EY804" s="26"/>
      <c r="EZ804" s="26"/>
      <c r="FA804" s="26"/>
      <c r="FB804" s="26"/>
      <c r="FC804" s="26"/>
      <c r="FD804" s="26"/>
      <c r="FE804" s="26"/>
      <c r="FF804" s="26"/>
      <c r="FG804" s="26"/>
      <c r="FH804" s="26"/>
      <c r="FI804" s="26"/>
      <c r="FJ804" s="26"/>
      <c r="FK804" s="26"/>
      <c r="FL804" s="26"/>
      <c r="FM804" s="26"/>
      <c r="FN804" s="26"/>
      <c r="FO804" s="26"/>
      <c r="FP804" s="26"/>
      <c r="FQ804" s="26"/>
      <c r="FR804" s="26"/>
      <c r="FS804" s="26"/>
      <c r="FT804" s="26"/>
      <c r="FU804" s="26"/>
      <c r="FV804" s="26"/>
      <c r="FW804" s="26"/>
      <c r="FX804" s="26"/>
      <c r="FY804" s="26"/>
      <c r="FZ804" s="26"/>
      <c r="GA804" s="26"/>
      <c r="GB804" s="26"/>
      <c r="GC804" s="26"/>
      <c r="GD804" s="26"/>
      <c r="GE804" s="26"/>
      <c r="GF804" s="26"/>
      <c r="GG804" s="26"/>
      <c r="GH804" s="26"/>
      <c r="GI804" s="26"/>
      <c r="GJ804" s="26"/>
      <c r="GK804" s="26"/>
      <c r="GL804" s="26"/>
      <c r="GM804" s="26"/>
      <c r="GN804" s="26"/>
      <c r="GO804" s="26"/>
      <c r="GP804" s="26"/>
      <c r="GQ804" s="26"/>
      <c r="GR804" s="26"/>
      <c r="GS804" s="26"/>
      <c r="GT804" s="26"/>
      <c r="GU804" s="26"/>
      <c r="GV804" s="26"/>
      <c r="GW804" s="26"/>
      <c r="GX804" s="26"/>
      <c r="GY804" s="26"/>
      <c r="GZ804" s="26"/>
      <c r="HA804" s="26"/>
      <c r="HB804" s="26"/>
      <c r="HC804" s="26"/>
      <c r="HD804" s="26"/>
      <c r="HE804" s="26"/>
      <c r="HF804" s="26"/>
      <c r="HG804" s="26"/>
      <c r="HH804" s="26"/>
      <c r="HI804" s="26"/>
      <c r="HJ804" s="26"/>
      <c r="HK804" s="26"/>
      <c r="HL804" s="26"/>
      <c r="HM804" s="26"/>
      <c r="HN804" s="26"/>
      <c r="HO804" s="26"/>
      <c r="HP804" s="26"/>
      <c r="HQ804" s="26"/>
      <c r="HR804" s="26"/>
      <c r="HS804" s="26"/>
      <c r="HT804" s="26"/>
      <c r="HU804" s="26"/>
      <c r="HV804" s="26"/>
      <c r="HW804" s="26"/>
      <c r="HX804" s="26"/>
      <c r="HY804" s="26"/>
      <c r="HZ804" s="26"/>
      <c r="IA804" s="26"/>
      <c r="IB804" s="26"/>
      <c r="IC804" s="26"/>
      <c r="ID804" s="26"/>
      <c r="IE804" s="26"/>
      <c r="IF804" s="26"/>
      <c r="IG804" s="26"/>
      <c r="IH804" s="26"/>
      <c r="II804" s="26"/>
      <c r="IJ804" s="26"/>
      <c r="IK804" s="26"/>
      <c r="IL804" s="26"/>
      <c r="IM804" s="26"/>
      <c r="IN804" s="26"/>
      <c r="IO804" s="26"/>
      <c r="IP804" s="26"/>
      <c r="IQ804" s="26"/>
      <c r="IR804" s="26"/>
      <c r="IS804" s="26"/>
      <c r="IT804" s="26"/>
      <c r="IU804" s="26"/>
      <c r="IV804" s="26"/>
      <c r="IW804" s="26"/>
      <c r="IX804" s="26"/>
      <c r="IY804" s="26"/>
      <c r="IZ804" s="26"/>
      <c r="JA804" s="26"/>
      <c r="JB804" s="26"/>
      <c r="JC804" s="26"/>
      <c r="JD804" s="26"/>
      <c r="JE804" s="26"/>
      <c r="JF804" s="26"/>
      <c r="JG804" s="26"/>
      <c r="JH804" s="26"/>
      <c r="JI804" s="26"/>
      <c r="JJ804" s="26"/>
      <c r="JK804" s="26"/>
      <c r="JL804" s="26"/>
      <c r="JM804" s="26"/>
      <c r="JN804" s="26"/>
      <c r="JO804" s="26"/>
      <c r="JP804" s="26"/>
      <c r="JQ804" s="26"/>
      <c r="JR804" s="26"/>
      <c r="JS804" s="26"/>
      <c r="JT804" s="26"/>
      <c r="JU804" s="26"/>
      <c r="JV804" s="26"/>
      <c r="JW804" s="26"/>
      <c r="JX804" s="26"/>
      <c r="JY804" s="26"/>
      <c r="JZ804" s="26"/>
      <c r="KA804" s="26"/>
      <c r="KB804" s="26"/>
      <c r="KC804" s="26"/>
      <c r="KD804" s="26"/>
      <c r="KE804" s="26"/>
      <c r="KF804" s="26"/>
      <c r="KG804" s="26"/>
      <c r="KH804" s="26"/>
      <c r="KI804" s="26"/>
      <c r="KJ804" s="26"/>
      <c r="KK804" s="26"/>
      <c r="KL804" s="26"/>
      <c r="KM804" s="26"/>
      <c r="KN804" s="26"/>
      <c r="KO804" s="26"/>
      <c r="KP804" s="26"/>
      <c r="KQ804" s="26"/>
      <c r="KR804" s="26"/>
      <c r="KS804" s="26"/>
      <c r="KT804" s="26"/>
      <c r="KU804" s="26"/>
      <c r="KV804" s="26"/>
      <c r="KW804" s="26"/>
      <c r="KX804" s="26"/>
      <c r="KY804" s="26"/>
      <c r="KZ804" s="26"/>
      <c r="LA804" s="26"/>
      <c r="LB804" s="26"/>
      <c r="LC804" s="26"/>
      <c r="LD804" s="26" t="s">
        <v>8967</v>
      </c>
      <c r="LE804" s="26"/>
      <c r="LF804" s="26"/>
      <c r="LG804" s="26"/>
      <c r="LH804" s="26"/>
      <c r="LI804" s="26"/>
      <c r="LJ804" s="26"/>
      <c r="LK804" s="26"/>
      <c r="LL804" s="26"/>
      <c r="LM804" s="26"/>
      <c r="LN804" s="26"/>
      <c r="LO804" s="26"/>
      <c r="LP804" s="26"/>
      <c r="LQ804" s="26"/>
      <c r="LR804" s="26"/>
      <c r="LS804" s="26"/>
      <c r="LT804" s="26" t="s">
        <v>6121</v>
      </c>
      <c r="LU804" s="26"/>
      <c r="LV804" s="26"/>
      <c r="LW804" s="26"/>
      <c r="LX804" s="26"/>
      <c r="LY804" s="26"/>
      <c r="LZ804" s="26"/>
      <c r="MA804" s="26"/>
      <c r="MB804" s="26"/>
      <c r="MC804" s="26"/>
      <c r="MD804" s="26"/>
      <c r="ME804" s="26"/>
      <c r="MF804" s="26"/>
      <c r="MG804" s="26"/>
      <c r="MH804" s="26"/>
      <c r="MI804" s="26"/>
      <c r="MJ804" s="26"/>
      <c r="MK804" s="26"/>
      <c r="ML804" s="26"/>
      <c r="MM804" s="26"/>
      <c r="MN804" s="26"/>
      <c r="MO804" s="26"/>
      <c r="MP804" s="26"/>
      <c r="MQ804" s="26"/>
      <c r="MR804" s="26"/>
      <c r="MS804" s="26"/>
      <c r="MT804" s="26"/>
      <c r="MU804" s="26"/>
      <c r="MV804" s="26"/>
      <c r="MW804" s="26"/>
      <c r="MX804" s="26"/>
      <c r="MY804" s="26"/>
      <c r="MZ804" s="26"/>
      <c r="NA804" s="26"/>
      <c r="NB804" s="26"/>
      <c r="NC804" s="26"/>
      <c r="ND804" s="26"/>
      <c r="NE804" s="26"/>
      <c r="NF804" s="26"/>
      <c r="NG804" s="26"/>
      <c r="NH804" s="26"/>
      <c r="NI804" s="26"/>
      <c r="NJ804" s="26"/>
      <c r="NK804" s="26"/>
      <c r="NL804" s="26"/>
      <c r="NM804" s="26"/>
      <c r="NN804" s="26"/>
      <c r="NO804" s="26"/>
      <c r="NP804" s="26"/>
      <c r="NQ804" s="26"/>
      <c r="NR804" s="26"/>
      <c r="NS804" s="26"/>
      <c r="NT804" s="26"/>
      <c r="NU804" s="26"/>
      <c r="NV804" s="26"/>
      <c r="NW804" s="26"/>
      <c r="NX804" s="26"/>
      <c r="NY804" s="26"/>
      <c r="NZ804" s="26"/>
      <c r="OA804" s="26"/>
      <c r="OB804" s="26"/>
      <c r="OC804" s="26"/>
      <c r="OD804" s="26"/>
      <c r="OE804" s="26"/>
      <c r="OF804" s="26"/>
      <c r="OG804" s="26"/>
      <c r="OH804" s="26"/>
      <c r="OI804" s="26"/>
      <c r="OJ804" s="26"/>
      <c r="OK804" s="26"/>
      <c r="OL804" s="26"/>
      <c r="OM804" s="26"/>
      <c r="ON804" s="26"/>
      <c r="OO804" s="26"/>
      <c r="OP804" s="26"/>
      <c r="OQ804" s="26"/>
      <c r="OR804" s="26"/>
      <c r="OS804" s="26"/>
      <c r="OT804" s="26"/>
      <c r="OU804" s="26"/>
      <c r="OV804" s="26"/>
      <c r="OW804" s="26"/>
      <c r="OX804" s="26"/>
      <c r="OY804" s="26"/>
      <c r="OZ804" s="26"/>
      <c r="PA804" s="26"/>
      <c r="PB804" s="26"/>
      <c r="PC804" s="26"/>
      <c r="PD804" s="26"/>
      <c r="PE804" s="26"/>
      <c r="PF804" s="26"/>
      <c r="PG804" s="26"/>
      <c r="PH804" s="26"/>
      <c r="PI804" s="26"/>
      <c r="PJ804" s="26"/>
      <c r="PK804" s="26"/>
      <c r="PL804" s="26"/>
      <c r="PM804" s="26"/>
      <c r="PN804" s="26"/>
      <c r="PO804" s="26"/>
      <c r="PP804" s="26"/>
      <c r="PQ804" s="26"/>
      <c r="PR804" s="26"/>
      <c r="PS804" s="26"/>
      <c r="PT804" s="26"/>
      <c r="PU804" s="26"/>
      <c r="PV804" s="26"/>
      <c r="PW804" s="26"/>
      <c r="PX804" s="26"/>
      <c r="PY804" s="26"/>
      <c r="PZ804" s="26"/>
      <c r="QA804" s="26"/>
      <c r="QB804" s="26"/>
      <c r="QC804" s="26"/>
      <c r="QD804" s="26"/>
      <c r="QE804" s="26"/>
      <c r="QF804" s="26"/>
      <c r="QG804" s="26"/>
      <c r="QH804" s="26"/>
      <c r="QI804" s="26"/>
      <c r="QJ804" s="26"/>
      <c r="QK804" s="26"/>
      <c r="QL804" s="26"/>
      <c r="QM804" s="26"/>
      <c r="QN804" s="26"/>
      <c r="QO804" s="26"/>
      <c r="QP804" s="26"/>
      <c r="QQ804" s="26"/>
      <c r="QR804" s="26"/>
      <c r="QS804" s="26"/>
      <c r="QT804" s="26"/>
      <c r="QU804" s="26"/>
      <c r="QV804" s="26"/>
      <c r="QW804" s="26"/>
      <c r="QX804" s="26"/>
      <c r="QY804" s="26"/>
      <c r="QZ804" s="26"/>
      <c r="RA804" s="26"/>
      <c r="RB804" s="26"/>
      <c r="RC804" s="26"/>
      <c r="RD804" s="26"/>
      <c r="RE804" s="26"/>
      <c r="RF804" s="26"/>
      <c r="RG804" s="26"/>
      <c r="RH804" s="26"/>
      <c r="RI804" s="26"/>
      <c r="RJ804" s="26"/>
      <c r="RK804" s="26"/>
      <c r="RL804" s="26"/>
      <c r="RM804" s="26"/>
      <c r="RN804" s="26"/>
      <c r="RO804" s="26"/>
      <c r="RP804" s="26"/>
      <c r="RQ804" s="26"/>
      <c r="RR804" s="26"/>
      <c r="RS804" s="26"/>
      <c r="RT804" s="26"/>
      <c r="RU804" s="26"/>
      <c r="RV804" s="26"/>
      <c r="RW804" s="26"/>
      <c r="RX804" s="26"/>
      <c r="RY804" s="26"/>
      <c r="RZ804" s="26"/>
      <c r="SA804" s="26"/>
      <c r="SB804" s="26"/>
      <c r="SC804" s="26"/>
      <c r="SD804" s="26"/>
      <c r="SE804" s="26"/>
      <c r="SF804" s="26"/>
      <c r="SG804" s="26"/>
      <c r="SH804" s="26"/>
      <c r="SI804" s="26"/>
      <c r="SJ804" s="26"/>
      <c r="SK804" s="26"/>
      <c r="SL804" s="26"/>
      <c r="SM804" s="26"/>
      <c r="SN804" s="26"/>
      <c r="SO804" s="26"/>
      <c r="SP804" s="26"/>
      <c r="SQ804" s="26"/>
      <c r="SR804" s="26"/>
      <c r="SS804" s="26"/>
      <c r="ST804" s="26"/>
      <c r="SU804" s="26"/>
      <c r="SV804" s="26"/>
      <c r="SW804" s="26"/>
      <c r="SX804" s="26"/>
      <c r="SY804" s="26"/>
      <c r="SZ804" s="26"/>
      <c r="TA804" s="26"/>
      <c r="TB804" s="26"/>
      <c r="TC804" s="26"/>
      <c r="TD804" s="26"/>
      <c r="TE804" s="26"/>
      <c r="TF804" s="26"/>
      <c r="TG804" s="26"/>
      <c r="TH804" s="26"/>
      <c r="TI804" s="26"/>
      <c r="TJ804" s="26"/>
      <c r="TK804" s="26"/>
      <c r="TL804" s="26"/>
      <c r="TM804" s="26"/>
      <c r="TN804" s="26"/>
      <c r="TO804" s="26"/>
      <c r="TP804" s="26"/>
      <c r="TQ804" s="26"/>
      <c r="TR804" s="26"/>
      <c r="TS804" s="26"/>
      <c r="TT804" s="26"/>
      <c r="TU804" s="26"/>
      <c r="TV804" s="26"/>
      <c r="TW804" s="26"/>
      <c r="TX804" s="26"/>
      <c r="TY804" s="26"/>
      <c r="TZ804" s="26"/>
      <c r="UA804" s="26"/>
      <c r="UB804" s="26"/>
      <c r="UC804" s="26"/>
      <c r="UD804" s="26"/>
      <c r="UE804" s="26"/>
      <c r="UF804" s="26"/>
      <c r="UG804" s="26"/>
      <c r="UH804" s="26"/>
      <c r="UI804" s="26"/>
      <c r="UJ804" s="26"/>
      <c r="UK804" s="26"/>
      <c r="UL804" s="26"/>
      <c r="UM804" s="26"/>
      <c r="UN804" s="26"/>
      <c r="UO804" s="26"/>
      <c r="UP804" s="26"/>
      <c r="UQ804" s="26"/>
      <c r="UR804" s="26"/>
      <c r="US804" s="26"/>
      <c r="UT804" s="26"/>
      <c r="UU804" s="26"/>
      <c r="UV804" s="26"/>
      <c r="UW804" s="26"/>
      <c r="UX804" s="26"/>
      <c r="UY804" s="26"/>
      <c r="UZ804" s="26"/>
      <c r="VA804" s="26"/>
      <c r="VB804" s="26"/>
      <c r="VC804" s="26"/>
      <c r="VD804" s="26"/>
      <c r="VE804" s="26"/>
      <c r="VF804" s="26"/>
      <c r="VG804" s="26"/>
      <c r="VH804" s="26"/>
      <c r="VI804" s="26"/>
      <c r="VJ804" s="26"/>
      <c r="VK804" s="26"/>
      <c r="VL804" s="26"/>
      <c r="VM804" s="26"/>
      <c r="VN804" s="26"/>
      <c r="VO804" s="26"/>
      <c r="VP804" s="26"/>
      <c r="VQ804" s="26"/>
      <c r="VR804" s="26"/>
      <c r="VS804" s="26"/>
      <c r="VT804" s="26"/>
      <c r="VU804" s="26"/>
      <c r="VV804" s="26"/>
      <c r="VW804" s="26"/>
      <c r="VX804" s="26"/>
      <c r="VY804" s="26"/>
      <c r="VZ804" s="26"/>
      <c r="WA804" s="26"/>
      <c r="WB804" s="26"/>
      <c r="WC804" s="26"/>
      <c r="WD804" s="26"/>
      <c r="WE804" s="26"/>
      <c r="WF804" s="26"/>
      <c r="WG804" s="26"/>
      <c r="WH804" s="26"/>
      <c r="WI804" s="26"/>
      <c r="WJ804" s="26"/>
      <c r="WK804" s="26"/>
    </row>
    <row r="805" spans="1:609" ht="75" x14ac:dyDescent="0.25">
      <c r="A805" s="110" t="s">
        <v>13264</v>
      </c>
      <c r="B805" s="113" t="s">
        <v>149</v>
      </c>
      <c r="C805" s="113" t="s">
        <v>13169</v>
      </c>
      <c r="D805" s="113" t="s">
        <v>13247</v>
      </c>
      <c r="E805" s="113" t="s">
        <v>13170</v>
      </c>
      <c r="F805" s="113" t="s">
        <v>13171</v>
      </c>
      <c r="G805" s="113" t="s">
        <v>13265</v>
      </c>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c r="BJ805" s="26"/>
      <c r="BK805" s="26"/>
      <c r="BL805" s="26"/>
      <c r="BM805" s="26"/>
      <c r="BN805" s="26"/>
      <c r="BO805" s="26"/>
      <c r="BP805" s="26"/>
      <c r="BQ805" s="26"/>
      <c r="BR805" s="26"/>
      <c r="BS805" s="26"/>
      <c r="BT805" s="26"/>
      <c r="BU805" s="26"/>
      <c r="BV805" s="26"/>
      <c r="BW805" s="26"/>
      <c r="BX805" s="26"/>
      <c r="BY805" s="26"/>
      <c r="BZ805" s="26"/>
      <c r="CA805" s="26"/>
      <c r="CB805" s="26"/>
      <c r="CC805" s="26"/>
      <c r="CD805" s="26"/>
      <c r="CE805" s="26"/>
      <c r="CF805" s="26"/>
      <c r="CG805" s="26"/>
      <c r="CH805" s="26"/>
      <c r="CI805" s="26"/>
      <c r="CJ805" s="26"/>
      <c r="CK805" s="26"/>
      <c r="CL805" s="26"/>
      <c r="CM805" s="26"/>
      <c r="CN805" s="26"/>
      <c r="CO805" s="26"/>
      <c r="CP805" s="26"/>
      <c r="CQ805" s="26"/>
      <c r="CR805" s="26"/>
      <c r="CS805" s="26"/>
      <c r="CT805" s="26"/>
      <c r="CU805" s="26"/>
      <c r="CV805" s="26"/>
      <c r="CW805" s="26"/>
      <c r="CX805" s="26"/>
      <c r="CY805" s="26"/>
      <c r="CZ805" s="26"/>
      <c r="DA805" s="26"/>
      <c r="DB805" s="26"/>
      <c r="DC805" s="26"/>
      <c r="DD805" s="26"/>
      <c r="DE805" s="26"/>
      <c r="DF805" s="26"/>
      <c r="DG805" s="26"/>
      <c r="DH805" s="26"/>
      <c r="DI805" s="26"/>
      <c r="DJ805" s="26"/>
      <c r="DK805" s="26"/>
      <c r="DL805" s="26"/>
      <c r="DM805" s="26"/>
      <c r="DN805" s="26"/>
      <c r="DO805" s="26"/>
      <c r="DP805" s="26"/>
      <c r="DQ805" s="26"/>
      <c r="DR805" s="26"/>
      <c r="DS805" s="26"/>
      <c r="DT805" s="26"/>
      <c r="DU805" s="26"/>
      <c r="DV805" s="26"/>
      <c r="DW805" s="26"/>
      <c r="DX805" s="26"/>
      <c r="DY805" s="26"/>
      <c r="DZ805" s="26"/>
      <c r="EA805" s="26"/>
      <c r="EB805" s="26"/>
      <c r="EC805" s="26"/>
      <c r="ED805" s="26"/>
      <c r="EE805" s="26"/>
      <c r="EF805" s="26"/>
      <c r="EG805" s="26"/>
      <c r="EH805" s="26"/>
      <c r="EI805" s="26"/>
      <c r="EJ805" s="26"/>
      <c r="EK805" s="26"/>
      <c r="EL805" s="26"/>
      <c r="EM805" s="26"/>
      <c r="EN805" s="26"/>
      <c r="EO805" s="26"/>
      <c r="EP805" s="26"/>
      <c r="EQ805" s="26"/>
      <c r="ER805" s="26"/>
      <c r="ES805" s="26"/>
      <c r="ET805" s="26"/>
      <c r="EU805" s="26"/>
      <c r="EV805" s="26"/>
      <c r="EW805" s="26"/>
      <c r="EX805" s="26"/>
      <c r="EY805" s="26"/>
      <c r="EZ805" s="26"/>
      <c r="FA805" s="26"/>
      <c r="FB805" s="26"/>
      <c r="FC805" s="26"/>
      <c r="FD805" s="26"/>
      <c r="FE805" s="26"/>
      <c r="FF805" s="26"/>
      <c r="FG805" s="26"/>
      <c r="FH805" s="26"/>
      <c r="FI805" s="26"/>
      <c r="FJ805" s="26"/>
      <c r="FK805" s="26"/>
      <c r="FL805" s="26"/>
      <c r="FM805" s="26"/>
      <c r="FN805" s="26"/>
      <c r="FO805" s="26"/>
      <c r="FP805" s="26"/>
      <c r="FQ805" s="26"/>
      <c r="FR805" s="26"/>
      <c r="FS805" s="26"/>
      <c r="FT805" s="26"/>
      <c r="FU805" s="26"/>
      <c r="FV805" s="26"/>
      <c r="FW805" s="26"/>
      <c r="FX805" s="26"/>
      <c r="FY805" s="26"/>
      <c r="FZ805" s="26"/>
      <c r="GA805" s="26"/>
      <c r="GB805" s="26"/>
      <c r="GC805" s="26"/>
      <c r="GD805" s="26"/>
      <c r="GE805" s="26"/>
      <c r="GF805" s="26"/>
      <c r="GG805" s="26"/>
      <c r="GH805" s="26"/>
      <c r="GI805" s="26"/>
      <c r="GJ805" s="26"/>
      <c r="GK805" s="26"/>
      <c r="GL805" s="26"/>
      <c r="GM805" s="26"/>
      <c r="GN805" s="26"/>
      <c r="GO805" s="26"/>
      <c r="GP805" s="26"/>
      <c r="GQ805" s="26"/>
      <c r="GR805" s="26"/>
      <c r="GS805" s="26"/>
      <c r="GT805" s="26"/>
      <c r="GU805" s="26"/>
      <c r="GV805" s="26"/>
      <c r="GW805" s="26"/>
      <c r="GX805" s="26"/>
      <c r="GY805" s="26"/>
      <c r="GZ805" s="26"/>
      <c r="HA805" s="26"/>
      <c r="HB805" s="26"/>
      <c r="HC805" s="26"/>
      <c r="HD805" s="26"/>
      <c r="HE805" s="26"/>
      <c r="HF805" s="26"/>
      <c r="HG805" s="26"/>
      <c r="HH805" s="26"/>
      <c r="HI805" s="26"/>
      <c r="HJ805" s="26"/>
      <c r="HK805" s="26"/>
      <c r="HL805" s="26"/>
      <c r="HM805" s="26"/>
      <c r="HN805" s="26"/>
      <c r="HO805" s="26"/>
      <c r="HP805" s="26"/>
      <c r="HQ805" s="26"/>
      <c r="HR805" s="26"/>
      <c r="HS805" s="26"/>
      <c r="HT805" s="26"/>
      <c r="HU805" s="26"/>
      <c r="HV805" s="26"/>
      <c r="HW805" s="26"/>
      <c r="HX805" s="26"/>
      <c r="HY805" s="26"/>
      <c r="HZ805" s="26"/>
      <c r="IA805" s="26"/>
      <c r="IB805" s="26"/>
      <c r="IC805" s="26"/>
      <c r="ID805" s="26"/>
      <c r="IE805" s="26"/>
      <c r="IF805" s="26"/>
      <c r="IG805" s="26"/>
      <c r="IH805" s="26"/>
      <c r="II805" s="26"/>
      <c r="IJ805" s="26"/>
      <c r="IK805" s="26"/>
      <c r="IL805" s="26"/>
      <c r="IM805" s="26"/>
      <c r="IN805" s="26"/>
      <c r="IO805" s="26"/>
      <c r="IP805" s="26"/>
      <c r="IQ805" s="26"/>
      <c r="IR805" s="26"/>
      <c r="IS805" s="26"/>
      <c r="IT805" s="26"/>
      <c r="IU805" s="26"/>
      <c r="IV805" s="26"/>
      <c r="IW805" s="26"/>
      <c r="IX805" s="26"/>
      <c r="IY805" s="26"/>
      <c r="IZ805" s="26"/>
      <c r="JA805" s="26"/>
      <c r="JB805" s="26"/>
      <c r="JC805" s="26"/>
      <c r="JD805" s="26"/>
      <c r="JE805" s="26"/>
      <c r="JF805" s="26"/>
      <c r="JG805" s="26"/>
      <c r="JH805" s="26"/>
      <c r="JI805" s="26"/>
      <c r="JJ805" s="26"/>
      <c r="JK805" s="26"/>
      <c r="JL805" s="26"/>
      <c r="JM805" s="26"/>
      <c r="JN805" s="26"/>
      <c r="JO805" s="26"/>
      <c r="JP805" s="26"/>
      <c r="JQ805" s="26"/>
      <c r="JR805" s="26"/>
      <c r="JS805" s="26"/>
      <c r="JT805" s="26"/>
      <c r="JU805" s="26"/>
      <c r="JV805" s="26"/>
      <c r="JW805" s="26"/>
      <c r="JX805" s="26"/>
      <c r="JY805" s="26"/>
      <c r="JZ805" s="26"/>
      <c r="KA805" s="26"/>
      <c r="KB805" s="26"/>
      <c r="KC805" s="26"/>
      <c r="KD805" s="26"/>
      <c r="KE805" s="26"/>
      <c r="KF805" s="26"/>
      <c r="KG805" s="26"/>
      <c r="KH805" s="26"/>
      <c r="KI805" s="26"/>
      <c r="KJ805" s="26"/>
      <c r="KK805" s="26"/>
      <c r="KL805" s="26"/>
      <c r="KM805" s="26"/>
      <c r="KN805" s="26"/>
      <c r="KO805" s="26"/>
      <c r="KP805" s="26"/>
      <c r="KQ805" s="26"/>
      <c r="KR805" s="26"/>
      <c r="KS805" s="26"/>
      <c r="KT805" s="26"/>
      <c r="KU805" s="26"/>
      <c r="KV805" s="26"/>
      <c r="KW805" s="26"/>
      <c r="KX805" s="26"/>
      <c r="KY805" s="26"/>
      <c r="KZ805" s="26"/>
      <c r="LA805" s="26"/>
      <c r="LB805" s="26"/>
      <c r="LC805" s="26"/>
      <c r="LD805" s="26" t="s">
        <v>7139</v>
      </c>
      <c r="LE805" s="26"/>
      <c r="LF805" s="26"/>
      <c r="LG805" s="26"/>
      <c r="LH805" s="26"/>
      <c r="LI805" s="26"/>
      <c r="LJ805" s="26"/>
      <c r="LK805" s="26"/>
      <c r="LL805" s="26"/>
      <c r="LM805" s="26"/>
      <c r="LN805" s="26"/>
      <c r="LO805" s="26"/>
      <c r="LP805" s="26"/>
      <c r="LQ805" s="26"/>
      <c r="LR805" s="26"/>
      <c r="LS805" s="26"/>
      <c r="LT805" s="26" t="s">
        <v>8968</v>
      </c>
      <c r="LU805" s="26"/>
      <c r="LV805" s="26"/>
      <c r="LW805" s="26"/>
      <c r="LX805" s="26"/>
      <c r="LY805" s="26"/>
      <c r="LZ805" s="26"/>
      <c r="MA805" s="26"/>
      <c r="MB805" s="26"/>
      <c r="MC805" s="26"/>
      <c r="MD805" s="26"/>
      <c r="ME805" s="26"/>
      <c r="MF805" s="26"/>
      <c r="MG805" s="26"/>
      <c r="MH805" s="26"/>
      <c r="MI805" s="26"/>
      <c r="MJ805" s="26"/>
      <c r="MK805" s="26"/>
      <c r="ML805" s="26"/>
      <c r="MM805" s="26"/>
      <c r="MN805" s="26"/>
      <c r="MO805" s="26"/>
      <c r="MP805" s="26"/>
      <c r="MQ805" s="26"/>
      <c r="MR805" s="26"/>
      <c r="MS805" s="26"/>
      <c r="MT805" s="26"/>
      <c r="MU805" s="26"/>
      <c r="MV805" s="26"/>
      <c r="MW805" s="26"/>
      <c r="MX805" s="26"/>
      <c r="MY805" s="26"/>
      <c r="MZ805" s="26"/>
      <c r="NA805" s="26"/>
      <c r="NB805" s="26"/>
      <c r="NC805" s="26"/>
      <c r="ND805" s="26"/>
      <c r="NE805" s="26"/>
      <c r="NF805" s="26"/>
      <c r="NG805" s="26"/>
      <c r="NH805" s="26"/>
      <c r="NI805" s="26"/>
      <c r="NJ805" s="26"/>
      <c r="NK805" s="26"/>
      <c r="NL805" s="26"/>
      <c r="NM805" s="26"/>
      <c r="NN805" s="26"/>
      <c r="NO805" s="26"/>
      <c r="NP805" s="26"/>
      <c r="NQ805" s="26"/>
      <c r="NR805" s="26"/>
      <c r="NS805" s="26"/>
      <c r="NT805" s="26"/>
      <c r="NU805" s="26"/>
      <c r="NV805" s="26"/>
      <c r="NW805" s="26"/>
      <c r="NX805" s="26"/>
      <c r="NY805" s="26"/>
      <c r="NZ805" s="26"/>
      <c r="OA805" s="26"/>
      <c r="OB805" s="26"/>
      <c r="OC805" s="26"/>
      <c r="OD805" s="26"/>
      <c r="OE805" s="26"/>
      <c r="OF805" s="26"/>
      <c r="OG805" s="26"/>
      <c r="OH805" s="26"/>
      <c r="OI805" s="26"/>
      <c r="OJ805" s="26"/>
      <c r="OK805" s="26"/>
      <c r="OL805" s="26"/>
      <c r="OM805" s="26"/>
      <c r="ON805" s="26"/>
      <c r="OO805" s="26"/>
      <c r="OP805" s="26"/>
      <c r="OQ805" s="26"/>
      <c r="OR805" s="26"/>
      <c r="OS805" s="26"/>
      <c r="OT805" s="26"/>
      <c r="OU805" s="26"/>
      <c r="OV805" s="26"/>
      <c r="OW805" s="26"/>
      <c r="OX805" s="26"/>
      <c r="OY805" s="26"/>
      <c r="OZ805" s="26"/>
      <c r="PA805" s="26"/>
      <c r="PB805" s="26"/>
      <c r="PC805" s="26"/>
      <c r="PD805" s="26"/>
      <c r="PE805" s="26"/>
      <c r="PF805" s="26"/>
      <c r="PG805" s="26"/>
      <c r="PH805" s="26"/>
      <c r="PI805" s="26"/>
      <c r="PJ805" s="26"/>
      <c r="PK805" s="26"/>
      <c r="PL805" s="26"/>
      <c r="PM805" s="26"/>
      <c r="PN805" s="26"/>
      <c r="PO805" s="26"/>
      <c r="PP805" s="26"/>
      <c r="PQ805" s="26"/>
      <c r="PR805" s="26"/>
      <c r="PS805" s="26"/>
      <c r="PT805" s="26"/>
      <c r="PU805" s="26"/>
      <c r="PV805" s="26"/>
      <c r="PW805" s="26"/>
      <c r="PX805" s="26"/>
      <c r="PY805" s="26"/>
      <c r="PZ805" s="26"/>
      <c r="QA805" s="26"/>
      <c r="QB805" s="26"/>
      <c r="QC805" s="26"/>
      <c r="QD805" s="26"/>
      <c r="QE805" s="26"/>
      <c r="QF805" s="26"/>
      <c r="QG805" s="26"/>
      <c r="QH805" s="26"/>
      <c r="QI805" s="26"/>
      <c r="QJ805" s="26"/>
      <c r="QK805" s="26"/>
      <c r="QL805" s="26"/>
      <c r="QM805" s="26"/>
      <c r="QN805" s="26"/>
      <c r="QO805" s="26"/>
      <c r="QP805" s="26"/>
      <c r="QQ805" s="26"/>
      <c r="QR805" s="26"/>
      <c r="QS805" s="26"/>
      <c r="QT805" s="26"/>
      <c r="QU805" s="26"/>
      <c r="QV805" s="26"/>
      <c r="QW805" s="26"/>
      <c r="QX805" s="26"/>
      <c r="QY805" s="26"/>
      <c r="QZ805" s="26"/>
      <c r="RA805" s="26"/>
      <c r="RB805" s="26"/>
      <c r="RC805" s="26"/>
      <c r="RD805" s="26"/>
      <c r="RE805" s="26"/>
      <c r="RF805" s="26"/>
      <c r="RG805" s="26"/>
      <c r="RH805" s="26"/>
      <c r="RI805" s="26"/>
      <c r="RJ805" s="26"/>
      <c r="RK805" s="26"/>
      <c r="RL805" s="26"/>
      <c r="RM805" s="26"/>
      <c r="RN805" s="26"/>
      <c r="RO805" s="26"/>
      <c r="RP805" s="26"/>
      <c r="RQ805" s="26"/>
      <c r="RR805" s="26"/>
      <c r="RS805" s="26"/>
      <c r="RT805" s="26"/>
      <c r="RU805" s="26"/>
      <c r="RV805" s="26"/>
      <c r="RW805" s="26"/>
      <c r="RX805" s="26"/>
      <c r="RY805" s="26"/>
      <c r="RZ805" s="26"/>
      <c r="SA805" s="26"/>
      <c r="SB805" s="26"/>
      <c r="SC805" s="26"/>
      <c r="SD805" s="26"/>
      <c r="SE805" s="26"/>
      <c r="SF805" s="26"/>
      <c r="SG805" s="26"/>
      <c r="SH805" s="26"/>
      <c r="SI805" s="26"/>
      <c r="SJ805" s="26"/>
      <c r="SK805" s="26"/>
      <c r="SL805" s="26"/>
      <c r="SM805" s="26"/>
      <c r="SN805" s="26"/>
      <c r="SO805" s="26"/>
      <c r="SP805" s="26"/>
      <c r="SQ805" s="26"/>
      <c r="SR805" s="26"/>
      <c r="SS805" s="26"/>
      <c r="ST805" s="26"/>
      <c r="SU805" s="26"/>
      <c r="SV805" s="26"/>
      <c r="SW805" s="26"/>
      <c r="SX805" s="26"/>
      <c r="SY805" s="26"/>
      <c r="SZ805" s="26"/>
      <c r="TA805" s="26"/>
      <c r="TB805" s="26"/>
      <c r="TC805" s="26"/>
      <c r="TD805" s="26"/>
      <c r="TE805" s="26"/>
      <c r="TF805" s="26"/>
      <c r="TG805" s="26"/>
      <c r="TH805" s="26"/>
      <c r="TI805" s="26"/>
      <c r="TJ805" s="26"/>
      <c r="TK805" s="26"/>
      <c r="TL805" s="26"/>
      <c r="TM805" s="26"/>
      <c r="TN805" s="26"/>
      <c r="TO805" s="26"/>
      <c r="TP805" s="26"/>
      <c r="TQ805" s="26"/>
      <c r="TR805" s="26"/>
      <c r="TS805" s="26"/>
      <c r="TT805" s="26"/>
      <c r="TU805" s="26"/>
      <c r="TV805" s="26"/>
      <c r="TW805" s="26"/>
      <c r="TX805" s="26"/>
      <c r="TY805" s="26"/>
      <c r="TZ805" s="26"/>
      <c r="UA805" s="26"/>
      <c r="UB805" s="26"/>
      <c r="UC805" s="26"/>
      <c r="UD805" s="26"/>
      <c r="UE805" s="26"/>
      <c r="UF805" s="26"/>
      <c r="UG805" s="26"/>
      <c r="UH805" s="26"/>
      <c r="UI805" s="26"/>
      <c r="UJ805" s="26"/>
      <c r="UK805" s="26"/>
      <c r="UL805" s="26"/>
      <c r="UM805" s="26"/>
      <c r="UN805" s="26"/>
      <c r="UO805" s="26"/>
      <c r="UP805" s="26"/>
      <c r="UQ805" s="26"/>
      <c r="UR805" s="26"/>
      <c r="US805" s="26"/>
      <c r="UT805" s="26"/>
      <c r="UU805" s="26"/>
      <c r="UV805" s="26"/>
      <c r="UW805" s="26"/>
      <c r="UX805" s="26"/>
      <c r="UY805" s="26"/>
      <c r="UZ805" s="26"/>
      <c r="VA805" s="26"/>
      <c r="VB805" s="26"/>
      <c r="VC805" s="26"/>
      <c r="VD805" s="26"/>
      <c r="VE805" s="26"/>
      <c r="VF805" s="26"/>
      <c r="VG805" s="26"/>
      <c r="VH805" s="26"/>
      <c r="VI805" s="26"/>
      <c r="VJ805" s="26"/>
      <c r="VK805" s="26"/>
      <c r="VL805" s="26"/>
      <c r="VM805" s="26"/>
      <c r="VN805" s="26"/>
      <c r="VO805" s="26"/>
      <c r="VP805" s="26"/>
      <c r="VQ805" s="26"/>
      <c r="VR805" s="26"/>
      <c r="VS805" s="26"/>
      <c r="VT805" s="26"/>
      <c r="VU805" s="26"/>
      <c r="VV805" s="26"/>
      <c r="VW805" s="26"/>
      <c r="VX805" s="26"/>
      <c r="VY805" s="26"/>
      <c r="VZ805" s="26"/>
      <c r="WA805" s="26"/>
      <c r="WB805" s="26"/>
      <c r="WC805" s="26"/>
      <c r="WD805" s="26"/>
      <c r="WE805" s="26"/>
      <c r="WF805" s="26"/>
      <c r="WG805" s="26"/>
      <c r="WH805" s="26"/>
      <c r="WI805" s="26"/>
      <c r="WJ805" s="26"/>
      <c r="WK805" s="26"/>
    </row>
    <row r="806" spans="1:609" ht="75" x14ac:dyDescent="0.25">
      <c r="A806" s="110" t="s">
        <v>13266</v>
      </c>
      <c r="B806" s="113" t="s">
        <v>191</v>
      </c>
      <c r="C806" s="113" t="s">
        <v>13195</v>
      </c>
      <c r="D806" s="113" t="s">
        <v>11836</v>
      </c>
      <c r="E806" s="113" t="s">
        <v>13267</v>
      </c>
      <c r="F806" s="113" t="s">
        <v>13196</v>
      </c>
      <c r="G806" s="113" t="s">
        <v>13197</v>
      </c>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c r="BJ806" s="26"/>
      <c r="BK806" s="26"/>
      <c r="BL806" s="26"/>
      <c r="BM806" s="26"/>
      <c r="BN806" s="26"/>
      <c r="BO806" s="26"/>
      <c r="BP806" s="26"/>
      <c r="BQ806" s="26"/>
      <c r="BR806" s="26"/>
      <c r="BS806" s="26"/>
      <c r="BT806" s="26"/>
      <c r="BU806" s="26"/>
      <c r="BV806" s="26"/>
      <c r="BW806" s="26"/>
      <c r="BX806" s="26"/>
      <c r="BY806" s="26"/>
      <c r="BZ806" s="26"/>
      <c r="CA806" s="26"/>
      <c r="CB806" s="26"/>
      <c r="CC806" s="26"/>
      <c r="CD806" s="26"/>
      <c r="CE806" s="26"/>
      <c r="CF806" s="26"/>
      <c r="CG806" s="26"/>
      <c r="CH806" s="26"/>
      <c r="CI806" s="26"/>
      <c r="CJ806" s="26"/>
      <c r="CK806" s="26"/>
      <c r="CL806" s="26"/>
      <c r="CM806" s="26"/>
      <c r="CN806" s="26"/>
      <c r="CO806" s="26"/>
      <c r="CP806" s="26"/>
      <c r="CQ806" s="26"/>
      <c r="CR806" s="26"/>
      <c r="CS806" s="26"/>
      <c r="CT806" s="26"/>
      <c r="CU806" s="26"/>
      <c r="CV806" s="26"/>
      <c r="CW806" s="26"/>
      <c r="CX806" s="26"/>
      <c r="CY806" s="26"/>
      <c r="CZ806" s="26"/>
      <c r="DA806" s="26"/>
      <c r="DB806" s="26"/>
      <c r="DC806" s="26"/>
      <c r="DD806" s="26"/>
      <c r="DE806" s="26"/>
      <c r="DF806" s="26"/>
      <c r="DG806" s="26"/>
      <c r="DH806" s="26"/>
      <c r="DI806" s="26"/>
      <c r="DJ806" s="26"/>
      <c r="DK806" s="26"/>
      <c r="DL806" s="26"/>
      <c r="DM806" s="26"/>
      <c r="DN806" s="26"/>
      <c r="DO806" s="26"/>
      <c r="DP806" s="26"/>
      <c r="DQ806" s="26"/>
      <c r="DR806" s="26"/>
      <c r="DS806" s="26"/>
      <c r="DT806" s="26"/>
      <c r="DU806" s="26"/>
      <c r="DV806" s="26"/>
      <c r="DW806" s="26"/>
      <c r="DX806" s="26"/>
      <c r="DY806" s="26"/>
      <c r="DZ806" s="26"/>
      <c r="EA806" s="26"/>
      <c r="EB806" s="26"/>
      <c r="EC806" s="26"/>
      <c r="ED806" s="26"/>
      <c r="EE806" s="26"/>
      <c r="EF806" s="26"/>
      <c r="EG806" s="26"/>
      <c r="EH806" s="26"/>
      <c r="EI806" s="26"/>
      <c r="EJ806" s="26"/>
      <c r="EK806" s="26"/>
      <c r="EL806" s="26"/>
      <c r="EM806" s="26"/>
      <c r="EN806" s="26"/>
      <c r="EO806" s="26"/>
      <c r="EP806" s="26"/>
      <c r="EQ806" s="26"/>
      <c r="ER806" s="26"/>
      <c r="ES806" s="26"/>
      <c r="ET806" s="26"/>
      <c r="EU806" s="26"/>
      <c r="EV806" s="26"/>
      <c r="EW806" s="26"/>
      <c r="EX806" s="26"/>
      <c r="EY806" s="26"/>
      <c r="EZ806" s="26"/>
      <c r="FA806" s="26"/>
      <c r="FB806" s="26"/>
      <c r="FC806" s="26"/>
      <c r="FD806" s="26"/>
      <c r="FE806" s="26"/>
      <c r="FF806" s="26"/>
      <c r="FG806" s="26"/>
      <c r="FH806" s="26"/>
      <c r="FI806" s="26"/>
      <c r="FJ806" s="26"/>
      <c r="FK806" s="26"/>
      <c r="FL806" s="26"/>
      <c r="FM806" s="26"/>
      <c r="FN806" s="26"/>
      <c r="FO806" s="26"/>
      <c r="FP806" s="26"/>
      <c r="FQ806" s="26"/>
      <c r="FR806" s="26"/>
      <c r="FS806" s="26"/>
      <c r="FT806" s="26"/>
      <c r="FU806" s="26"/>
      <c r="FV806" s="26"/>
      <c r="FW806" s="26"/>
      <c r="FX806" s="26"/>
      <c r="FY806" s="26"/>
      <c r="FZ806" s="26"/>
      <c r="GA806" s="26"/>
      <c r="GB806" s="26"/>
      <c r="GC806" s="26"/>
      <c r="GD806" s="26"/>
      <c r="GE806" s="26"/>
      <c r="GF806" s="26"/>
      <c r="GG806" s="26"/>
      <c r="GH806" s="26"/>
      <c r="GI806" s="26"/>
      <c r="GJ806" s="26"/>
      <c r="GK806" s="26"/>
      <c r="GL806" s="26"/>
      <c r="GM806" s="26"/>
      <c r="GN806" s="26"/>
      <c r="GO806" s="26"/>
      <c r="GP806" s="26"/>
      <c r="GQ806" s="26"/>
      <c r="GR806" s="26"/>
      <c r="GS806" s="26"/>
      <c r="GT806" s="26"/>
      <c r="GU806" s="26"/>
      <c r="GV806" s="26"/>
      <c r="GW806" s="26"/>
      <c r="GX806" s="26"/>
      <c r="GY806" s="26"/>
      <c r="GZ806" s="26"/>
      <c r="HA806" s="26"/>
      <c r="HB806" s="26"/>
      <c r="HC806" s="26"/>
      <c r="HD806" s="26"/>
      <c r="HE806" s="26"/>
      <c r="HF806" s="26"/>
      <c r="HG806" s="26"/>
      <c r="HH806" s="26"/>
      <c r="HI806" s="26"/>
      <c r="HJ806" s="26"/>
      <c r="HK806" s="26"/>
      <c r="HL806" s="26"/>
      <c r="HM806" s="26"/>
      <c r="HN806" s="26"/>
      <c r="HO806" s="26"/>
      <c r="HP806" s="26"/>
      <c r="HQ806" s="26"/>
      <c r="HR806" s="26"/>
      <c r="HS806" s="26"/>
      <c r="HT806" s="26"/>
      <c r="HU806" s="26"/>
      <c r="HV806" s="26"/>
      <c r="HW806" s="26"/>
      <c r="HX806" s="26"/>
      <c r="HY806" s="26"/>
      <c r="HZ806" s="26"/>
      <c r="IA806" s="26"/>
      <c r="IB806" s="26"/>
      <c r="IC806" s="26"/>
      <c r="ID806" s="26"/>
      <c r="IE806" s="26"/>
      <c r="IF806" s="26"/>
      <c r="IG806" s="26"/>
      <c r="IH806" s="26"/>
      <c r="II806" s="26"/>
      <c r="IJ806" s="26"/>
      <c r="IK806" s="26"/>
      <c r="IL806" s="26"/>
      <c r="IM806" s="26"/>
      <c r="IN806" s="26"/>
      <c r="IO806" s="26"/>
      <c r="IP806" s="26"/>
      <c r="IQ806" s="26"/>
      <c r="IR806" s="26"/>
      <c r="IS806" s="26"/>
      <c r="IT806" s="26"/>
      <c r="IU806" s="26"/>
      <c r="IV806" s="26"/>
      <c r="IW806" s="26"/>
      <c r="IX806" s="26"/>
      <c r="IY806" s="26"/>
      <c r="IZ806" s="26"/>
      <c r="JA806" s="26"/>
      <c r="JB806" s="26"/>
      <c r="JC806" s="26"/>
      <c r="JD806" s="26"/>
      <c r="JE806" s="26"/>
      <c r="JF806" s="26"/>
      <c r="JG806" s="26"/>
      <c r="JH806" s="26"/>
      <c r="JI806" s="26"/>
      <c r="JJ806" s="26"/>
      <c r="JK806" s="26"/>
      <c r="JL806" s="26"/>
      <c r="JM806" s="26"/>
      <c r="JN806" s="26"/>
      <c r="JO806" s="26"/>
      <c r="JP806" s="26"/>
      <c r="JQ806" s="26"/>
      <c r="JR806" s="26"/>
      <c r="JS806" s="26"/>
      <c r="JT806" s="26"/>
      <c r="JU806" s="26"/>
      <c r="JV806" s="26"/>
      <c r="JW806" s="26"/>
      <c r="JX806" s="26"/>
      <c r="JY806" s="26"/>
      <c r="JZ806" s="26"/>
      <c r="KA806" s="26"/>
      <c r="KB806" s="26"/>
      <c r="KC806" s="26"/>
      <c r="KD806" s="26"/>
      <c r="KE806" s="26"/>
      <c r="KF806" s="26"/>
      <c r="KG806" s="26"/>
      <c r="KH806" s="26"/>
      <c r="KI806" s="26"/>
      <c r="KJ806" s="26"/>
      <c r="KK806" s="26"/>
      <c r="KL806" s="26"/>
      <c r="KM806" s="26"/>
      <c r="KN806" s="26"/>
      <c r="KO806" s="26"/>
      <c r="KP806" s="26"/>
      <c r="KQ806" s="26"/>
      <c r="KR806" s="26"/>
      <c r="KS806" s="26"/>
      <c r="KT806" s="26"/>
      <c r="KU806" s="26"/>
      <c r="KV806" s="26"/>
      <c r="KW806" s="26"/>
      <c r="KX806" s="26"/>
      <c r="KY806" s="26"/>
      <c r="KZ806" s="26"/>
      <c r="LA806" s="26"/>
      <c r="LB806" s="26"/>
      <c r="LC806" s="26"/>
      <c r="LD806" s="26" t="s">
        <v>2916</v>
      </c>
      <c r="LE806" s="26"/>
      <c r="LF806" s="26"/>
      <c r="LG806" s="26"/>
      <c r="LH806" s="26"/>
      <c r="LI806" s="26"/>
      <c r="LJ806" s="26"/>
      <c r="LK806" s="26"/>
      <c r="LL806" s="26"/>
      <c r="LM806" s="26"/>
      <c r="LN806" s="26"/>
      <c r="LO806" s="26"/>
      <c r="LP806" s="26"/>
      <c r="LQ806" s="26"/>
      <c r="LR806" s="26"/>
      <c r="LS806" s="26"/>
      <c r="LT806" s="26" t="s">
        <v>8969</v>
      </c>
      <c r="LU806" s="26"/>
      <c r="LV806" s="26"/>
      <c r="LW806" s="26"/>
      <c r="LX806" s="26"/>
      <c r="LY806" s="26"/>
      <c r="LZ806" s="26"/>
      <c r="MA806" s="26"/>
      <c r="MB806" s="26"/>
      <c r="MC806" s="26"/>
      <c r="MD806" s="26"/>
      <c r="ME806" s="26"/>
      <c r="MF806" s="26"/>
      <c r="MG806" s="26"/>
      <c r="MH806" s="26"/>
      <c r="MI806" s="26"/>
      <c r="MJ806" s="26"/>
      <c r="MK806" s="26"/>
      <c r="ML806" s="26"/>
      <c r="MM806" s="26"/>
      <c r="MN806" s="26"/>
      <c r="MO806" s="26"/>
      <c r="MP806" s="26"/>
      <c r="MQ806" s="26"/>
      <c r="MR806" s="26"/>
      <c r="MS806" s="26"/>
      <c r="MT806" s="26"/>
      <c r="MU806" s="26"/>
      <c r="MV806" s="26"/>
      <c r="MW806" s="26"/>
      <c r="MX806" s="26"/>
      <c r="MY806" s="26"/>
      <c r="MZ806" s="26"/>
      <c r="NA806" s="26"/>
      <c r="NB806" s="26"/>
      <c r="NC806" s="26"/>
      <c r="ND806" s="26"/>
      <c r="NE806" s="26"/>
      <c r="NF806" s="26"/>
      <c r="NG806" s="26"/>
      <c r="NH806" s="26"/>
      <c r="NI806" s="26"/>
      <c r="NJ806" s="26"/>
      <c r="NK806" s="26"/>
      <c r="NL806" s="26"/>
      <c r="NM806" s="26"/>
      <c r="NN806" s="26"/>
      <c r="NO806" s="26"/>
      <c r="NP806" s="26"/>
      <c r="NQ806" s="26"/>
      <c r="NR806" s="26"/>
      <c r="NS806" s="26"/>
      <c r="NT806" s="26"/>
      <c r="NU806" s="26"/>
      <c r="NV806" s="26"/>
      <c r="NW806" s="26"/>
      <c r="NX806" s="26"/>
      <c r="NY806" s="26"/>
      <c r="NZ806" s="26"/>
      <c r="OA806" s="26"/>
      <c r="OB806" s="26"/>
      <c r="OC806" s="26"/>
      <c r="OD806" s="26"/>
      <c r="OE806" s="26"/>
      <c r="OF806" s="26"/>
      <c r="OG806" s="26"/>
      <c r="OH806" s="26"/>
      <c r="OI806" s="26"/>
      <c r="OJ806" s="26"/>
      <c r="OK806" s="26"/>
      <c r="OL806" s="26"/>
      <c r="OM806" s="26"/>
      <c r="ON806" s="26"/>
      <c r="OO806" s="26"/>
      <c r="OP806" s="26"/>
      <c r="OQ806" s="26"/>
      <c r="OR806" s="26"/>
      <c r="OS806" s="26"/>
      <c r="OT806" s="26"/>
      <c r="OU806" s="26"/>
      <c r="OV806" s="26"/>
      <c r="OW806" s="26"/>
      <c r="OX806" s="26"/>
      <c r="OY806" s="26"/>
      <c r="OZ806" s="26"/>
      <c r="PA806" s="26"/>
      <c r="PB806" s="26"/>
      <c r="PC806" s="26"/>
      <c r="PD806" s="26"/>
      <c r="PE806" s="26"/>
      <c r="PF806" s="26"/>
      <c r="PG806" s="26"/>
      <c r="PH806" s="26"/>
      <c r="PI806" s="26"/>
      <c r="PJ806" s="26"/>
      <c r="PK806" s="26"/>
      <c r="PL806" s="26"/>
      <c r="PM806" s="26"/>
      <c r="PN806" s="26"/>
      <c r="PO806" s="26"/>
      <c r="PP806" s="26"/>
      <c r="PQ806" s="26"/>
      <c r="PR806" s="26"/>
      <c r="PS806" s="26"/>
      <c r="PT806" s="26"/>
      <c r="PU806" s="26"/>
      <c r="PV806" s="26"/>
      <c r="PW806" s="26"/>
      <c r="PX806" s="26"/>
      <c r="PY806" s="26"/>
      <c r="PZ806" s="26"/>
      <c r="QA806" s="26"/>
      <c r="QB806" s="26"/>
      <c r="QC806" s="26"/>
      <c r="QD806" s="26"/>
      <c r="QE806" s="26"/>
      <c r="QF806" s="26"/>
      <c r="QG806" s="26"/>
      <c r="QH806" s="26"/>
      <c r="QI806" s="26"/>
      <c r="QJ806" s="26"/>
      <c r="QK806" s="26"/>
      <c r="QL806" s="26"/>
      <c r="QM806" s="26"/>
      <c r="QN806" s="26"/>
      <c r="QO806" s="26"/>
      <c r="QP806" s="26"/>
      <c r="QQ806" s="26"/>
      <c r="QR806" s="26"/>
      <c r="QS806" s="26"/>
      <c r="QT806" s="26"/>
      <c r="QU806" s="26"/>
      <c r="QV806" s="26"/>
      <c r="QW806" s="26"/>
      <c r="QX806" s="26"/>
      <c r="QY806" s="26"/>
      <c r="QZ806" s="26"/>
      <c r="RA806" s="26"/>
      <c r="RB806" s="26"/>
      <c r="RC806" s="26"/>
      <c r="RD806" s="26"/>
      <c r="RE806" s="26"/>
      <c r="RF806" s="26"/>
      <c r="RG806" s="26"/>
      <c r="RH806" s="26"/>
      <c r="RI806" s="26"/>
      <c r="RJ806" s="26"/>
      <c r="RK806" s="26"/>
      <c r="RL806" s="26"/>
      <c r="RM806" s="26"/>
      <c r="RN806" s="26"/>
      <c r="RO806" s="26"/>
      <c r="RP806" s="26"/>
      <c r="RQ806" s="26"/>
      <c r="RR806" s="26"/>
      <c r="RS806" s="26"/>
      <c r="RT806" s="26"/>
      <c r="RU806" s="26"/>
      <c r="RV806" s="26"/>
      <c r="RW806" s="26"/>
      <c r="RX806" s="26"/>
      <c r="RY806" s="26"/>
      <c r="RZ806" s="26"/>
      <c r="SA806" s="26"/>
      <c r="SB806" s="26"/>
      <c r="SC806" s="26"/>
      <c r="SD806" s="26"/>
      <c r="SE806" s="26"/>
      <c r="SF806" s="26"/>
      <c r="SG806" s="26"/>
      <c r="SH806" s="26"/>
      <c r="SI806" s="26"/>
      <c r="SJ806" s="26"/>
      <c r="SK806" s="26"/>
      <c r="SL806" s="26"/>
      <c r="SM806" s="26"/>
      <c r="SN806" s="26"/>
      <c r="SO806" s="26"/>
      <c r="SP806" s="26"/>
      <c r="SQ806" s="26"/>
      <c r="SR806" s="26"/>
      <c r="SS806" s="26"/>
      <c r="ST806" s="26"/>
      <c r="SU806" s="26"/>
      <c r="SV806" s="26"/>
      <c r="SW806" s="26"/>
      <c r="SX806" s="26"/>
      <c r="SY806" s="26"/>
      <c r="SZ806" s="26"/>
      <c r="TA806" s="26"/>
      <c r="TB806" s="26"/>
      <c r="TC806" s="26"/>
      <c r="TD806" s="26"/>
      <c r="TE806" s="26"/>
      <c r="TF806" s="26"/>
      <c r="TG806" s="26"/>
      <c r="TH806" s="26"/>
      <c r="TI806" s="26"/>
      <c r="TJ806" s="26"/>
      <c r="TK806" s="26"/>
      <c r="TL806" s="26"/>
      <c r="TM806" s="26"/>
      <c r="TN806" s="26"/>
      <c r="TO806" s="26"/>
      <c r="TP806" s="26"/>
      <c r="TQ806" s="26"/>
      <c r="TR806" s="26"/>
      <c r="TS806" s="26"/>
      <c r="TT806" s="26"/>
      <c r="TU806" s="26"/>
      <c r="TV806" s="26"/>
      <c r="TW806" s="26"/>
      <c r="TX806" s="26"/>
      <c r="TY806" s="26"/>
      <c r="TZ806" s="26"/>
      <c r="UA806" s="26"/>
      <c r="UB806" s="26"/>
      <c r="UC806" s="26"/>
      <c r="UD806" s="26"/>
      <c r="UE806" s="26"/>
      <c r="UF806" s="26"/>
      <c r="UG806" s="26"/>
      <c r="UH806" s="26"/>
      <c r="UI806" s="26"/>
      <c r="UJ806" s="26"/>
      <c r="UK806" s="26"/>
      <c r="UL806" s="26"/>
      <c r="UM806" s="26"/>
      <c r="UN806" s="26"/>
      <c r="UO806" s="26"/>
      <c r="UP806" s="26"/>
      <c r="UQ806" s="26"/>
      <c r="UR806" s="26"/>
      <c r="US806" s="26"/>
      <c r="UT806" s="26"/>
      <c r="UU806" s="26"/>
      <c r="UV806" s="26"/>
      <c r="UW806" s="26"/>
      <c r="UX806" s="26"/>
      <c r="UY806" s="26"/>
      <c r="UZ806" s="26"/>
      <c r="VA806" s="26"/>
      <c r="VB806" s="26"/>
      <c r="VC806" s="26"/>
      <c r="VD806" s="26"/>
      <c r="VE806" s="26"/>
      <c r="VF806" s="26"/>
      <c r="VG806" s="26"/>
      <c r="VH806" s="26"/>
      <c r="VI806" s="26"/>
      <c r="VJ806" s="26"/>
      <c r="VK806" s="26"/>
      <c r="VL806" s="26"/>
      <c r="VM806" s="26"/>
      <c r="VN806" s="26"/>
      <c r="VO806" s="26"/>
      <c r="VP806" s="26"/>
      <c r="VQ806" s="26"/>
      <c r="VR806" s="26"/>
      <c r="VS806" s="26"/>
      <c r="VT806" s="26"/>
      <c r="VU806" s="26"/>
      <c r="VV806" s="26"/>
      <c r="VW806" s="26"/>
      <c r="VX806" s="26"/>
      <c r="VY806" s="26"/>
      <c r="VZ806" s="26"/>
      <c r="WA806" s="26"/>
      <c r="WB806" s="26"/>
      <c r="WC806" s="26"/>
      <c r="WD806" s="26"/>
      <c r="WE806" s="26"/>
      <c r="WF806" s="26"/>
      <c r="WG806" s="26"/>
      <c r="WH806" s="26"/>
      <c r="WI806" s="26"/>
      <c r="WJ806" s="26"/>
      <c r="WK806" s="26"/>
    </row>
    <row r="807" spans="1:609" ht="45" x14ac:dyDescent="0.25">
      <c r="A807" s="110" t="s">
        <v>13268</v>
      </c>
      <c r="B807" s="113" t="s">
        <v>192</v>
      </c>
      <c r="C807" s="113" t="s">
        <v>13174</v>
      </c>
      <c r="D807" s="113" t="s">
        <v>13195</v>
      </c>
      <c r="E807" s="113" t="s">
        <v>13269</v>
      </c>
      <c r="F807" s="113" t="s">
        <v>13176</v>
      </c>
      <c r="G807" s="113" t="s">
        <v>13237</v>
      </c>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c r="BJ807" s="26"/>
      <c r="BK807" s="26"/>
      <c r="BL807" s="26"/>
      <c r="BM807" s="26"/>
      <c r="BN807" s="26"/>
      <c r="BO807" s="26"/>
      <c r="BP807" s="26"/>
      <c r="BQ807" s="26"/>
      <c r="BR807" s="26"/>
      <c r="BS807" s="26"/>
      <c r="BT807" s="26"/>
      <c r="BU807" s="26"/>
      <c r="BV807" s="26"/>
      <c r="BW807" s="26"/>
      <c r="BX807" s="26"/>
      <c r="BY807" s="26"/>
      <c r="BZ807" s="26"/>
      <c r="CA807" s="26"/>
      <c r="CB807" s="26"/>
      <c r="CC807" s="26"/>
      <c r="CD807" s="26"/>
      <c r="CE807" s="26"/>
      <c r="CF807" s="26"/>
      <c r="CG807" s="26"/>
      <c r="CH807" s="26"/>
      <c r="CI807" s="26"/>
      <c r="CJ807" s="26"/>
      <c r="CK807" s="26"/>
      <c r="CL807" s="26"/>
      <c r="CM807" s="26"/>
      <c r="CN807" s="26"/>
      <c r="CO807" s="26"/>
      <c r="CP807" s="26"/>
      <c r="CQ807" s="26"/>
      <c r="CR807" s="26"/>
      <c r="CS807" s="26"/>
      <c r="CT807" s="26"/>
      <c r="CU807" s="26"/>
      <c r="CV807" s="26"/>
      <c r="CW807" s="26"/>
      <c r="CX807" s="26"/>
      <c r="CY807" s="26"/>
      <c r="CZ807" s="26"/>
      <c r="DA807" s="26"/>
      <c r="DB807" s="26"/>
      <c r="DC807" s="26"/>
      <c r="DD807" s="26"/>
      <c r="DE807" s="26"/>
      <c r="DF807" s="26"/>
      <c r="DG807" s="26"/>
      <c r="DH807" s="26"/>
      <c r="DI807" s="26"/>
      <c r="DJ807" s="26"/>
      <c r="DK807" s="26"/>
      <c r="DL807" s="26"/>
      <c r="DM807" s="26"/>
      <c r="DN807" s="26"/>
      <c r="DO807" s="26"/>
      <c r="DP807" s="26"/>
      <c r="DQ807" s="26"/>
      <c r="DR807" s="26"/>
      <c r="DS807" s="26"/>
      <c r="DT807" s="26"/>
      <c r="DU807" s="26"/>
      <c r="DV807" s="26"/>
      <c r="DW807" s="26"/>
      <c r="DX807" s="26"/>
      <c r="DY807" s="26"/>
      <c r="DZ807" s="26"/>
      <c r="EA807" s="26"/>
      <c r="EB807" s="26"/>
      <c r="EC807" s="26"/>
      <c r="ED807" s="26"/>
      <c r="EE807" s="26"/>
      <c r="EF807" s="26"/>
      <c r="EG807" s="26"/>
      <c r="EH807" s="26"/>
      <c r="EI807" s="26"/>
      <c r="EJ807" s="26"/>
      <c r="EK807" s="26"/>
      <c r="EL807" s="26"/>
      <c r="EM807" s="26"/>
      <c r="EN807" s="26"/>
      <c r="EO807" s="26"/>
      <c r="EP807" s="26"/>
      <c r="EQ807" s="26"/>
      <c r="ER807" s="26"/>
      <c r="ES807" s="26"/>
      <c r="ET807" s="26"/>
      <c r="EU807" s="26"/>
      <c r="EV807" s="26"/>
      <c r="EW807" s="26"/>
      <c r="EX807" s="26"/>
      <c r="EY807" s="26"/>
      <c r="EZ807" s="26"/>
      <c r="FA807" s="26"/>
      <c r="FB807" s="26"/>
      <c r="FC807" s="26"/>
      <c r="FD807" s="26"/>
      <c r="FE807" s="26"/>
      <c r="FF807" s="26"/>
      <c r="FG807" s="26"/>
      <c r="FH807" s="26"/>
      <c r="FI807" s="26"/>
      <c r="FJ807" s="26"/>
      <c r="FK807" s="26"/>
      <c r="FL807" s="26"/>
      <c r="FM807" s="26"/>
      <c r="FN807" s="26"/>
      <c r="FO807" s="26"/>
      <c r="FP807" s="26"/>
      <c r="FQ807" s="26"/>
      <c r="FR807" s="26"/>
      <c r="FS807" s="26"/>
      <c r="FT807" s="26"/>
      <c r="FU807" s="26"/>
      <c r="FV807" s="26"/>
      <c r="FW807" s="26"/>
      <c r="FX807" s="26"/>
      <c r="FY807" s="26"/>
      <c r="FZ807" s="26"/>
      <c r="GA807" s="26"/>
      <c r="GB807" s="26"/>
      <c r="GC807" s="26"/>
      <c r="GD807" s="26"/>
      <c r="GE807" s="26"/>
      <c r="GF807" s="26"/>
      <c r="GG807" s="26"/>
      <c r="GH807" s="26"/>
      <c r="GI807" s="26"/>
      <c r="GJ807" s="26"/>
      <c r="GK807" s="26"/>
      <c r="GL807" s="26"/>
      <c r="GM807" s="26"/>
      <c r="GN807" s="26"/>
      <c r="GO807" s="26"/>
      <c r="GP807" s="26"/>
      <c r="GQ807" s="26"/>
      <c r="GR807" s="26"/>
      <c r="GS807" s="26"/>
      <c r="GT807" s="26"/>
      <c r="GU807" s="26"/>
      <c r="GV807" s="26"/>
      <c r="GW807" s="26"/>
      <c r="GX807" s="26"/>
      <c r="GY807" s="26"/>
      <c r="GZ807" s="26"/>
      <c r="HA807" s="26"/>
      <c r="HB807" s="26"/>
      <c r="HC807" s="26"/>
      <c r="HD807" s="26"/>
      <c r="HE807" s="26"/>
      <c r="HF807" s="26"/>
      <c r="HG807" s="26"/>
      <c r="HH807" s="26"/>
      <c r="HI807" s="26"/>
      <c r="HJ807" s="26"/>
      <c r="HK807" s="26"/>
      <c r="HL807" s="26"/>
      <c r="HM807" s="26"/>
      <c r="HN807" s="26"/>
      <c r="HO807" s="26"/>
      <c r="HP807" s="26"/>
      <c r="HQ807" s="26"/>
      <c r="HR807" s="26"/>
      <c r="HS807" s="26"/>
      <c r="HT807" s="26"/>
      <c r="HU807" s="26"/>
      <c r="HV807" s="26"/>
      <c r="HW807" s="26"/>
      <c r="HX807" s="26"/>
      <c r="HY807" s="26"/>
      <c r="HZ807" s="26"/>
      <c r="IA807" s="26"/>
      <c r="IB807" s="26"/>
      <c r="IC807" s="26"/>
      <c r="ID807" s="26"/>
      <c r="IE807" s="26"/>
      <c r="IF807" s="26"/>
      <c r="IG807" s="26"/>
      <c r="IH807" s="26"/>
      <c r="II807" s="26"/>
      <c r="IJ807" s="26"/>
      <c r="IK807" s="26"/>
      <c r="IL807" s="26"/>
      <c r="IM807" s="26"/>
      <c r="IN807" s="26"/>
      <c r="IO807" s="26"/>
      <c r="IP807" s="26"/>
      <c r="IQ807" s="26"/>
      <c r="IR807" s="26"/>
      <c r="IS807" s="26"/>
      <c r="IT807" s="26"/>
      <c r="IU807" s="26"/>
      <c r="IV807" s="26"/>
      <c r="IW807" s="26"/>
      <c r="IX807" s="26"/>
      <c r="IY807" s="26"/>
      <c r="IZ807" s="26"/>
      <c r="JA807" s="26"/>
      <c r="JB807" s="26"/>
      <c r="JC807" s="26"/>
      <c r="JD807" s="26"/>
      <c r="JE807" s="26"/>
      <c r="JF807" s="26"/>
      <c r="JG807" s="26"/>
      <c r="JH807" s="26"/>
      <c r="JI807" s="26"/>
      <c r="JJ807" s="26"/>
      <c r="JK807" s="26"/>
      <c r="JL807" s="26"/>
      <c r="JM807" s="26"/>
      <c r="JN807" s="26"/>
      <c r="JO807" s="26"/>
      <c r="JP807" s="26"/>
      <c r="JQ807" s="26"/>
      <c r="JR807" s="26"/>
      <c r="JS807" s="26"/>
      <c r="JT807" s="26"/>
      <c r="JU807" s="26"/>
      <c r="JV807" s="26"/>
      <c r="JW807" s="26"/>
      <c r="JX807" s="26"/>
      <c r="JY807" s="26"/>
      <c r="JZ807" s="26"/>
      <c r="KA807" s="26"/>
      <c r="KB807" s="26"/>
      <c r="KC807" s="26"/>
      <c r="KD807" s="26"/>
      <c r="KE807" s="26"/>
      <c r="KF807" s="26"/>
      <c r="KG807" s="26"/>
      <c r="KH807" s="26"/>
      <c r="KI807" s="26"/>
      <c r="KJ807" s="26"/>
      <c r="KK807" s="26"/>
      <c r="KL807" s="26"/>
      <c r="KM807" s="26"/>
      <c r="KN807" s="26"/>
      <c r="KO807" s="26"/>
      <c r="KP807" s="26"/>
      <c r="KQ807" s="26"/>
      <c r="KR807" s="26"/>
      <c r="KS807" s="26"/>
      <c r="KT807" s="26"/>
      <c r="KU807" s="26"/>
      <c r="KV807" s="26"/>
      <c r="KW807" s="26"/>
      <c r="KX807" s="26"/>
      <c r="KY807" s="26"/>
      <c r="KZ807" s="26"/>
      <c r="LA807" s="26"/>
      <c r="LB807" s="26"/>
      <c r="LC807" s="26"/>
      <c r="LD807" s="26" t="s">
        <v>8970</v>
      </c>
      <c r="LE807" s="26"/>
      <c r="LF807" s="26"/>
      <c r="LG807" s="26"/>
      <c r="LH807" s="26"/>
      <c r="LI807" s="26"/>
      <c r="LJ807" s="26"/>
      <c r="LK807" s="26"/>
      <c r="LL807" s="26"/>
      <c r="LM807" s="26"/>
      <c r="LN807" s="26"/>
      <c r="LO807" s="26"/>
      <c r="LP807" s="26"/>
      <c r="LQ807" s="26"/>
      <c r="LR807" s="26"/>
      <c r="LS807" s="26"/>
      <c r="LT807" s="26" t="s">
        <v>8971</v>
      </c>
      <c r="LU807" s="26"/>
      <c r="LV807" s="26"/>
      <c r="LW807" s="26"/>
      <c r="LX807" s="26"/>
      <c r="LY807" s="26"/>
      <c r="LZ807" s="26"/>
      <c r="MA807" s="26"/>
      <c r="MB807" s="26"/>
      <c r="MC807" s="26"/>
      <c r="MD807" s="26"/>
      <c r="ME807" s="26"/>
      <c r="MF807" s="26"/>
      <c r="MG807" s="26"/>
      <c r="MH807" s="26"/>
      <c r="MI807" s="26"/>
      <c r="MJ807" s="26"/>
      <c r="MK807" s="26"/>
      <c r="ML807" s="26"/>
      <c r="MM807" s="26"/>
      <c r="MN807" s="26"/>
      <c r="MO807" s="26"/>
      <c r="MP807" s="26"/>
      <c r="MQ807" s="26"/>
      <c r="MR807" s="26"/>
      <c r="MS807" s="26"/>
      <c r="MT807" s="26"/>
      <c r="MU807" s="26"/>
      <c r="MV807" s="26"/>
      <c r="MW807" s="26"/>
      <c r="MX807" s="26"/>
      <c r="MY807" s="26"/>
      <c r="MZ807" s="26"/>
      <c r="NA807" s="26"/>
      <c r="NB807" s="26"/>
      <c r="NC807" s="26"/>
      <c r="ND807" s="26"/>
      <c r="NE807" s="26"/>
      <c r="NF807" s="26"/>
      <c r="NG807" s="26"/>
      <c r="NH807" s="26"/>
      <c r="NI807" s="26"/>
      <c r="NJ807" s="26"/>
      <c r="NK807" s="26"/>
      <c r="NL807" s="26"/>
      <c r="NM807" s="26"/>
      <c r="NN807" s="26"/>
      <c r="NO807" s="26"/>
      <c r="NP807" s="26"/>
      <c r="NQ807" s="26"/>
      <c r="NR807" s="26"/>
      <c r="NS807" s="26"/>
      <c r="NT807" s="26"/>
      <c r="NU807" s="26"/>
      <c r="NV807" s="26"/>
      <c r="NW807" s="26"/>
      <c r="NX807" s="26"/>
      <c r="NY807" s="26"/>
      <c r="NZ807" s="26"/>
      <c r="OA807" s="26"/>
      <c r="OB807" s="26"/>
      <c r="OC807" s="26"/>
      <c r="OD807" s="26"/>
      <c r="OE807" s="26"/>
      <c r="OF807" s="26"/>
      <c r="OG807" s="26"/>
      <c r="OH807" s="26"/>
      <c r="OI807" s="26"/>
      <c r="OJ807" s="26"/>
      <c r="OK807" s="26"/>
      <c r="OL807" s="26"/>
      <c r="OM807" s="26"/>
      <c r="ON807" s="26"/>
      <c r="OO807" s="26"/>
      <c r="OP807" s="26"/>
      <c r="OQ807" s="26"/>
      <c r="OR807" s="26"/>
      <c r="OS807" s="26"/>
      <c r="OT807" s="26"/>
      <c r="OU807" s="26"/>
      <c r="OV807" s="26"/>
      <c r="OW807" s="26"/>
      <c r="OX807" s="26"/>
      <c r="OY807" s="26"/>
      <c r="OZ807" s="26"/>
      <c r="PA807" s="26"/>
      <c r="PB807" s="26"/>
      <c r="PC807" s="26"/>
      <c r="PD807" s="26"/>
      <c r="PE807" s="26"/>
      <c r="PF807" s="26"/>
      <c r="PG807" s="26"/>
      <c r="PH807" s="26"/>
      <c r="PI807" s="26"/>
      <c r="PJ807" s="26"/>
      <c r="PK807" s="26"/>
      <c r="PL807" s="26"/>
      <c r="PM807" s="26"/>
      <c r="PN807" s="26"/>
      <c r="PO807" s="26"/>
      <c r="PP807" s="26"/>
      <c r="PQ807" s="26"/>
      <c r="PR807" s="26"/>
      <c r="PS807" s="26"/>
      <c r="PT807" s="26"/>
      <c r="PU807" s="26"/>
      <c r="PV807" s="26"/>
      <c r="PW807" s="26"/>
      <c r="PX807" s="26"/>
      <c r="PY807" s="26"/>
      <c r="PZ807" s="26"/>
      <c r="QA807" s="26"/>
      <c r="QB807" s="26"/>
      <c r="QC807" s="26"/>
      <c r="QD807" s="26"/>
      <c r="QE807" s="26"/>
      <c r="QF807" s="26"/>
      <c r="QG807" s="26"/>
      <c r="QH807" s="26"/>
      <c r="QI807" s="26"/>
      <c r="QJ807" s="26"/>
      <c r="QK807" s="26"/>
      <c r="QL807" s="26"/>
      <c r="QM807" s="26"/>
      <c r="QN807" s="26"/>
      <c r="QO807" s="26"/>
      <c r="QP807" s="26"/>
      <c r="QQ807" s="26"/>
      <c r="QR807" s="26"/>
      <c r="QS807" s="26"/>
      <c r="QT807" s="26"/>
      <c r="QU807" s="26"/>
      <c r="QV807" s="26"/>
      <c r="QW807" s="26"/>
      <c r="QX807" s="26"/>
      <c r="QY807" s="26"/>
      <c r="QZ807" s="26"/>
      <c r="RA807" s="26"/>
      <c r="RB807" s="26"/>
      <c r="RC807" s="26"/>
      <c r="RD807" s="26"/>
      <c r="RE807" s="26"/>
      <c r="RF807" s="26"/>
      <c r="RG807" s="26"/>
      <c r="RH807" s="26"/>
      <c r="RI807" s="26"/>
      <c r="RJ807" s="26"/>
      <c r="RK807" s="26"/>
      <c r="RL807" s="26"/>
      <c r="RM807" s="26"/>
      <c r="RN807" s="26"/>
      <c r="RO807" s="26"/>
      <c r="RP807" s="26"/>
      <c r="RQ807" s="26"/>
      <c r="RR807" s="26"/>
      <c r="RS807" s="26"/>
      <c r="RT807" s="26"/>
      <c r="RU807" s="26"/>
      <c r="RV807" s="26"/>
      <c r="RW807" s="26"/>
      <c r="RX807" s="26"/>
      <c r="RY807" s="26"/>
      <c r="RZ807" s="26"/>
      <c r="SA807" s="26"/>
      <c r="SB807" s="26"/>
      <c r="SC807" s="26"/>
      <c r="SD807" s="26"/>
      <c r="SE807" s="26"/>
      <c r="SF807" s="26"/>
      <c r="SG807" s="26"/>
      <c r="SH807" s="26"/>
      <c r="SI807" s="26"/>
      <c r="SJ807" s="26"/>
      <c r="SK807" s="26"/>
      <c r="SL807" s="26"/>
      <c r="SM807" s="26"/>
      <c r="SN807" s="26"/>
      <c r="SO807" s="26"/>
      <c r="SP807" s="26"/>
      <c r="SQ807" s="26"/>
      <c r="SR807" s="26"/>
      <c r="SS807" s="26"/>
      <c r="ST807" s="26"/>
      <c r="SU807" s="26"/>
      <c r="SV807" s="26"/>
      <c r="SW807" s="26"/>
      <c r="SX807" s="26"/>
      <c r="SY807" s="26"/>
      <c r="SZ807" s="26"/>
      <c r="TA807" s="26"/>
      <c r="TB807" s="26"/>
      <c r="TC807" s="26"/>
      <c r="TD807" s="26"/>
      <c r="TE807" s="26"/>
      <c r="TF807" s="26"/>
      <c r="TG807" s="26"/>
      <c r="TH807" s="26"/>
      <c r="TI807" s="26"/>
      <c r="TJ807" s="26"/>
      <c r="TK807" s="26"/>
      <c r="TL807" s="26"/>
      <c r="TM807" s="26"/>
      <c r="TN807" s="26"/>
      <c r="TO807" s="26"/>
      <c r="TP807" s="26"/>
      <c r="TQ807" s="26"/>
      <c r="TR807" s="26"/>
      <c r="TS807" s="26"/>
      <c r="TT807" s="26"/>
      <c r="TU807" s="26"/>
      <c r="TV807" s="26"/>
      <c r="TW807" s="26"/>
      <c r="TX807" s="26"/>
      <c r="TY807" s="26"/>
      <c r="TZ807" s="26"/>
      <c r="UA807" s="26"/>
      <c r="UB807" s="26"/>
      <c r="UC807" s="26"/>
      <c r="UD807" s="26"/>
      <c r="UE807" s="26"/>
      <c r="UF807" s="26"/>
      <c r="UG807" s="26"/>
      <c r="UH807" s="26"/>
      <c r="UI807" s="26"/>
      <c r="UJ807" s="26"/>
      <c r="UK807" s="26"/>
      <c r="UL807" s="26"/>
      <c r="UM807" s="26"/>
      <c r="UN807" s="26"/>
      <c r="UO807" s="26"/>
      <c r="UP807" s="26"/>
      <c r="UQ807" s="26"/>
      <c r="UR807" s="26"/>
      <c r="US807" s="26"/>
      <c r="UT807" s="26"/>
      <c r="UU807" s="26"/>
      <c r="UV807" s="26"/>
      <c r="UW807" s="26"/>
      <c r="UX807" s="26"/>
      <c r="UY807" s="26"/>
      <c r="UZ807" s="26"/>
      <c r="VA807" s="26"/>
      <c r="VB807" s="26"/>
      <c r="VC807" s="26"/>
      <c r="VD807" s="26"/>
      <c r="VE807" s="26"/>
      <c r="VF807" s="26"/>
      <c r="VG807" s="26"/>
      <c r="VH807" s="26"/>
      <c r="VI807" s="26"/>
      <c r="VJ807" s="26"/>
      <c r="VK807" s="26"/>
      <c r="VL807" s="26"/>
      <c r="VM807" s="26"/>
      <c r="VN807" s="26"/>
      <c r="VO807" s="26"/>
      <c r="VP807" s="26"/>
      <c r="VQ807" s="26"/>
      <c r="VR807" s="26"/>
      <c r="VS807" s="26"/>
      <c r="VT807" s="26"/>
      <c r="VU807" s="26"/>
      <c r="VV807" s="26"/>
      <c r="VW807" s="26"/>
      <c r="VX807" s="26"/>
      <c r="VY807" s="26"/>
      <c r="VZ807" s="26"/>
      <c r="WA807" s="26"/>
      <c r="WB807" s="26"/>
      <c r="WC807" s="26"/>
      <c r="WD807" s="26"/>
      <c r="WE807" s="26"/>
      <c r="WF807" s="26"/>
      <c r="WG807" s="26"/>
      <c r="WH807" s="26"/>
      <c r="WI807" s="26"/>
      <c r="WJ807" s="26"/>
      <c r="WK807" s="26"/>
    </row>
    <row r="808" spans="1:609" ht="45" x14ac:dyDescent="0.25">
      <c r="A808" s="110" t="s">
        <v>13270</v>
      </c>
      <c r="B808" s="113" t="s">
        <v>193</v>
      </c>
      <c r="C808" s="113" t="s">
        <v>13195</v>
      </c>
      <c r="D808" s="113" t="s">
        <v>11839</v>
      </c>
      <c r="E808" s="113" t="s">
        <v>13271</v>
      </c>
      <c r="F808" s="113" t="s">
        <v>13196</v>
      </c>
      <c r="G808" s="113" t="s">
        <v>13212</v>
      </c>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c r="BJ808" s="26"/>
      <c r="BK808" s="26"/>
      <c r="BL808" s="26"/>
      <c r="BM808" s="26"/>
      <c r="BN808" s="26"/>
      <c r="BO808" s="26"/>
      <c r="BP808" s="26"/>
      <c r="BQ808" s="26"/>
      <c r="BR808" s="26"/>
      <c r="BS808" s="26"/>
      <c r="BT808" s="26"/>
      <c r="BU808" s="26"/>
      <c r="BV808" s="26"/>
      <c r="BW808" s="26"/>
      <c r="BX808" s="26"/>
      <c r="BY808" s="26"/>
      <c r="BZ808" s="26"/>
      <c r="CA808" s="26"/>
      <c r="CB808" s="26"/>
      <c r="CC808" s="26"/>
      <c r="CD808" s="26"/>
      <c r="CE808" s="26"/>
      <c r="CF808" s="26"/>
      <c r="CG808" s="26"/>
      <c r="CH808" s="26"/>
      <c r="CI808" s="26"/>
      <c r="CJ808" s="26"/>
      <c r="CK808" s="26"/>
      <c r="CL808" s="26"/>
      <c r="CM808" s="26"/>
      <c r="CN808" s="26"/>
      <c r="CO808" s="26"/>
      <c r="CP808" s="26"/>
      <c r="CQ808" s="26"/>
      <c r="CR808" s="26"/>
      <c r="CS808" s="26"/>
      <c r="CT808" s="26"/>
      <c r="CU808" s="26"/>
      <c r="CV808" s="26"/>
      <c r="CW808" s="26"/>
      <c r="CX808" s="26"/>
      <c r="CY808" s="26"/>
      <c r="CZ808" s="26"/>
      <c r="DA808" s="26"/>
      <c r="DB808" s="26"/>
      <c r="DC808" s="26"/>
      <c r="DD808" s="26"/>
      <c r="DE808" s="26"/>
      <c r="DF808" s="26"/>
      <c r="DG808" s="26"/>
      <c r="DH808" s="26"/>
      <c r="DI808" s="26"/>
      <c r="DJ808" s="26"/>
      <c r="DK808" s="26"/>
      <c r="DL808" s="26"/>
      <c r="DM808" s="26"/>
      <c r="DN808" s="26"/>
      <c r="DO808" s="26"/>
      <c r="DP808" s="26"/>
      <c r="DQ808" s="26"/>
      <c r="DR808" s="26"/>
      <c r="DS808" s="26"/>
      <c r="DT808" s="26"/>
      <c r="DU808" s="26"/>
      <c r="DV808" s="26"/>
      <c r="DW808" s="26"/>
      <c r="DX808" s="26"/>
      <c r="DY808" s="26"/>
      <c r="DZ808" s="26"/>
      <c r="EA808" s="26"/>
      <c r="EB808" s="26"/>
      <c r="EC808" s="26"/>
      <c r="ED808" s="26"/>
      <c r="EE808" s="26"/>
      <c r="EF808" s="26"/>
      <c r="EG808" s="26"/>
      <c r="EH808" s="26"/>
      <c r="EI808" s="26"/>
      <c r="EJ808" s="26"/>
      <c r="EK808" s="26"/>
      <c r="EL808" s="26"/>
      <c r="EM808" s="26"/>
      <c r="EN808" s="26"/>
      <c r="EO808" s="26"/>
      <c r="EP808" s="26"/>
      <c r="EQ808" s="26"/>
      <c r="ER808" s="26"/>
      <c r="ES808" s="26"/>
      <c r="ET808" s="26"/>
      <c r="EU808" s="26"/>
      <c r="EV808" s="26"/>
      <c r="EW808" s="26"/>
      <c r="EX808" s="26"/>
      <c r="EY808" s="26"/>
      <c r="EZ808" s="26"/>
      <c r="FA808" s="26"/>
      <c r="FB808" s="26"/>
      <c r="FC808" s="26"/>
      <c r="FD808" s="26"/>
      <c r="FE808" s="26"/>
      <c r="FF808" s="26"/>
      <c r="FG808" s="26"/>
      <c r="FH808" s="26"/>
      <c r="FI808" s="26"/>
      <c r="FJ808" s="26"/>
      <c r="FK808" s="26"/>
      <c r="FL808" s="26"/>
      <c r="FM808" s="26"/>
      <c r="FN808" s="26"/>
      <c r="FO808" s="26"/>
      <c r="FP808" s="26"/>
      <c r="FQ808" s="26"/>
      <c r="FR808" s="26"/>
      <c r="FS808" s="26"/>
      <c r="FT808" s="26"/>
      <c r="FU808" s="26"/>
      <c r="FV808" s="26"/>
      <c r="FW808" s="26"/>
      <c r="FX808" s="26"/>
      <c r="FY808" s="26"/>
      <c r="FZ808" s="26"/>
      <c r="GA808" s="26"/>
      <c r="GB808" s="26"/>
      <c r="GC808" s="26"/>
      <c r="GD808" s="26"/>
      <c r="GE808" s="26"/>
      <c r="GF808" s="26"/>
      <c r="GG808" s="26"/>
      <c r="GH808" s="26"/>
      <c r="GI808" s="26"/>
      <c r="GJ808" s="26"/>
      <c r="GK808" s="26"/>
      <c r="GL808" s="26"/>
      <c r="GM808" s="26"/>
      <c r="GN808" s="26"/>
      <c r="GO808" s="26"/>
      <c r="GP808" s="26"/>
      <c r="GQ808" s="26"/>
      <c r="GR808" s="26"/>
      <c r="GS808" s="26"/>
      <c r="GT808" s="26"/>
      <c r="GU808" s="26"/>
      <c r="GV808" s="26"/>
      <c r="GW808" s="26"/>
      <c r="GX808" s="26"/>
      <c r="GY808" s="26"/>
      <c r="GZ808" s="26"/>
      <c r="HA808" s="26"/>
      <c r="HB808" s="26"/>
      <c r="HC808" s="26"/>
      <c r="HD808" s="26"/>
      <c r="HE808" s="26"/>
      <c r="HF808" s="26"/>
      <c r="HG808" s="26"/>
      <c r="HH808" s="26"/>
      <c r="HI808" s="26"/>
      <c r="HJ808" s="26"/>
      <c r="HK808" s="26"/>
      <c r="HL808" s="26"/>
      <c r="HM808" s="26"/>
      <c r="HN808" s="26"/>
      <c r="HO808" s="26"/>
      <c r="HP808" s="26"/>
      <c r="HQ808" s="26"/>
      <c r="HR808" s="26"/>
      <c r="HS808" s="26"/>
      <c r="HT808" s="26"/>
      <c r="HU808" s="26"/>
      <c r="HV808" s="26"/>
      <c r="HW808" s="26"/>
      <c r="HX808" s="26"/>
      <c r="HY808" s="26"/>
      <c r="HZ808" s="26"/>
      <c r="IA808" s="26"/>
      <c r="IB808" s="26"/>
      <c r="IC808" s="26"/>
      <c r="ID808" s="26"/>
      <c r="IE808" s="26"/>
      <c r="IF808" s="26"/>
      <c r="IG808" s="26"/>
      <c r="IH808" s="26"/>
      <c r="II808" s="26"/>
      <c r="IJ808" s="26"/>
      <c r="IK808" s="26"/>
      <c r="IL808" s="26"/>
      <c r="IM808" s="26"/>
      <c r="IN808" s="26"/>
      <c r="IO808" s="26"/>
      <c r="IP808" s="26"/>
      <c r="IQ808" s="26"/>
      <c r="IR808" s="26"/>
      <c r="IS808" s="26"/>
      <c r="IT808" s="26"/>
      <c r="IU808" s="26"/>
      <c r="IV808" s="26"/>
      <c r="IW808" s="26"/>
      <c r="IX808" s="26"/>
      <c r="IY808" s="26"/>
      <c r="IZ808" s="26"/>
      <c r="JA808" s="26"/>
      <c r="JB808" s="26"/>
      <c r="JC808" s="26"/>
      <c r="JD808" s="26"/>
      <c r="JE808" s="26"/>
      <c r="JF808" s="26"/>
      <c r="JG808" s="26"/>
      <c r="JH808" s="26"/>
      <c r="JI808" s="26"/>
      <c r="JJ808" s="26"/>
      <c r="JK808" s="26"/>
      <c r="JL808" s="26"/>
      <c r="JM808" s="26"/>
      <c r="JN808" s="26"/>
      <c r="JO808" s="26"/>
      <c r="JP808" s="26"/>
      <c r="JQ808" s="26"/>
      <c r="JR808" s="26"/>
      <c r="JS808" s="26"/>
      <c r="JT808" s="26"/>
      <c r="JU808" s="26"/>
      <c r="JV808" s="26"/>
      <c r="JW808" s="26"/>
      <c r="JX808" s="26"/>
      <c r="JY808" s="26"/>
      <c r="JZ808" s="26"/>
      <c r="KA808" s="26"/>
      <c r="KB808" s="26"/>
      <c r="KC808" s="26"/>
      <c r="KD808" s="26"/>
      <c r="KE808" s="26"/>
      <c r="KF808" s="26"/>
      <c r="KG808" s="26"/>
      <c r="KH808" s="26"/>
      <c r="KI808" s="26"/>
      <c r="KJ808" s="26"/>
      <c r="KK808" s="26"/>
      <c r="KL808" s="26"/>
      <c r="KM808" s="26"/>
      <c r="KN808" s="26"/>
      <c r="KO808" s="26"/>
      <c r="KP808" s="26"/>
      <c r="KQ808" s="26"/>
      <c r="KR808" s="26"/>
      <c r="KS808" s="26"/>
      <c r="KT808" s="26"/>
      <c r="KU808" s="26"/>
      <c r="KV808" s="26"/>
      <c r="KW808" s="26"/>
      <c r="KX808" s="26"/>
      <c r="KY808" s="26"/>
      <c r="KZ808" s="26"/>
      <c r="LA808" s="26"/>
      <c r="LB808" s="26"/>
      <c r="LC808" s="26"/>
      <c r="LD808" s="26" t="s">
        <v>8972</v>
      </c>
      <c r="LE808" s="26"/>
      <c r="LF808" s="26"/>
      <c r="LG808" s="26"/>
      <c r="LH808" s="26"/>
      <c r="LI808" s="26"/>
      <c r="LJ808" s="26"/>
      <c r="LK808" s="26"/>
      <c r="LL808" s="26"/>
      <c r="LM808" s="26"/>
      <c r="LN808" s="26"/>
      <c r="LO808" s="26"/>
      <c r="LP808" s="26"/>
      <c r="LQ808" s="26"/>
      <c r="LR808" s="26"/>
      <c r="LS808" s="26"/>
      <c r="LT808" s="26" t="s">
        <v>2213</v>
      </c>
      <c r="LU808" s="26"/>
      <c r="LV808" s="26"/>
      <c r="LW808" s="26"/>
      <c r="LX808" s="26"/>
      <c r="LY808" s="26"/>
      <c r="LZ808" s="26"/>
      <c r="MA808" s="26"/>
      <c r="MB808" s="26"/>
      <c r="MC808" s="26"/>
      <c r="MD808" s="26"/>
      <c r="ME808" s="26"/>
      <c r="MF808" s="26"/>
      <c r="MG808" s="26"/>
      <c r="MH808" s="26"/>
      <c r="MI808" s="26"/>
      <c r="MJ808" s="26"/>
      <c r="MK808" s="26"/>
      <c r="ML808" s="26"/>
      <c r="MM808" s="26"/>
      <c r="MN808" s="26"/>
      <c r="MO808" s="26"/>
      <c r="MP808" s="26"/>
      <c r="MQ808" s="26"/>
      <c r="MR808" s="26"/>
      <c r="MS808" s="26"/>
      <c r="MT808" s="26"/>
      <c r="MU808" s="26"/>
      <c r="MV808" s="26"/>
      <c r="MW808" s="26"/>
      <c r="MX808" s="26"/>
      <c r="MY808" s="26"/>
      <c r="MZ808" s="26"/>
      <c r="NA808" s="26"/>
      <c r="NB808" s="26"/>
      <c r="NC808" s="26"/>
      <c r="ND808" s="26"/>
      <c r="NE808" s="26"/>
      <c r="NF808" s="26"/>
      <c r="NG808" s="26"/>
      <c r="NH808" s="26"/>
      <c r="NI808" s="26"/>
      <c r="NJ808" s="26"/>
      <c r="NK808" s="26"/>
      <c r="NL808" s="26"/>
      <c r="NM808" s="26"/>
      <c r="NN808" s="26"/>
      <c r="NO808" s="26"/>
      <c r="NP808" s="26"/>
      <c r="NQ808" s="26"/>
      <c r="NR808" s="26"/>
      <c r="NS808" s="26"/>
      <c r="NT808" s="26"/>
      <c r="NU808" s="26"/>
      <c r="NV808" s="26"/>
      <c r="NW808" s="26"/>
      <c r="NX808" s="26"/>
      <c r="NY808" s="26"/>
      <c r="NZ808" s="26"/>
      <c r="OA808" s="26"/>
      <c r="OB808" s="26"/>
      <c r="OC808" s="26"/>
      <c r="OD808" s="26"/>
      <c r="OE808" s="26"/>
      <c r="OF808" s="26"/>
      <c r="OG808" s="26"/>
      <c r="OH808" s="26"/>
      <c r="OI808" s="26"/>
      <c r="OJ808" s="26"/>
      <c r="OK808" s="26"/>
      <c r="OL808" s="26"/>
      <c r="OM808" s="26"/>
      <c r="ON808" s="26"/>
      <c r="OO808" s="26"/>
      <c r="OP808" s="26"/>
      <c r="OQ808" s="26"/>
      <c r="OR808" s="26"/>
      <c r="OS808" s="26"/>
      <c r="OT808" s="26"/>
      <c r="OU808" s="26"/>
      <c r="OV808" s="26"/>
      <c r="OW808" s="26"/>
      <c r="OX808" s="26"/>
      <c r="OY808" s="26"/>
      <c r="OZ808" s="26"/>
      <c r="PA808" s="26"/>
      <c r="PB808" s="26"/>
      <c r="PC808" s="26"/>
      <c r="PD808" s="26"/>
      <c r="PE808" s="26"/>
      <c r="PF808" s="26"/>
      <c r="PG808" s="26"/>
      <c r="PH808" s="26"/>
      <c r="PI808" s="26"/>
      <c r="PJ808" s="26"/>
      <c r="PK808" s="26"/>
      <c r="PL808" s="26"/>
      <c r="PM808" s="26"/>
      <c r="PN808" s="26"/>
      <c r="PO808" s="26"/>
      <c r="PP808" s="26"/>
      <c r="PQ808" s="26"/>
      <c r="PR808" s="26"/>
      <c r="PS808" s="26"/>
      <c r="PT808" s="26"/>
      <c r="PU808" s="26"/>
      <c r="PV808" s="26"/>
      <c r="PW808" s="26"/>
      <c r="PX808" s="26"/>
      <c r="PY808" s="26"/>
      <c r="PZ808" s="26"/>
      <c r="QA808" s="26"/>
      <c r="QB808" s="26"/>
      <c r="QC808" s="26"/>
      <c r="QD808" s="26"/>
      <c r="QE808" s="26"/>
      <c r="QF808" s="26"/>
      <c r="QG808" s="26"/>
      <c r="QH808" s="26"/>
      <c r="QI808" s="26"/>
      <c r="QJ808" s="26"/>
      <c r="QK808" s="26"/>
      <c r="QL808" s="26"/>
      <c r="QM808" s="26"/>
      <c r="QN808" s="26"/>
      <c r="QO808" s="26"/>
      <c r="QP808" s="26"/>
      <c r="QQ808" s="26"/>
      <c r="QR808" s="26"/>
      <c r="QS808" s="26"/>
      <c r="QT808" s="26"/>
      <c r="QU808" s="26"/>
      <c r="QV808" s="26"/>
      <c r="QW808" s="26"/>
      <c r="QX808" s="26"/>
      <c r="QY808" s="26"/>
      <c r="QZ808" s="26"/>
      <c r="RA808" s="26"/>
      <c r="RB808" s="26"/>
      <c r="RC808" s="26"/>
      <c r="RD808" s="26"/>
      <c r="RE808" s="26"/>
      <c r="RF808" s="26"/>
      <c r="RG808" s="26"/>
      <c r="RH808" s="26"/>
      <c r="RI808" s="26"/>
      <c r="RJ808" s="26"/>
      <c r="RK808" s="26"/>
      <c r="RL808" s="26"/>
      <c r="RM808" s="26"/>
      <c r="RN808" s="26"/>
      <c r="RO808" s="26"/>
      <c r="RP808" s="26"/>
      <c r="RQ808" s="26"/>
      <c r="RR808" s="26"/>
      <c r="RS808" s="26"/>
      <c r="RT808" s="26"/>
      <c r="RU808" s="26"/>
      <c r="RV808" s="26"/>
      <c r="RW808" s="26"/>
      <c r="RX808" s="26"/>
      <c r="RY808" s="26"/>
      <c r="RZ808" s="26"/>
      <c r="SA808" s="26"/>
      <c r="SB808" s="26"/>
      <c r="SC808" s="26"/>
      <c r="SD808" s="26"/>
      <c r="SE808" s="26"/>
      <c r="SF808" s="26"/>
      <c r="SG808" s="26"/>
      <c r="SH808" s="26"/>
      <c r="SI808" s="26"/>
      <c r="SJ808" s="26"/>
      <c r="SK808" s="26"/>
      <c r="SL808" s="26"/>
      <c r="SM808" s="26"/>
      <c r="SN808" s="26"/>
      <c r="SO808" s="26"/>
      <c r="SP808" s="26"/>
      <c r="SQ808" s="26"/>
      <c r="SR808" s="26"/>
      <c r="SS808" s="26"/>
      <c r="ST808" s="26"/>
      <c r="SU808" s="26"/>
      <c r="SV808" s="26"/>
      <c r="SW808" s="26"/>
      <c r="SX808" s="26"/>
      <c r="SY808" s="26"/>
      <c r="SZ808" s="26"/>
      <c r="TA808" s="26"/>
      <c r="TB808" s="26"/>
      <c r="TC808" s="26"/>
      <c r="TD808" s="26"/>
      <c r="TE808" s="26"/>
      <c r="TF808" s="26"/>
      <c r="TG808" s="26"/>
      <c r="TH808" s="26"/>
      <c r="TI808" s="26"/>
      <c r="TJ808" s="26"/>
      <c r="TK808" s="26"/>
      <c r="TL808" s="26"/>
      <c r="TM808" s="26"/>
      <c r="TN808" s="26"/>
      <c r="TO808" s="26"/>
      <c r="TP808" s="26"/>
      <c r="TQ808" s="26"/>
      <c r="TR808" s="26"/>
      <c r="TS808" s="26"/>
      <c r="TT808" s="26"/>
      <c r="TU808" s="26"/>
      <c r="TV808" s="26"/>
      <c r="TW808" s="26"/>
      <c r="TX808" s="26"/>
      <c r="TY808" s="26"/>
      <c r="TZ808" s="26"/>
      <c r="UA808" s="26"/>
      <c r="UB808" s="26"/>
      <c r="UC808" s="26"/>
      <c r="UD808" s="26"/>
      <c r="UE808" s="26"/>
      <c r="UF808" s="26"/>
      <c r="UG808" s="26"/>
      <c r="UH808" s="26"/>
      <c r="UI808" s="26"/>
      <c r="UJ808" s="26"/>
      <c r="UK808" s="26"/>
      <c r="UL808" s="26"/>
      <c r="UM808" s="26"/>
      <c r="UN808" s="26"/>
      <c r="UO808" s="26"/>
      <c r="UP808" s="26"/>
      <c r="UQ808" s="26"/>
      <c r="UR808" s="26"/>
      <c r="US808" s="26"/>
      <c r="UT808" s="26"/>
      <c r="UU808" s="26"/>
      <c r="UV808" s="26"/>
      <c r="UW808" s="26"/>
      <c r="UX808" s="26"/>
      <c r="UY808" s="26"/>
      <c r="UZ808" s="26"/>
      <c r="VA808" s="26"/>
      <c r="VB808" s="26"/>
      <c r="VC808" s="26"/>
      <c r="VD808" s="26"/>
      <c r="VE808" s="26"/>
      <c r="VF808" s="26"/>
      <c r="VG808" s="26"/>
      <c r="VH808" s="26"/>
      <c r="VI808" s="26"/>
      <c r="VJ808" s="26"/>
      <c r="VK808" s="26"/>
      <c r="VL808" s="26"/>
      <c r="VM808" s="26"/>
      <c r="VN808" s="26"/>
      <c r="VO808" s="26"/>
      <c r="VP808" s="26"/>
      <c r="VQ808" s="26"/>
      <c r="VR808" s="26"/>
      <c r="VS808" s="26"/>
      <c r="VT808" s="26"/>
      <c r="VU808" s="26"/>
      <c r="VV808" s="26"/>
      <c r="VW808" s="26"/>
      <c r="VX808" s="26"/>
      <c r="VY808" s="26"/>
      <c r="VZ808" s="26"/>
      <c r="WA808" s="26"/>
      <c r="WB808" s="26"/>
      <c r="WC808" s="26"/>
      <c r="WD808" s="26"/>
      <c r="WE808" s="26"/>
      <c r="WF808" s="26"/>
      <c r="WG808" s="26"/>
      <c r="WH808" s="26"/>
      <c r="WI808" s="26"/>
      <c r="WJ808" s="26"/>
      <c r="WK808" s="26"/>
    </row>
    <row r="809" spans="1:609" ht="30" x14ac:dyDescent="0.25">
      <c r="A809" s="110" t="s">
        <v>13272</v>
      </c>
      <c r="B809" s="113" t="s">
        <v>194</v>
      </c>
      <c r="C809" s="113" t="s">
        <v>13179</v>
      </c>
      <c r="D809" s="113" t="s">
        <v>13192</v>
      </c>
      <c r="E809" s="113" t="s">
        <v>13273</v>
      </c>
      <c r="F809" s="113" t="s">
        <v>13181</v>
      </c>
      <c r="G809" s="113" t="s">
        <v>13193</v>
      </c>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c r="BJ809" s="26"/>
      <c r="BK809" s="26"/>
      <c r="BL809" s="26"/>
      <c r="BM809" s="26"/>
      <c r="BN809" s="26"/>
      <c r="BO809" s="26"/>
      <c r="BP809" s="26"/>
      <c r="BQ809" s="26"/>
      <c r="BR809" s="26"/>
      <c r="BS809" s="26"/>
      <c r="BT809" s="26"/>
      <c r="BU809" s="26"/>
      <c r="BV809" s="26"/>
      <c r="BW809" s="26"/>
      <c r="BX809" s="26"/>
      <c r="BY809" s="26"/>
      <c r="BZ809" s="26"/>
      <c r="CA809" s="26"/>
      <c r="CB809" s="26"/>
      <c r="CC809" s="26"/>
      <c r="CD809" s="26"/>
      <c r="CE809" s="26"/>
      <c r="CF809" s="26"/>
      <c r="CG809" s="26"/>
      <c r="CH809" s="26"/>
      <c r="CI809" s="26"/>
      <c r="CJ809" s="26"/>
      <c r="CK809" s="26"/>
      <c r="CL809" s="26"/>
      <c r="CM809" s="26"/>
      <c r="CN809" s="26"/>
      <c r="CO809" s="26"/>
      <c r="CP809" s="26"/>
      <c r="CQ809" s="26"/>
      <c r="CR809" s="26"/>
      <c r="CS809" s="26"/>
      <c r="CT809" s="26"/>
      <c r="CU809" s="26"/>
      <c r="CV809" s="26"/>
      <c r="CW809" s="26"/>
      <c r="CX809" s="26"/>
      <c r="CY809" s="26"/>
      <c r="CZ809" s="26"/>
      <c r="DA809" s="26"/>
      <c r="DB809" s="26"/>
      <c r="DC809" s="26"/>
      <c r="DD809" s="26"/>
      <c r="DE809" s="26"/>
      <c r="DF809" s="26"/>
      <c r="DG809" s="26"/>
      <c r="DH809" s="26"/>
      <c r="DI809" s="26"/>
      <c r="DJ809" s="26"/>
      <c r="DK809" s="26"/>
      <c r="DL809" s="26"/>
      <c r="DM809" s="26"/>
      <c r="DN809" s="26"/>
      <c r="DO809" s="26"/>
      <c r="DP809" s="26"/>
      <c r="DQ809" s="26"/>
      <c r="DR809" s="26"/>
      <c r="DS809" s="26"/>
      <c r="DT809" s="26"/>
      <c r="DU809" s="26"/>
      <c r="DV809" s="26"/>
      <c r="DW809" s="26"/>
      <c r="DX809" s="26"/>
      <c r="DY809" s="26"/>
      <c r="DZ809" s="26"/>
      <c r="EA809" s="26"/>
      <c r="EB809" s="26"/>
      <c r="EC809" s="26"/>
      <c r="ED809" s="26"/>
      <c r="EE809" s="26"/>
      <c r="EF809" s="26"/>
      <c r="EG809" s="26"/>
      <c r="EH809" s="26"/>
      <c r="EI809" s="26"/>
      <c r="EJ809" s="26"/>
      <c r="EK809" s="26"/>
      <c r="EL809" s="26"/>
      <c r="EM809" s="26"/>
      <c r="EN809" s="26"/>
      <c r="EO809" s="26"/>
      <c r="EP809" s="26"/>
      <c r="EQ809" s="26"/>
      <c r="ER809" s="26"/>
      <c r="ES809" s="26"/>
      <c r="ET809" s="26"/>
      <c r="EU809" s="26"/>
      <c r="EV809" s="26"/>
      <c r="EW809" s="26"/>
      <c r="EX809" s="26"/>
      <c r="EY809" s="26"/>
      <c r="EZ809" s="26"/>
      <c r="FA809" s="26"/>
      <c r="FB809" s="26"/>
      <c r="FC809" s="26"/>
      <c r="FD809" s="26"/>
      <c r="FE809" s="26"/>
      <c r="FF809" s="26"/>
      <c r="FG809" s="26"/>
      <c r="FH809" s="26"/>
      <c r="FI809" s="26"/>
      <c r="FJ809" s="26"/>
      <c r="FK809" s="26"/>
      <c r="FL809" s="26"/>
      <c r="FM809" s="26"/>
      <c r="FN809" s="26"/>
      <c r="FO809" s="26"/>
      <c r="FP809" s="26"/>
      <c r="FQ809" s="26"/>
      <c r="FR809" s="26"/>
      <c r="FS809" s="26"/>
      <c r="FT809" s="26"/>
      <c r="FU809" s="26"/>
      <c r="FV809" s="26"/>
      <c r="FW809" s="26"/>
      <c r="FX809" s="26"/>
      <c r="FY809" s="26"/>
      <c r="FZ809" s="26"/>
      <c r="GA809" s="26"/>
      <c r="GB809" s="26"/>
      <c r="GC809" s="26"/>
      <c r="GD809" s="26"/>
      <c r="GE809" s="26"/>
      <c r="GF809" s="26"/>
      <c r="GG809" s="26"/>
      <c r="GH809" s="26"/>
      <c r="GI809" s="26"/>
      <c r="GJ809" s="26"/>
      <c r="GK809" s="26"/>
      <c r="GL809" s="26"/>
      <c r="GM809" s="26"/>
      <c r="GN809" s="26"/>
      <c r="GO809" s="26"/>
      <c r="GP809" s="26"/>
      <c r="GQ809" s="26"/>
      <c r="GR809" s="26"/>
      <c r="GS809" s="26"/>
      <c r="GT809" s="26"/>
      <c r="GU809" s="26"/>
      <c r="GV809" s="26"/>
      <c r="GW809" s="26"/>
      <c r="GX809" s="26"/>
      <c r="GY809" s="26"/>
      <c r="GZ809" s="26"/>
      <c r="HA809" s="26"/>
      <c r="HB809" s="26"/>
      <c r="HC809" s="26"/>
      <c r="HD809" s="26"/>
      <c r="HE809" s="26"/>
      <c r="HF809" s="26"/>
      <c r="HG809" s="26"/>
      <c r="HH809" s="26"/>
      <c r="HI809" s="26"/>
      <c r="HJ809" s="26"/>
      <c r="HK809" s="26"/>
      <c r="HL809" s="26"/>
      <c r="HM809" s="26"/>
      <c r="HN809" s="26"/>
      <c r="HO809" s="26"/>
      <c r="HP809" s="26"/>
      <c r="HQ809" s="26"/>
      <c r="HR809" s="26"/>
      <c r="HS809" s="26"/>
      <c r="HT809" s="26"/>
      <c r="HU809" s="26"/>
      <c r="HV809" s="26"/>
      <c r="HW809" s="26"/>
      <c r="HX809" s="26"/>
      <c r="HY809" s="26"/>
      <c r="HZ809" s="26"/>
      <c r="IA809" s="26"/>
      <c r="IB809" s="26"/>
      <c r="IC809" s="26"/>
      <c r="ID809" s="26"/>
      <c r="IE809" s="26"/>
      <c r="IF809" s="26"/>
      <c r="IG809" s="26"/>
      <c r="IH809" s="26"/>
      <c r="II809" s="26"/>
      <c r="IJ809" s="26"/>
      <c r="IK809" s="26"/>
      <c r="IL809" s="26"/>
      <c r="IM809" s="26"/>
      <c r="IN809" s="26"/>
      <c r="IO809" s="26"/>
      <c r="IP809" s="26"/>
      <c r="IQ809" s="26"/>
      <c r="IR809" s="26"/>
      <c r="IS809" s="26"/>
      <c r="IT809" s="26"/>
      <c r="IU809" s="26"/>
      <c r="IV809" s="26"/>
      <c r="IW809" s="26"/>
      <c r="IX809" s="26"/>
      <c r="IY809" s="26"/>
      <c r="IZ809" s="26"/>
      <c r="JA809" s="26"/>
      <c r="JB809" s="26"/>
      <c r="JC809" s="26"/>
      <c r="JD809" s="26"/>
      <c r="JE809" s="26"/>
      <c r="JF809" s="26"/>
      <c r="JG809" s="26"/>
      <c r="JH809" s="26"/>
      <c r="JI809" s="26"/>
      <c r="JJ809" s="26"/>
      <c r="JK809" s="26"/>
      <c r="JL809" s="26"/>
      <c r="JM809" s="26"/>
      <c r="JN809" s="26"/>
      <c r="JO809" s="26"/>
      <c r="JP809" s="26"/>
      <c r="JQ809" s="26"/>
      <c r="JR809" s="26"/>
      <c r="JS809" s="26"/>
      <c r="JT809" s="26"/>
      <c r="JU809" s="26"/>
      <c r="JV809" s="26"/>
      <c r="JW809" s="26"/>
      <c r="JX809" s="26"/>
      <c r="JY809" s="26"/>
      <c r="JZ809" s="26"/>
      <c r="KA809" s="26"/>
      <c r="KB809" s="26"/>
      <c r="KC809" s="26"/>
      <c r="KD809" s="26"/>
      <c r="KE809" s="26"/>
      <c r="KF809" s="26"/>
      <c r="KG809" s="26"/>
      <c r="KH809" s="26"/>
      <c r="KI809" s="26"/>
      <c r="KJ809" s="26"/>
      <c r="KK809" s="26"/>
      <c r="KL809" s="26"/>
      <c r="KM809" s="26"/>
      <c r="KN809" s="26"/>
      <c r="KO809" s="26"/>
      <c r="KP809" s="26"/>
      <c r="KQ809" s="26"/>
      <c r="KR809" s="26"/>
      <c r="KS809" s="26"/>
      <c r="KT809" s="26"/>
      <c r="KU809" s="26"/>
      <c r="KV809" s="26"/>
      <c r="KW809" s="26"/>
      <c r="KX809" s="26"/>
      <c r="KY809" s="26"/>
      <c r="KZ809" s="26"/>
      <c r="LA809" s="26"/>
      <c r="LB809" s="26"/>
      <c r="LC809" s="26"/>
      <c r="LD809" s="26" t="s">
        <v>8973</v>
      </c>
      <c r="LE809" s="26"/>
      <c r="LF809" s="26"/>
      <c r="LG809" s="26"/>
      <c r="LH809" s="26"/>
      <c r="LI809" s="26"/>
      <c r="LJ809" s="26"/>
      <c r="LK809" s="26"/>
      <c r="LL809" s="26"/>
      <c r="LM809" s="26"/>
      <c r="LN809" s="26"/>
      <c r="LO809" s="26"/>
      <c r="LP809" s="26"/>
      <c r="LQ809" s="26"/>
      <c r="LR809" s="26"/>
      <c r="LS809" s="26"/>
      <c r="LT809" s="26" t="s">
        <v>3901</v>
      </c>
      <c r="LU809" s="26"/>
      <c r="LV809" s="26"/>
      <c r="LW809" s="26"/>
      <c r="LX809" s="26"/>
      <c r="LY809" s="26"/>
      <c r="LZ809" s="26"/>
      <c r="MA809" s="26"/>
      <c r="MB809" s="26"/>
      <c r="MC809" s="26"/>
      <c r="MD809" s="26"/>
      <c r="ME809" s="26"/>
      <c r="MF809" s="26"/>
      <c r="MG809" s="26"/>
      <c r="MH809" s="26"/>
      <c r="MI809" s="26"/>
      <c r="MJ809" s="26"/>
      <c r="MK809" s="26"/>
      <c r="ML809" s="26"/>
      <c r="MM809" s="26"/>
      <c r="MN809" s="26"/>
      <c r="MO809" s="26"/>
      <c r="MP809" s="26"/>
      <c r="MQ809" s="26"/>
      <c r="MR809" s="26"/>
      <c r="MS809" s="26"/>
      <c r="MT809" s="26"/>
      <c r="MU809" s="26"/>
      <c r="MV809" s="26"/>
      <c r="MW809" s="26"/>
      <c r="MX809" s="26"/>
      <c r="MY809" s="26"/>
      <c r="MZ809" s="26"/>
      <c r="NA809" s="26"/>
      <c r="NB809" s="26"/>
      <c r="NC809" s="26"/>
      <c r="ND809" s="26"/>
      <c r="NE809" s="26"/>
      <c r="NF809" s="26"/>
      <c r="NG809" s="26"/>
      <c r="NH809" s="26"/>
      <c r="NI809" s="26"/>
      <c r="NJ809" s="26"/>
      <c r="NK809" s="26"/>
      <c r="NL809" s="26"/>
      <c r="NM809" s="26"/>
      <c r="NN809" s="26"/>
      <c r="NO809" s="26"/>
      <c r="NP809" s="26"/>
      <c r="NQ809" s="26"/>
      <c r="NR809" s="26"/>
      <c r="NS809" s="26"/>
      <c r="NT809" s="26"/>
      <c r="NU809" s="26"/>
      <c r="NV809" s="26"/>
      <c r="NW809" s="26"/>
      <c r="NX809" s="26"/>
      <c r="NY809" s="26"/>
      <c r="NZ809" s="26"/>
      <c r="OA809" s="26"/>
      <c r="OB809" s="26"/>
      <c r="OC809" s="26"/>
      <c r="OD809" s="26"/>
      <c r="OE809" s="26"/>
      <c r="OF809" s="26"/>
      <c r="OG809" s="26"/>
      <c r="OH809" s="26"/>
      <c r="OI809" s="26"/>
      <c r="OJ809" s="26"/>
      <c r="OK809" s="26"/>
      <c r="OL809" s="26"/>
      <c r="OM809" s="26"/>
      <c r="ON809" s="26"/>
      <c r="OO809" s="26"/>
      <c r="OP809" s="26"/>
      <c r="OQ809" s="26"/>
      <c r="OR809" s="26"/>
      <c r="OS809" s="26"/>
      <c r="OT809" s="26"/>
      <c r="OU809" s="26"/>
      <c r="OV809" s="26"/>
      <c r="OW809" s="26"/>
      <c r="OX809" s="26"/>
      <c r="OY809" s="26"/>
      <c r="OZ809" s="26"/>
      <c r="PA809" s="26"/>
      <c r="PB809" s="26"/>
      <c r="PC809" s="26"/>
      <c r="PD809" s="26"/>
      <c r="PE809" s="26"/>
      <c r="PF809" s="26"/>
      <c r="PG809" s="26"/>
      <c r="PH809" s="26"/>
      <c r="PI809" s="26"/>
      <c r="PJ809" s="26"/>
      <c r="PK809" s="26"/>
      <c r="PL809" s="26"/>
      <c r="PM809" s="26"/>
      <c r="PN809" s="26"/>
      <c r="PO809" s="26"/>
      <c r="PP809" s="26"/>
      <c r="PQ809" s="26"/>
      <c r="PR809" s="26"/>
      <c r="PS809" s="26"/>
      <c r="PT809" s="26"/>
      <c r="PU809" s="26"/>
      <c r="PV809" s="26"/>
      <c r="PW809" s="26"/>
      <c r="PX809" s="26"/>
      <c r="PY809" s="26"/>
      <c r="PZ809" s="26"/>
      <c r="QA809" s="26"/>
      <c r="QB809" s="26"/>
      <c r="QC809" s="26"/>
      <c r="QD809" s="26"/>
      <c r="QE809" s="26"/>
      <c r="QF809" s="26"/>
      <c r="QG809" s="26"/>
      <c r="QH809" s="26"/>
      <c r="QI809" s="26"/>
      <c r="QJ809" s="26"/>
      <c r="QK809" s="26"/>
      <c r="QL809" s="26"/>
      <c r="QM809" s="26"/>
      <c r="QN809" s="26"/>
      <c r="QO809" s="26"/>
      <c r="QP809" s="26"/>
      <c r="QQ809" s="26"/>
      <c r="QR809" s="26"/>
      <c r="QS809" s="26"/>
      <c r="QT809" s="26"/>
      <c r="QU809" s="26"/>
      <c r="QV809" s="26"/>
      <c r="QW809" s="26"/>
      <c r="QX809" s="26"/>
      <c r="QY809" s="26"/>
      <c r="QZ809" s="26"/>
      <c r="RA809" s="26"/>
      <c r="RB809" s="26"/>
      <c r="RC809" s="26"/>
      <c r="RD809" s="26"/>
      <c r="RE809" s="26"/>
      <c r="RF809" s="26"/>
      <c r="RG809" s="26"/>
      <c r="RH809" s="26"/>
      <c r="RI809" s="26"/>
      <c r="RJ809" s="26"/>
      <c r="RK809" s="26"/>
      <c r="RL809" s="26"/>
      <c r="RM809" s="26"/>
      <c r="RN809" s="26"/>
      <c r="RO809" s="26"/>
      <c r="RP809" s="26"/>
      <c r="RQ809" s="26"/>
      <c r="RR809" s="26"/>
      <c r="RS809" s="26"/>
      <c r="RT809" s="26"/>
      <c r="RU809" s="26"/>
      <c r="RV809" s="26"/>
      <c r="RW809" s="26"/>
      <c r="RX809" s="26"/>
      <c r="RY809" s="26"/>
      <c r="RZ809" s="26"/>
      <c r="SA809" s="26"/>
      <c r="SB809" s="26"/>
      <c r="SC809" s="26"/>
      <c r="SD809" s="26"/>
      <c r="SE809" s="26"/>
      <c r="SF809" s="26"/>
      <c r="SG809" s="26"/>
      <c r="SH809" s="26"/>
      <c r="SI809" s="26"/>
      <c r="SJ809" s="26"/>
      <c r="SK809" s="26"/>
      <c r="SL809" s="26"/>
      <c r="SM809" s="26"/>
      <c r="SN809" s="26"/>
      <c r="SO809" s="26"/>
      <c r="SP809" s="26"/>
      <c r="SQ809" s="26"/>
      <c r="SR809" s="26"/>
      <c r="SS809" s="26"/>
      <c r="ST809" s="26"/>
      <c r="SU809" s="26"/>
      <c r="SV809" s="26"/>
      <c r="SW809" s="26"/>
      <c r="SX809" s="26"/>
      <c r="SY809" s="26"/>
      <c r="SZ809" s="26"/>
      <c r="TA809" s="26"/>
      <c r="TB809" s="26"/>
      <c r="TC809" s="26"/>
      <c r="TD809" s="26"/>
      <c r="TE809" s="26"/>
      <c r="TF809" s="26"/>
      <c r="TG809" s="26"/>
      <c r="TH809" s="26"/>
      <c r="TI809" s="26"/>
      <c r="TJ809" s="26"/>
      <c r="TK809" s="26"/>
      <c r="TL809" s="26"/>
      <c r="TM809" s="26"/>
      <c r="TN809" s="26"/>
      <c r="TO809" s="26"/>
      <c r="TP809" s="26"/>
      <c r="TQ809" s="26"/>
      <c r="TR809" s="26"/>
      <c r="TS809" s="26"/>
      <c r="TT809" s="26"/>
      <c r="TU809" s="26"/>
      <c r="TV809" s="26"/>
      <c r="TW809" s="26"/>
      <c r="TX809" s="26"/>
      <c r="TY809" s="26"/>
      <c r="TZ809" s="26"/>
      <c r="UA809" s="26"/>
      <c r="UB809" s="26"/>
      <c r="UC809" s="26"/>
      <c r="UD809" s="26"/>
      <c r="UE809" s="26"/>
      <c r="UF809" s="26"/>
      <c r="UG809" s="26"/>
      <c r="UH809" s="26"/>
      <c r="UI809" s="26"/>
      <c r="UJ809" s="26"/>
      <c r="UK809" s="26"/>
      <c r="UL809" s="26"/>
      <c r="UM809" s="26"/>
      <c r="UN809" s="26"/>
      <c r="UO809" s="26"/>
      <c r="UP809" s="26"/>
      <c r="UQ809" s="26"/>
      <c r="UR809" s="26"/>
      <c r="US809" s="26"/>
      <c r="UT809" s="26"/>
      <c r="UU809" s="26"/>
      <c r="UV809" s="26"/>
      <c r="UW809" s="26"/>
      <c r="UX809" s="26"/>
      <c r="UY809" s="26"/>
      <c r="UZ809" s="26"/>
      <c r="VA809" s="26"/>
      <c r="VB809" s="26"/>
      <c r="VC809" s="26"/>
      <c r="VD809" s="26"/>
      <c r="VE809" s="26"/>
      <c r="VF809" s="26"/>
      <c r="VG809" s="26"/>
      <c r="VH809" s="26"/>
      <c r="VI809" s="26"/>
      <c r="VJ809" s="26"/>
      <c r="VK809" s="26"/>
      <c r="VL809" s="26"/>
      <c r="VM809" s="26"/>
      <c r="VN809" s="26"/>
      <c r="VO809" s="26"/>
      <c r="VP809" s="26"/>
      <c r="VQ809" s="26"/>
      <c r="VR809" s="26"/>
      <c r="VS809" s="26"/>
      <c r="VT809" s="26"/>
      <c r="VU809" s="26"/>
      <c r="VV809" s="26"/>
      <c r="VW809" s="26"/>
      <c r="VX809" s="26"/>
      <c r="VY809" s="26"/>
      <c r="VZ809" s="26"/>
      <c r="WA809" s="26"/>
      <c r="WB809" s="26"/>
      <c r="WC809" s="26"/>
      <c r="WD809" s="26"/>
      <c r="WE809" s="26"/>
      <c r="WF809" s="26"/>
      <c r="WG809" s="26"/>
      <c r="WH809" s="26"/>
      <c r="WI809" s="26"/>
      <c r="WJ809" s="26"/>
      <c r="WK809" s="26"/>
    </row>
    <row r="810" spans="1:609" ht="30" x14ac:dyDescent="0.25">
      <c r="A810" s="110" t="s">
        <v>13274</v>
      </c>
      <c r="B810" s="113" t="s">
        <v>195</v>
      </c>
      <c r="C810" s="113" t="s">
        <v>13180</v>
      </c>
      <c r="D810" s="113" t="s">
        <v>11864</v>
      </c>
      <c r="E810" s="113" t="s">
        <v>13275</v>
      </c>
      <c r="F810" s="113" t="s">
        <v>13202</v>
      </c>
      <c r="G810" s="113" t="s">
        <v>13203</v>
      </c>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c r="BJ810" s="26"/>
      <c r="BK810" s="26"/>
      <c r="BL810" s="26"/>
      <c r="BM810" s="26"/>
      <c r="BN810" s="26"/>
      <c r="BO810" s="26"/>
      <c r="BP810" s="26"/>
      <c r="BQ810" s="26"/>
      <c r="BR810" s="26"/>
      <c r="BS810" s="26"/>
      <c r="BT810" s="26"/>
      <c r="BU810" s="26"/>
      <c r="BV810" s="26"/>
      <c r="BW810" s="26"/>
      <c r="BX810" s="26"/>
      <c r="BY810" s="26"/>
      <c r="BZ810" s="26"/>
      <c r="CA810" s="26"/>
      <c r="CB810" s="26"/>
      <c r="CC810" s="26"/>
      <c r="CD810" s="26"/>
      <c r="CE810" s="26"/>
      <c r="CF810" s="26"/>
      <c r="CG810" s="26"/>
      <c r="CH810" s="26"/>
      <c r="CI810" s="26"/>
      <c r="CJ810" s="26"/>
      <c r="CK810" s="26"/>
      <c r="CL810" s="26"/>
      <c r="CM810" s="26"/>
      <c r="CN810" s="26"/>
      <c r="CO810" s="26"/>
      <c r="CP810" s="26"/>
      <c r="CQ810" s="26"/>
      <c r="CR810" s="26"/>
      <c r="CS810" s="26"/>
      <c r="CT810" s="26"/>
      <c r="CU810" s="26"/>
      <c r="CV810" s="26"/>
      <c r="CW810" s="26"/>
      <c r="CX810" s="26"/>
      <c r="CY810" s="26"/>
      <c r="CZ810" s="26"/>
      <c r="DA810" s="26"/>
      <c r="DB810" s="26"/>
      <c r="DC810" s="26"/>
      <c r="DD810" s="26"/>
      <c r="DE810" s="26"/>
      <c r="DF810" s="26"/>
      <c r="DG810" s="26"/>
      <c r="DH810" s="26"/>
      <c r="DI810" s="26"/>
      <c r="DJ810" s="26"/>
      <c r="DK810" s="26"/>
      <c r="DL810" s="26"/>
      <c r="DM810" s="26"/>
      <c r="DN810" s="26"/>
      <c r="DO810" s="26"/>
      <c r="DP810" s="26"/>
      <c r="DQ810" s="26"/>
      <c r="DR810" s="26"/>
      <c r="DS810" s="26"/>
      <c r="DT810" s="26"/>
      <c r="DU810" s="26"/>
      <c r="DV810" s="26"/>
      <c r="DW810" s="26"/>
      <c r="DX810" s="26"/>
      <c r="DY810" s="26"/>
      <c r="DZ810" s="26"/>
      <c r="EA810" s="26"/>
      <c r="EB810" s="26"/>
      <c r="EC810" s="26"/>
      <c r="ED810" s="26"/>
      <c r="EE810" s="26"/>
      <c r="EF810" s="26"/>
      <c r="EG810" s="26"/>
      <c r="EH810" s="26"/>
      <c r="EI810" s="26"/>
      <c r="EJ810" s="26"/>
      <c r="EK810" s="26"/>
      <c r="EL810" s="26"/>
      <c r="EM810" s="26"/>
      <c r="EN810" s="26"/>
      <c r="EO810" s="26"/>
      <c r="EP810" s="26"/>
      <c r="EQ810" s="26"/>
      <c r="ER810" s="26"/>
      <c r="ES810" s="26"/>
      <c r="ET810" s="26"/>
      <c r="EU810" s="26"/>
      <c r="EV810" s="26"/>
      <c r="EW810" s="26"/>
      <c r="EX810" s="26"/>
      <c r="EY810" s="26"/>
      <c r="EZ810" s="26"/>
      <c r="FA810" s="26"/>
      <c r="FB810" s="26"/>
      <c r="FC810" s="26"/>
      <c r="FD810" s="26"/>
      <c r="FE810" s="26"/>
      <c r="FF810" s="26"/>
      <c r="FG810" s="26"/>
      <c r="FH810" s="26"/>
      <c r="FI810" s="26"/>
      <c r="FJ810" s="26"/>
      <c r="FK810" s="26"/>
      <c r="FL810" s="26"/>
      <c r="FM810" s="26"/>
      <c r="FN810" s="26"/>
      <c r="FO810" s="26"/>
      <c r="FP810" s="26"/>
      <c r="FQ810" s="26"/>
      <c r="FR810" s="26"/>
      <c r="FS810" s="26"/>
      <c r="FT810" s="26"/>
      <c r="FU810" s="26"/>
      <c r="FV810" s="26"/>
      <c r="FW810" s="26"/>
      <c r="FX810" s="26"/>
      <c r="FY810" s="26"/>
      <c r="FZ810" s="26"/>
      <c r="GA810" s="26"/>
      <c r="GB810" s="26"/>
      <c r="GC810" s="26"/>
      <c r="GD810" s="26"/>
      <c r="GE810" s="26"/>
      <c r="GF810" s="26"/>
      <c r="GG810" s="26"/>
      <c r="GH810" s="26"/>
      <c r="GI810" s="26"/>
      <c r="GJ810" s="26"/>
      <c r="GK810" s="26"/>
      <c r="GL810" s="26"/>
      <c r="GM810" s="26"/>
      <c r="GN810" s="26"/>
      <c r="GO810" s="26"/>
      <c r="GP810" s="26"/>
      <c r="GQ810" s="26"/>
      <c r="GR810" s="26"/>
      <c r="GS810" s="26"/>
      <c r="GT810" s="26"/>
      <c r="GU810" s="26"/>
      <c r="GV810" s="26"/>
      <c r="GW810" s="26"/>
      <c r="GX810" s="26"/>
      <c r="GY810" s="26"/>
      <c r="GZ810" s="26"/>
      <c r="HA810" s="26"/>
      <c r="HB810" s="26"/>
      <c r="HC810" s="26"/>
      <c r="HD810" s="26"/>
      <c r="HE810" s="26"/>
      <c r="HF810" s="26"/>
      <c r="HG810" s="26"/>
      <c r="HH810" s="26"/>
      <c r="HI810" s="26"/>
      <c r="HJ810" s="26"/>
      <c r="HK810" s="26"/>
      <c r="HL810" s="26"/>
      <c r="HM810" s="26"/>
      <c r="HN810" s="26"/>
      <c r="HO810" s="26"/>
      <c r="HP810" s="26"/>
      <c r="HQ810" s="26"/>
      <c r="HR810" s="26"/>
      <c r="HS810" s="26"/>
      <c r="HT810" s="26"/>
      <c r="HU810" s="26"/>
      <c r="HV810" s="26"/>
      <c r="HW810" s="26"/>
      <c r="HX810" s="26"/>
      <c r="HY810" s="26"/>
      <c r="HZ810" s="26"/>
      <c r="IA810" s="26"/>
      <c r="IB810" s="26"/>
      <c r="IC810" s="26"/>
      <c r="ID810" s="26"/>
      <c r="IE810" s="26"/>
      <c r="IF810" s="26"/>
      <c r="IG810" s="26"/>
      <c r="IH810" s="26"/>
      <c r="II810" s="26"/>
      <c r="IJ810" s="26"/>
      <c r="IK810" s="26"/>
      <c r="IL810" s="26"/>
      <c r="IM810" s="26"/>
      <c r="IN810" s="26"/>
      <c r="IO810" s="26"/>
      <c r="IP810" s="26"/>
      <c r="IQ810" s="26"/>
      <c r="IR810" s="26"/>
      <c r="IS810" s="26"/>
      <c r="IT810" s="26"/>
      <c r="IU810" s="26"/>
      <c r="IV810" s="26"/>
      <c r="IW810" s="26"/>
      <c r="IX810" s="26"/>
      <c r="IY810" s="26"/>
      <c r="IZ810" s="26"/>
      <c r="JA810" s="26"/>
      <c r="JB810" s="26"/>
      <c r="JC810" s="26"/>
      <c r="JD810" s="26"/>
      <c r="JE810" s="26"/>
      <c r="JF810" s="26"/>
      <c r="JG810" s="26"/>
      <c r="JH810" s="26"/>
      <c r="JI810" s="26"/>
      <c r="JJ810" s="26"/>
      <c r="JK810" s="26"/>
      <c r="JL810" s="26"/>
      <c r="JM810" s="26"/>
      <c r="JN810" s="26"/>
      <c r="JO810" s="26"/>
      <c r="JP810" s="26"/>
      <c r="JQ810" s="26"/>
      <c r="JR810" s="26"/>
      <c r="JS810" s="26"/>
      <c r="JT810" s="26"/>
      <c r="JU810" s="26"/>
      <c r="JV810" s="26"/>
      <c r="JW810" s="26"/>
      <c r="JX810" s="26"/>
      <c r="JY810" s="26"/>
      <c r="JZ810" s="26"/>
      <c r="KA810" s="26"/>
      <c r="KB810" s="26"/>
      <c r="KC810" s="26"/>
      <c r="KD810" s="26"/>
      <c r="KE810" s="26"/>
      <c r="KF810" s="26"/>
      <c r="KG810" s="26"/>
      <c r="KH810" s="26"/>
      <c r="KI810" s="26"/>
      <c r="KJ810" s="26"/>
      <c r="KK810" s="26"/>
      <c r="KL810" s="26"/>
      <c r="KM810" s="26"/>
      <c r="KN810" s="26"/>
      <c r="KO810" s="26"/>
      <c r="KP810" s="26"/>
      <c r="KQ810" s="26"/>
      <c r="KR810" s="26"/>
      <c r="KS810" s="26"/>
      <c r="KT810" s="26"/>
      <c r="KU810" s="26"/>
      <c r="KV810" s="26"/>
      <c r="KW810" s="26"/>
      <c r="KX810" s="26"/>
      <c r="KY810" s="26"/>
      <c r="KZ810" s="26"/>
      <c r="LA810" s="26"/>
      <c r="LB810" s="26"/>
      <c r="LC810" s="26"/>
      <c r="LD810" s="26" t="s">
        <v>1484</v>
      </c>
      <c r="LE810" s="26"/>
      <c r="LF810" s="26"/>
      <c r="LG810" s="26"/>
      <c r="LH810" s="26"/>
      <c r="LI810" s="26"/>
      <c r="LJ810" s="26"/>
      <c r="LK810" s="26"/>
      <c r="LL810" s="26"/>
      <c r="LM810" s="26"/>
      <c r="LN810" s="26"/>
      <c r="LO810" s="26"/>
      <c r="LP810" s="26"/>
      <c r="LQ810" s="26"/>
      <c r="LR810" s="26"/>
      <c r="LS810" s="26"/>
      <c r="LT810" s="26" t="s">
        <v>8974</v>
      </c>
      <c r="LU810" s="26"/>
      <c r="LV810" s="26"/>
      <c r="LW810" s="26"/>
      <c r="LX810" s="26"/>
      <c r="LY810" s="26"/>
      <c r="LZ810" s="26"/>
      <c r="MA810" s="26"/>
      <c r="MB810" s="26"/>
      <c r="MC810" s="26"/>
      <c r="MD810" s="26"/>
      <c r="ME810" s="26"/>
      <c r="MF810" s="26"/>
      <c r="MG810" s="26"/>
      <c r="MH810" s="26"/>
      <c r="MI810" s="26"/>
      <c r="MJ810" s="26"/>
      <c r="MK810" s="26"/>
      <c r="ML810" s="26"/>
      <c r="MM810" s="26"/>
      <c r="MN810" s="26"/>
      <c r="MO810" s="26"/>
      <c r="MP810" s="26"/>
      <c r="MQ810" s="26"/>
      <c r="MR810" s="26"/>
      <c r="MS810" s="26"/>
      <c r="MT810" s="26"/>
      <c r="MU810" s="26"/>
      <c r="MV810" s="26"/>
      <c r="MW810" s="26"/>
      <c r="MX810" s="26"/>
      <c r="MY810" s="26"/>
      <c r="MZ810" s="26"/>
      <c r="NA810" s="26"/>
      <c r="NB810" s="26"/>
      <c r="NC810" s="26"/>
      <c r="ND810" s="26"/>
      <c r="NE810" s="26"/>
      <c r="NF810" s="26"/>
      <c r="NG810" s="26"/>
      <c r="NH810" s="26"/>
      <c r="NI810" s="26"/>
      <c r="NJ810" s="26"/>
      <c r="NK810" s="26"/>
      <c r="NL810" s="26"/>
      <c r="NM810" s="26"/>
      <c r="NN810" s="26"/>
      <c r="NO810" s="26"/>
      <c r="NP810" s="26"/>
      <c r="NQ810" s="26"/>
      <c r="NR810" s="26"/>
      <c r="NS810" s="26"/>
      <c r="NT810" s="26"/>
      <c r="NU810" s="26"/>
      <c r="NV810" s="26"/>
      <c r="NW810" s="26"/>
      <c r="NX810" s="26"/>
      <c r="NY810" s="26"/>
      <c r="NZ810" s="26"/>
      <c r="OA810" s="26"/>
      <c r="OB810" s="26"/>
      <c r="OC810" s="26"/>
      <c r="OD810" s="26"/>
      <c r="OE810" s="26"/>
      <c r="OF810" s="26"/>
      <c r="OG810" s="26"/>
      <c r="OH810" s="26"/>
      <c r="OI810" s="26"/>
      <c r="OJ810" s="26"/>
      <c r="OK810" s="26"/>
      <c r="OL810" s="26"/>
      <c r="OM810" s="26"/>
      <c r="ON810" s="26"/>
      <c r="OO810" s="26"/>
      <c r="OP810" s="26"/>
      <c r="OQ810" s="26"/>
      <c r="OR810" s="26"/>
      <c r="OS810" s="26"/>
      <c r="OT810" s="26"/>
      <c r="OU810" s="26"/>
      <c r="OV810" s="26"/>
      <c r="OW810" s="26"/>
      <c r="OX810" s="26"/>
      <c r="OY810" s="26"/>
      <c r="OZ810" s="26"/>
      <c r="PA810" s="26"/>
      <c r="PB810" s="26"/>
      <c r="PC810" s="26"/>
      <c r="PD810" s="26"/>
      <c r="PE810" s="26"/>
      <c r="PF810" s="26"/>
      <c r="PG810" s="26"/>
      <c r="PH810" s="26"/>
      <c r="PI810" s="26"/>
      <c r="PJ810" s="26"/>
      <c r="PK810" s="26"/>
      <c r="PL810" s="26"/>
      <c r="PM810" s="26"/>
      <c r="PN810" s="26"/>
      <c r="PO810" s="26"/>
      <c r="PP810" s="26"/>
      <c r="PQ810" s="26"/>
      <c r="PR810" s="26"/>
      <c r="PS810" s="26"/>
      <c r="PT810" s="26"/>
      <c r="PU810" s="26"/>
      <c r="PV810" s="26"/>
      <c r="PW810" s="26"/>
      <c r="PX810" s="26"/>
      <c r="PY810" s="26"/>
      <c r="PZ810" s="26"/>
      <c r="QA810" s="26"/>
      <c r="QB810" s="26"/>
      <c r="QC810" s="26"/>
      <c r="QD810" s="26"/>
      <c r="QE810" s="26"/>
      <c r="QF810" s="26"/>
      <c r="QG810" s="26"/>
      <c r="QH810" s="26"/>
      <c r="QI810" s="26"/>
      <c r="QJ810" s="26"/>
      <c r="QK810" s="26"/>
      <c r="QL810" s="26"/>
      <c r="QM810" s="26"/>
      <c r="QN810" s="26"/>
      <c r="QO810" s="26"/>
      <c r="QP810" s="26"/>
      <c r="QQ810" s="26"/>
      <c r="QR810" s="26"/>
      <c r="QS810" s="26"/>
      <c r="QT810" s="26"/>
      <c r="QU810" s="26"/>
      <c r="QV810" s="26"/>
      <c r="QW810" s="26"/>
      <c r="QX810" s="26"/>
      <c r="QY810" s="26"/>
      <c r="QZ810" s="26"/>
      <c r="RA810" s="26"/>
      <c r="RB810" s="26"/>
      <c r="RC810" s="26"/>
      <c r="RD810" s="26"/>
      <c r="RE810" s="26"/>
      <c r="RF810" s="26"/>
      <c r="RG810" s="26"/>
      <c r="RH810" s="26"/>
      <c r="RI810" s="26"/>
      <c r="RJ810" s="26"/>
      <c r="RK810" s="26"/>
      <c r="RL810" s="26"/>
      <c r="RM810" s="26"/>
      <c r="RN810" s="26"/>
      <c r="RO810" s="26"/>
      <c r="RP810" s="26"/>
      <c r="RQ810" s="26"/>
      <c r="RR810" s="26"/>
      <c r="RS810" s="26"/>
      <c r="RT810" s="26"/>
      <c r="RU810" s="26"/>
      <c r="RV810" s="26"/>
      <c r="RW810" s="26"/>
      <c r="RX810" s="26"/>
      <c r="RY810" s="26"/>
      <c r="RZ810" s="26"/>
      <c r="SA810" s="26"/>
      <c r="SB810" s="26"/>
      <c r="SC810" s="26"/>
      <c r="SD810" s="26"/>
      <c r="SE810" s="26"/>
      <c r="SF810" s="26"/>
      <c r="SG810" s="26"/>
      <c r="SH810" s="26"/>
      <c r="SI810" s="26"/>
      <c r="SJ810" s="26"/>
      <c r="SK810" s="26"/>
      <c r="SL810" s="26"/>
      <c r="SM810" s="26"/>
      <c r="SN810" s="26"/>
      <c r="SO810" s="26"/>
      <c r="SP810" s="26"/>
      <c r="SQ810" s="26"/>
      <c r="SR810" s="26"/>
      <c r="SS810" s="26"/>
      <c r="ST810" s="26"/>
      <c r="SU810" s="26"/>
      <c r="SV810" s="26"/>
      <c r="SW810" s="26"/>
      <c r="SX810" s="26"/>
      <c r="SY810" s="26"/>
      <c r="SZ810" s="26"/>
      <c r="TA810" s="26"/>
      <c r="TB810" s="26"/>
      <c r="TC810" s="26"/>
      <c r="TD810" s="26"/>
      <c r="TE810" s="26"/>
      <c r="TF810" s="26"/>
      <c r="TG810" s="26"/>
      <c r="TH810" s="26"/>
      <c r="TI810" s="26"/>
      <c r="TJ810" s="26"/>
      <c r="TK810" s="26"/>
      <c r="TL810" s="26"/>
      <c r="TM810" s="26"/>
      <c r="TN810" s="26"/>
      <c r="TO810" s="26"/>
      <c r="TP810" s="26"/>
      <c r="TQ810" s="26"/>
      <c r="TR810" s="26"/>
      <c r="TS810" s="26"/>
      <c r="TT810" s="26"/>
      <c r="TU810" s="26"/>
      <c r="TV810" s="26"/>
      <c r="TW810" s="26"/>
      <c r="TX810" s="26"/>
      <c r="TY810" s="26"/>
      <c r="TZ810" s="26"/>
      <c r="UA810" s="26"/>
      <c r="UB810" s="26"/>
      <c r="UC810" s="26"/>
      <c r="UD810" s="26"/>
      <c r="UE810" s="26"/>
      <c r="UF810" s="26"/>
      <c r="UG810" s="26"/>
      <c r="UH810" s="26"/>
      <c r="UI810" s="26"/>
      <c r="UJ810" s="26"/>
      <c r="UK810" s="26"/>
      <c r="UL810" s="26"/>
      <c r="UM810" s="26"/>
      <c r="UN810" s="26"/>
      <c r="UO810" s="26"/>
      <c r="UP810" s="26"/>
      <c r="UQ810" s="26"/>
      <c r="UR810" s="26"/>
      <c r="US810" s="26"/>
      <c r="UT810" s="26"/>
      <c r="UU810" s="26"/>
      <c r="UV810" s="26"/>
      <c r="UW810" s="26"/>
      <c r="UX810" s="26"/>
      <c r="UY810" s="26"/>
      <c r="UZ810" s="26"/>
      <c r="VA810" s="26"/>
      <c r="VB810" s="26"/>
      <c r="VC810" s="26"/>
      <c r="VD810" s="26"/>
      <c r="VE810" s="26"/>
      <c r="VF810" s="26"/>
      <c r="VG810" s="26"/>
      <c r="VH810" s="26"/>
      <c r="VI810" s="26"/>
      <c r="VJ810" s="26"/>
      <c r="VK810" s="26"/>
      <c r="VL810" s="26"/>
      <c r="VM810" s="26"/>
      <c r="VN810" s="26"/>
      <c r="VO810" s="26"/>
      <c r="VP810" s="26"/>
      <c r="VQ810" s="26"/>
      <c r="VR810" s="26"/>
      <c r="VS810" s="26"/>
      <c r="VT810" s="26"/>
      <c r="VU810" s="26"/>
      <c r="VV810" s="26"/>
      <c r="VW810" s="26"/>
      <c r="VX810" s="26"/>
      <c r="VY810" s="26"/>
      <c r="VZ810" s="26"/>
      <c r="WA810" s="26"/>
      <c r="WB810" s="26"/>
      <c r="WC810" s="26"/>
      <c r="WD810" s="26"/>
      <c r="WE810" s="26"/>
      <c r="WF810" s="26"/>
      <c r="WG810" s="26"/>
      <c r="WH810" s="26"/>
      <c r="WI810" s="26"/>
      <c r="WJ810" s="26"/>
      <c r="WK810" s="26"/>
    </row>
    <row r="811" spans="1:609" ht="30" x14ac:dyDescent="0.25">
      <c r="A811" s="110" t="s">
        <v>13276</v>
      </c>
      <c r="B811" s="113" t="s">
        <v>196</v>
      </c>
      <c r="C811" s="113" t="s">
        <v>13179</v>
      </c>
      <c r="D811" s="113" t="s">
        <v>11833</v>
      </c>
      <c r="E811" s="113" t="s">
        <v>13277</v>
      </c>
      <c r="F811" s="113" t="s">
        <v>13181</v>
      </c>
      <c r="G811" s="113" t="s">
        <v>13214</v>
      </c>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c r="BJ811" s="26"/>
      <c r="BK811" s="26"/>
      <c r="BL811" s="26"/>
      <c r="BM811" s="26"/>
      <c r="BN811" s="26"/>
      <c r="BO811" s="26"/>
      <c r="BP811" s="26"/>
      <c r="BQ811" s="26"/>
      <c r="BR811" s="26"/>
      <c r="BS811" s="26"/>
      <c r="BT811" s="26"/>
      <c r="BU811" s="26"/>
      <c r="BV811" s="26"/>
      <c r="BW811" s="26"/>
      <c r="BX811" s="26"/>
      <c r="BY811" s="26"/>
      <c r="BZ811" s="26"/>
      <c r="CA811" s="26"/>
      <c r="CB811" s="26"/>
      <c r="CC811" s="26"/>
      <c r="CD811" s="26"/>
      <c r="CE811" s="26"/>
      <c r="CF811" s="26"/>
      <c r="CG811" s="26"/>
      <c r="CH811" s="26"/>
      <c r="CI811" s="26"/>
      <c r="CJ811" s="26"/>
      <c r="CK811" s="26"/>
      <c r="CL811" s="26"/>
      <c r="CM811" s="26"/>
      <c r="CN811" s="26"/>
      <c r="CO811" s="26"/>
      <c r="CP811" s="26"/>
      <c r="CQ811" s="26"/>
      <c r="CR811" s="26"/>
      <c r="CS811" s="26"/>
      <c r="CT811" s="26"/>
      <c r="CU811" s="26"/>
      <c r="CV811" s="26"/>
      <c r="CW811" s="26"/>
      <c r="CX811" s="26"/>
      <c r="CY811" s="26"/>
      <c r="CZ811" s="26"/>
      <c r="DA811" s="26"/>
      <c r="DB811" s="26"/>
      <c r="DC811" s="26"/>
      <c r="DD811" s="26"/>
      <c r="DE811" s="26"/>
      <c r="DF811" s="26"/>
      <c r="DG811" s="26"/>
      <c r="DH811" s="26"/>
      <c r="DI811" s="26"/>
      <c r="DJ811" s="26"/>
      <c r="DK811" s="26"/>
      <c r="DL811" s="26"/>
      <c r="DM811" s="26"/>
      <c r="DN811" s="26"/>
      <c r="DO811" s="26"/>
      <c r="DP811" s="26"/>
      <c r="DQ811" s="26"/>
      <c r="DR811" s="26"/>
      <c r="DS811" s="26"/>
      <c r="DT811" s="26"/>
      <c r="DU811" s="26"/>
      <c r="DV811" s="26"/>
      <c r="DW811" s="26"/>
      <c r="DX811" s="26"/>
      <c r="DY811" s="26"/>
      <c r="DZ811" s="26"/>
      <c r="EA811" s="26"/>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c r="HM811" s="26"/>
      <c r="HN811" s="26"/>
      <c r="HO811" s="26"/>
      <c r="HP811" s="26"/>
      <c r="HQ811" s="26"/>
      <c r="HR811" s="26"/>
      <c r="HS811" s="26"/>
      <c r="HT811" s="26"/>
      <c r="HU811" s="26"/>
      <c r="HV811" s="26"/>
      <c r="HW811" s="26"/>
      <c r="HX811" s="26"/>
      <c r="HY811" s="26"/>
      <c r="HZ811" s="26"/>
      <c r="IA811" s="26"/>
      <c r="IB811" s="26"/>
      <c r="IC811" s="26"/>
      <c r="ID811" s="26"/>
      <c r="IE811" s="26"/>
      <c r="IF811" s="26"/>
      <c r="IG811" s="26"/>
      <c r="IH811" s="26"/>
      <c r="II811" s="26"/>
      <c r="IJ811" s="26"/>
      <c r="IK811" s="26"/>
      <c r="IL811" s="26"/>
      <c r="IM811" s="26"/>
      <c r="IN811" s="26"/>
      <c r="IO811" s="26"/>
      <c r="IP811" s="26"/>
      <c r="IQ811" s="26"/>
      <c r="IR811" s="26"/>
      <c r="IS811" s="26"/>
      <c r="IT811" s="26"/>
      <c r="IU811" s="26"/>
      <c r="IV811" s="26"/>
      <c r="IW811" s="26"/>
      <c r="IX811" s="26"/>
      <c r="IY811" s="26"/>
      <c r="IZ811" s="26"/>
      <c r="JA811" s="26"/>
      <c r="JB811" s="26"/>
      <c r="JC811" s="26"/>
      <c r="JD811" s="26"/>
      <c r="JE811" s="26"/>
      <c r="JF811" s="26"/>
      <c r="JG811" s="26"/>
      <c r="JH811" s="26"/>
      <c r="JI811" s="26"/>
      <c r="JJ811" s="26"/>
      <c r="JK811" s="26"/>
      <c r="JL811" s="26"/>
      <c r="JM811" s="26"/>
      <c r="JN811" s="26"/>
      <c r="JO811" s="26"/>
      <c r="JP811" s="26"/>
      <c r="JQ811" s="26"/>
      <c r="JR811" s="26"/>
      <c r="JS811" s="26"/>
      <c r="JT811" s="26"/>
      <c r="JU811" s="26"/>
      <c r="JV811" s="26"/>
      <c r="JW811" s="26"/>
      <c r="JX811" s="26"/>
      <c r="JY811" s="26"/>
      <c r="JZ811" s="26"/>
      <c r="KA811" s="26"/>
      <c r="KB811" s="26"/>
      <c r="KC811" s="26"/>
      <c r="KD811" s="26"/>
      <c r="KE811" s="26"/>
      <c r="KF811" s="26"/>
      <c r="KG811" s="26"/>
      <c r="KH811" s="26"/>
      <c r="KI811" s="26"/>
      <c r="KJ811" s="26"/>
      <c r="KK811" s="26"/>
      <c r="KL811" s="26"/>
      <c r="KM811" s="26"/>
      <c r="KN811" s="26"/>
      <c r="KO811" s="26"/>
      <c r="KP811" s="26"/>
      <c r="KQ811" s="26"/>
      <c r="KR811" s="26"/>
      <c r="KS811" s="26"/>
      <c r="KT811" s="26"/>
      <c r="KU811" s="26"/>
      <c r="KV811" s="26"/>
      <c r="KW811" s="26"/>
      <c r="KX811" s="26"/>
      <c r="KY811" s="26"/>
      <c r="KZ811" s="26"/>
      <c r="LA811" s="26"/>
      <c r="LB811" s="26"/>
      <c r="LC811" s="26"/>
      <c r="LD811" s="26" t="s">
        <v>1484</v>
      </c>
      <c r="LE811" s="26"/>
      <c r="LF811" s="26"/>
      <c r="LG811" s="26"/>
      <c r="LH811" s="26"/>
      <c r="LI811" s="26"/>
      <c r="LJ811" s="26"/>
      <c r="LK811" s="26"/>
      <c r="LL811" s="26"/>
      <c r="LM811" s="26"/>
      <c r="LN811" s="26"/>
      <c r="LO811" s="26"/>
      <c r="LP811" s="26"/>
      <c r="LQ811" s="26"/>
      <c r="LR811" s="26"/>
      <c r="LS811" s="26"/>
      <c r="LT811" s="26"/>
      <c r="LU811" s="26"/>
      <c r="LV811" s="26"/>
      <c r="LW811" s="26"/>
      <c r="LX811" s="26"/>
      <c r="LY811" s="26"/>
      <c r="LZ811" s="26"/>
      <c r="MA811" s="26"/>
      <c r="MB811" s="26"/>
      <c r="MC811" s="26"/>
      <c r="MD811" s="26"/>
      <c r="ME811" s="26"/>
      <c r="MF811" s="26"/>
      <c r="MG811" s="26"/>
      <c r="MH811" s="26"/>
      <c r="MI811" s="26"/>
      <c r="MJ811" s="26"/>
      <c r="MK811" s="26"/>
      <c r="ML811" s="26"/>
      <c r="MM811" s="26"/>
      <c r="MN811" s="26"/>
      <c r="MO811" s="26"/>
      <c r="MP811" s="26"/>
      <c r="MQ811" s="26"/>
      <c r="MR811" s="26"/>
      <c r="MS811" s="26"/>
      <c r="MT811" s="26"/>
      <c r="MU811" s="26"/>
      <c r="MV811" s="26"/>
      <c r="MW811" s="26"/>
      <c r="MX811" s="26"/>
      <c r="MY811" s="26"/>
      <c r="MZ811" s="26"/>
      <c r="NA811" s="26"/>
      <c r="NB811" s="26"/>
      <c r="NC811" s="26"/>
      <c r="ND811" s="26"/>
      <c r="NE811" s="26"/>
      <c r="NF811" s="26"/>
      <c r="NG811" s="26"/>
      <c r="NH811" s="26"/>
      <c r="NI811" s="26"/>
      <c r="NJ811" s="26"/>
      <c r="NK811" s="26"/>
      <c r="NL811" s="26"/>
      <c r="NM811" s="26"/>
      <c r="NN811" s="26"/>
      <c r="NO811" s="26"/>
      <c r="NP811" s="26"/>
      <c r="NQ811" s="26"/>
      <c r="NR811" s="26"/>
      <c r="NS811" s="26"/>
      <c r="NT811" s="26"/>
      <c r="NU811" s="26"/>
      <c r="NV811" s="26"/>
      <c r="NW811" s="26"/>
      <c r="NX811" s="26"/>
      <c r="NY811" s="26"/>
      <c r="NZ811" s="26"/>
      <c r="OA811" s="26"/>
      <c r="OB811" s="26"/>
      <c r="OC811" s="26"/>
      <c r="OD811" s="26"/>
      <c r="OE811" s="26"/>
      <c r="OF811" s="26"/>
      <c r="OG811" s="26"/>
      <c r="OH811" s="26"/>
      <c r="OI811" s="26"/>
      <c r="OJ811" s="26"/>
      <c r="OK811" s="26"/>
      <c r="OL811" s="26"/>
      <c r="OM811" s="26"/>
      <c r="ON811" s="26"/>
      <c r="OO811" s="26"/>
      <c r="OP811" s="26"/>
      <c r="OQ811" s="26"/>
      <c r="OR811" s="26"/>
      <c r="OS811" s="26"/>
      <c r="OT811" s="26"/>
      <c r="OU811" s="26"/>
      <c r="OV811" s="26"/>
      <c r="OW811" s="26"/>
      <c r="OX811" s="26"/>
      <c r="OY811" s="26"/>
      <c r="OZ811" s="26"/>
      <c r="PA811" s="26"/>
      <c r="PB811" s="26"/>
      <c r="PC811" s="26"/>
      <c r="PD811" s="26"/>
      <c r="PE811" s="26"/>
      <c r="PF811" s="26"/>
      <c r="PG811" s="26"/>
      <c r="PH811" s="26"/>
      <c r="PI811" s="26"/>
      <c r="PJ811" s="26"/>
      <c r="PK811" s="26"/>
      <c r="PL811" s="26"/>
      <c r="PM811" s="26"/>
      <c r="PN811" s="26"/>
      <c r="PO811" s="26"/>
      <c r="PP811" s="26"/>
      <c r="PQ811" s="26"/>
      <c r="PR811" s="26"/>
      <c r="PS811" s="26"/>
      <c r="PT811" s="26"/>
      <c r="PU811" s="26"/>
      <c r="PV811" s="26"/>
      <c r="PW811" s="26"/>
      <c r="PX811" s="26"/>
      <c r="PY811" s="26"/>
      <c r="PZ811" s="26"/>
      <c r="QA811" s="26"/>
      <c r="QB811" s="26"/>
      <c r="QC811" s="26"/>
      <c r="QD811" s="26"/>
      <c r="QE811" s="26"/>
      <c r="QF811" s="26"/>
      <c r="QG811" s="26"/>
      <c r="QH811" s="26"/>
      <c r="QI811" s="26"/>
      <c r="QJ811" s="26"/>
      <c r="QK811" s="26"/>
      <c r="QL811" s="26"/>
      <c r="QM811" s="26"/>
      <c r="QN811" s="26"/>
      <c r="QO811" s="26"/>
      <c r="QP811" s="26"/>
      <c r="QQ811" s="26"/>
      <c r="QR811" s="26"/>
      <c r="QS811" s="26"/>
      <c r="QT811" s="26"/>
      <c r="QU811" s="26"/>
      <c r="QV811" s="26"/>
      <c r="QW811" s="26"/>
      <c r="QX811" s="26"/>
      <c r="QY811" s="26"/>
      <c r="QZ811" s="26"/>
      <c r="RA811" s="26"/>
      <c r="RB811" s="26"/>
      <c r="RC811" s="26"/>
      <c r="RD811" s="26"/>
      <c r="RE811" s="26"/>
      <c r="RF811" s="26"/>
      <c r="RG811" s="26"/>
      <c r="RH811" s="26"/>
      <c r="RI811" s="26"/>
      <c r="RJ811" s="26"/>
      <c r="RK811" s="26"/>
      <c r="RL811" s="26"/>
      <c r="RM811" s="26"/>
      <c r="RN811" s="26"/>
      <c r="RO811" s="26"/>
      <c r="RP811" s="26"/>
      <c r="RQ811" s="26"/>
      <c r="RR811" s="26"/>
      <c r="RS811" s="26"/>
      <c r="RT811" s="26"/>
      <c r="RU811" s="26"/>
      <c r="RV811" s="26"/>
      <c r="RW811" s="26"/>
      <c r="RX811" s="26"/>
      <c r="RY811" s="26"/>
      <c r="RZ811" s="26"/>
      <c r="SA811" s="26"/>
      <c r="SB811" s="26"/>
      <c r="SC811" s="26"/>
      <c r="SD811" s="26"/>
      <c r="SE811" s="26"/>
      <c r="SF811" s="26"/>
      <c r="SG811" s="26"/>
      <c r="SH811" s="26"/>
      <c r="SI811" s="26"/>
      <c r="SJ811" s="26"/>
      <c r="SK811" s="26"/>
      <c r="SL811" s="26"/>
      <c r="SM811" s="26"/>
      <c r="SN811" s="26"/>
      <c r="SO811" s="26"/>
      <c r="SP811" s="26"/>
      <c r="SQ811" s="26"/>
      <c r="SR811" s="26"/>
      <c r="SS811" s="26"/>
      <c r="ST811" s="26"/>
      <c r="SU811" s="26"/>
      <c r="SV811" s="26"/>
      <c r="SW811" s="26"/>
      <c r="SX811" s="26"/>
      <c r="SY811" s="26"/>
      <c r="SZ811" s="26"/>
      <c r="TA811" s="26"/>
      <c r="TB811" s="26"/>
      <c r="TC811" s="26"/>
      <c r="TD811" s="26"/>
      <c r="TE811" s="26"/>
      <c r="TF811" s="26"/>
      <c r="TG811" s="26"/>
      <c r="TH811" s="26"/>
      <c r="TI811" s="26"/>
      <c r="TJ811" s="26"/>
      <c r="TK811" s="26"/>
      <c r="TL811" s="26"/>
      <c r="TM811" s="26"/>
      <c r="TN811" s="26"/>
      <c r="TO811" s="26"/>
      <c r="TP811" s="26"/>
      <c r="TQ811" s="26"/>
      <c r="TR811" s="26"/>
      <c r="TS811" s="26"/>
      <c r="TT811" s="26"/>
      <c r="TU811" s="26"/>
      <c r="TV811" s="26"/>
      <c r="TW811" s="26"/>
      <c r="TX811" s="26"/>
      <c r="TY811" s="26"/>
      <c r="TZ811" s="26"/>
      <c r="UA811" s="26"/>
      <c r="UB811" s="26"/>
      <c r="UC811" s="26"/>
      <c r="UD811" s="26"/>
      <c r="UE811" s="26"/>
      <c r="UF811" s="26"/>
      <c r="UG811" s="26"/>
      <c r="UH811" s="26"/>
      <c r="UI811" s="26"/>
      <c r="UJ811" s="26"/>
      <c r="UK811" s="26"/>
      <c r="UL811" s="26"/>
      <c r="UM811" s="26"/>
      <c r="UN811" s="26"/>
      <c r="UO811" s="26"/>
      <c r="UP811" s="26"/>
      <c r="UQ811" s="26"/>
      <c r="UR811" s="26"/>
      <c r="US811" s="26"/>
      <c r="UT811" s="26"/>
      <c r="UU811" s="26"/>
      <c r="UV811" s="26"/>
      <c r="UW811" s="26"/>
      <c r="UX811" s="26"/>
      <c r="UY811" s="26"/>
      <c r="UZ811" s="26"/>
      <c r="VA811" s="26"/>
      <c r="VB811" s="26"/>
      <c r="VC811" s="26"/>
      <c r="VD811" s="26"/>
      <c r="VE811" s="26"/>
      <c r="VF811" s="26"/>
      <c r="VG811" s="26"/>
      <c r="VH811" s="26"/>
      <c r="VI811" s="26"/>
      <c r="VJ811" s="26"/>
      <c r="VK811" s="26"/>
      <c r="VL811" s="26"/>
      <c r="VM811" s="26"/>
      <c r="VN811" s="26"/>
      <c r="VO811" s="26"/>
      <c r="VP811" s="26"/>
      <c r="VQ811" s="26"/>
      <c r="VR811" s="26"/>
      <c r="VS811" s="26"/>
      <c r="VT811" s="26"/>
      <c r="VU811" s="26"/>
      <c r="VV811" s="26"/>
      <c r="VW811" s="26"/>
      <c r="VX811" s="26"/>
      <c r="VY811" s="26"/>
      <c r="VZ811" s="26"/>
      <c r="WA811" s="26"/>
      <c r="WB811" s="26"/>
      <c r="WC811" s="26"/>
      <c r="WD811" s="26"/>
      <c r="WE811" s="26"/>
      <c r="WF811" s="26"/>
      <c r="WG811" s="26"/>
      <c r="WH811" s="26"/>
      <c r="WI811" s="26"/>
      <c r="WJ811" s="26"/>
      <c r="WK811" s="26"/>
    </row>
    <row r="812" spans="1:609" ht="30" x14ac:dyDescent="0.25">
      <c r="A812" s="110" t="s">
        <v>13278</v>
      </c>
      <c r="B812" s="113" t="s">
        <v>197</v>
      </c>
      <c r="C812" s="113" t="s">
        <v>13169</v>
      </c>
      <c r="D812" s="113" t="s">
        <v>11857</v>
      </c>
      <c r="E812" s="113" t="s">
        <v>13279</v>
      </c>
      <c r="F812" s="113" t="s">
        <v>13171</v>
      </c>
      <c r="G812" s="113" t="s">
        <v>13216</v>
      </c>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c r="BJ812" s="26"/>
      <c r="BK812" s="26"/>
      <c r="BL812" s="26"/>
      <c r="BM812" s="26"/>
      <c r="BN812" s="26"/>
      <c r="BO812" s="26"/>
      <c r="BP812" s="26"/>
      <c r="BQ812" s="26"/>
      <c r="BR812" s="26"/>
      <c r="BS812" s="26"/>
      <c r="BT812" s="26"/>
      <c r="BU812" s="26"/>
      <c r="BV812" s="26"/>
      <c r="BW812" s="26"/>
      <c r="BX812" s="26"/>
      <c r="BY812" s="26"/>
      <c r="BZ812" s="26"/>
      <c r="CA812" s="26"/>
      <c r="CB812" s="26"/>
      <c r="CC812" s="26"/>
      <c r="CD812" s="26"/>
      <c r="CE812" s="26"/>
      <c r="CF812" s="26"/>
      <c r="CG812" s="26"/>
      <c r="CH812" s="26"/>
      <c r="CI812" s="26"/>
      <c r="CJ812" s="26"/>
      <c r="CK812" s="26"/>
      <c r="CL812" s="26"/>
      <c r="CM812" s="26"/>
      <c r="CN812" s="26"/>
      <c r="CO812" s="26"/>
      <c r="CP812" s="26"/>
      <c r="CQ812" s="26"/>
      <c r="CR812" s="26"/>
      <c r="CS812" s="26"/>
      <c r="CT812" s="26"/>
      <c r="CU812" s="26"/>
      <c r="CV812" s="26"/>
      <c r="CW812" s="26"/>
      <c r="CX812" s="26"/>
      <c r="CY812" s="26"/>
      <c r="CZ812" s="26"/>
      <c r="DA812" s="26"/>
      <c r="DB812" s="26"/>
      <c r="DC812" s="26"/>
      <c r="DD812" s="26"/>
      <c r="DE812" s="26"/>
      <c r="DF812" s="26"/>
      <c r="DG812" s="26"/>
      <c r="DH812" s="26"/>
      <c r="DI812" s="26"/>
      <c r="DJ812" s="26"/>
      <c r="DK812" s="26"/>
      <c r="DL812" s="26"/>
      <c r="DM812" s="26"/>
      <c r="DN812" s="26"/>
      <c r="DO812" s="26"/>
      <c r="DP812" s="26"/>
      <c r="DQ812" s="26"/>
      <c r="DR812" s="26"/>
      <c r="DS812" s="26"/>
      <c r="DT812" s="26"/>
      <c r="DU812" s="26"/>
      <c r="DV812" s="26"/>
      <c r="DW812" s="26"/>
      <c r="DX812" s="26"/>
      <c r="DY812" s="26"/>
      <c r="DZ812" s="26"/>
      <c r="EA812" s="26"/>
      <c r="EB812" s="26"/>
      <c r="EC812" s="26"/>
      <c r="ED812" s="26"/>
      <c r="EE812" s="26"/>
      <c r="EF812" s="26"/>
      <c r="EG812" s="26"/>
      <c r="EH812" s="26"/>
      <c r="EI812" s="26"/>
      <c r="EJ812" s="26"/>
      <c r="EK812" s="26"/>
      <c r="EL812" s="26"/>
      <c r="EM812" s="26"/>
      <c r="EN812" s="26"/>
      <c r="EO812" s="26"/>
      <c r="EP812" s="26"/>
      <c r="EQ812" s="26"/>
      <c r="ER812" s="26"/>
      <c r="ES812" s="26"/>
      <c r="ET812" s="26"/>
      <c r="EU812" s="26"/>
      <c r="EV812" s="26"/>
      <c r="EW812" s="26"/>
      <c r="EX812" s="26"/>
      <c r="EY812" s="26"/>
      <c r="EZ812" s="26"/>
      <c r="FA812" s="26"/>
      <c r="FB812" s="26"/>
      <c r="FC812" s="26"/>
      <c r="FD812" s="26"/>
      <c r="FE812" s="26"/>
      <c r="FF812" s="26"/>
      <c r="FG812" s="26"/>
      <c r="FH812" s="26"/>
      <c r="FI812" s="26"/>
      <c r="FJ812" s="26"/>
      <c r="FK812" s="26"/>
      <c r="FL812" s="26"/>
      <c r="FM812" s="26"/>
      <c r="FN812" s="26"/>
      <c r="FO812" s="26"/>
      <c r="FP812" s="26"/>
      <c r="FQ812" s="26"/>
      <c r="FR812" s="26"/>
      <c r="FS812" s="26"/>
      <c r="FT812" s="26"/>
      <c r="FU812" s="26"/>
      <c r="FV812" s="26"/>
      <c r="FW812" s="26"/>
      <c r="FX812" s="26"/>
      <c r="FY812" s="26"/>
      <c r="FZ812" s="26"/>
      <c r="GA812" s="26"/>
      <c r="GB812" s="26"/>
      <c r="GC812" s="26"/>
      <c r="GD812" s="26"/>
      <c r="GE812" s="26"/>
      <c r="GF812" s="26"/>
      <c r="GG812" s="26"/>
      <c r="GH812" s="26"/>
      <c r="GI812" s="26"/>
      <c r="GJ812" s="26"/>
      <c r="GK812" s="26"/>
      <c r="GL812" s="26"/>
      <c r="GM812" s="26"/>
      <c r="GN812" s="26"/>
      <c r="GO812" s="26"/>
      <c r="GP812" s="26"/>
      <c r="GQ812" s="26"/>
      <c r="GR812" s="26"/>
      <c r="GS812" s="26"/>
      <c r="GT812" s="26"/>
      <c r="GU812" s="26"/>
      <c r="GV812" s="26"/>
      <c r="GW812" s="26"/>
      <c r="GX812" s="26"/>
      <c r="GY812" s="26"/>
      <c r="GZ812" s="26"/>
      <c r="HA812" s="26"/>
      <c r="HB812" s="26"/>
      <c r="HC812" s="26"/>
      <c r="HD812" s="26"/>
      <c r="HE812" s="26"/>
      <c r="HF812" s="26"/>
      <c r="HG812" s="26"/>
      <c r="HH812" s="26"/>
      <c r="HI812" s="26"/>
      <c r="HJ812" s="26"/>
      <c r="HK812" s="26"/>
      <c r="HL812" s="26"/>
      <c r="HM812" s="26"/>
      <c r="HN812" s="26"/>
      <c r="HO812" s="26"/>
      <c r="HP812" s="26"/>
      <c r="HQ812" s="26"/>
      <c r="HR812" s="26"/>
      <c r="HS812" s="26"/>
      <c r="HT812" s="26"/>
      <c r="HU812" s="26"/>
      <c r="HV812" s="26"/>
      <c r="HW812" s="26"/>
      <c r="HX812" s="26"/>
      <c r="HY812" s="26"/>
      <c r="HZ812" s="26"/>
      <c r="IA812" s="26"/>
      <c r="IB812" s="26"/>
      <c r="IC812" s="26"/>
      <c r="ID812" s="26"/>
      <c r="IE812" s="26"/>
      <c r="IF812" s="26"/>
      <c r="IG812" s="26"/>
      <c r="IH812" s="26"/>
      <c r="II812" s="26"/>
      <c r="IJ812" s="26"/>
      <c r="IK812" s="26"/>
      <c r="IL812" s="26"/>
      <c r="IM812" s="26"/>
      <c r="IN812" s="26"/>
      <c r="IO812" s="26"/>
      <c r="IP812" s="26"/>
      <c r="IQ812" s="26"/>
      <c r="IR812" s="26"/>
      <c r="IS812" s="26"/>
      <c r="IT812" s="26"/>
      <c r="IU812" s="26"/>
      <c r="IV812" s="26"/>
      <c r="IW812" s="26"/>
      <c r="IX812" s="26"/>
      <c r="IY812" s="26"/>
      <c r="IZ812" s="26"/>
      <c r="JA812" s="26"/>
      <c r="JB812" s="26"/>
      <c r="JC812" s="26"/>
      <c r="JD812" s="26"/>
      <c r="JE812" s="26"/>
      <c r="JF812" s="26"/>
      <c r="JG812" s="26"/>
      <c r="JH812" s="26"/>
      <c r="JI812" s="26"/>
      <c r="JJ812" s="26"/>
      <c r="JK812" s="26"/>
      <c r="JL812" s="26"/>
      <c r="JM812" s="26"/>
      <c r="JN812" s="26"/>
      <c r="JO812" s="26"/>
      <c r="JP812" s="26"/>
      <c r="JQ812" s="26"/>
      <c r="JR812" s="26"/>
      <c r="JS812" s="26"/>
      <c r="JT812" s="26"/>
      <c r="JU812" s="26"/>
      <c r="JV812" s="26"/>
      <c r="JW812" s="26"/>
      <c r="JX812" s="26"/>
      <c r="JY812" s="26"/>
      <c r="JZ812" s="26"/>
      <c r="KA812" s="26"/>
      <c r="KB812" s="26"/>
      <c r="KC812" s="26"/>
      <c r="KD812" s="26"/>
      <c r="KE812" s="26"/>
      <c r="KF812" s="26"/>
      <c r="KG812" s="26"/>
      <c r="KH812" s="26"/>
      <c r="KI812" s="26"/>
      <c r="KJ812" s="26"/>
      <c r="KK812" s="26"/>
      <c r="KL812" s="26"/>
      <c r="KM812" s="26"/>
      <c r="KN812" s="26"/>
      <c r="KO812" s="26"/>
      <c r="KP812" s="26"/>
      <c r="KQ812" s="26"/>
      <c r="KR812" s="26"/>
      <c r="KS812" s="26"/>
      <c r="KT812" s="26"/>
      <c r="KU812" s="26"/>
      <c r="KV812" s="26"/>
      <c r="KW812" s="26"/>
      <c r="KX812" s="26"/>
      <c r="KY812" s="26"/>
      <c r="KZ812" s="26"/>
      <c r="LA812" s="26"/>
      <c r="LB812" s="26"/>
      <c r="LC812" s="26"/>
      <c r="LD812" s="26" t="s">
        <v>2430</v>
      </c>
      <c r="LE812" s="26"/>
      <c r="LF812" s="26"/>
      <c r="LG812" s="26"/>
      <c r="LH812" s="26"/>
      <c r="LI812" s="26"/>
      <c r="LJ812" s="26"/>
      <c r="LK812" s="26"/>
      <c r="LL812" s="26"/>
      <c r="LM812" s="26"/>
      <c r="LN812" s="26"/>
      <c r="LO812" s="26"/>
      <c r="LP812" s="26"/>
      <c r="LQ812" s="26"/>
      <c r="LR812" s="26"/>
      <c r="LS812" s="26"/>
      <c r="LT812" s="26"/>
      <c r="LU812" s="26"/>
      <c r="LV812" s="26"/>
      <c r="LW812" s="26"/>
      <c r="LX812" s="26"/>
      <c r="LY812" s="26"/>
      <c r="LZ812" s="26"/>
      <c r="MA812" s="26"/>
      <c r="MB812" s="26"/>
      <c r="MC812" s="26"/>
      <c r="MD812" s="26"/>
      <c r="ME812" s="26"/>
      <c r="MF812" s="26"/>
      <c r="MG812" s="26"/>
      <c r="MH812" s="26"/>
      <c r="MI812" s="26"/>
      <c r="MJ812" s="26"/>
      <c r="MK812" s="26"/>
      <c r="ML812" s="26"/>
      <c r="MM812" s="26"/>
      <c r="MN812" s="26"/>
      <c r="MO812" s="26"/>
      <c r="MP812" s="26"/>
      <c r="MQ812" s="26"/>
      <c r="MR812" s="26"/>
      <c r="MS812" s="26"/>
      <c r="MT812" s="26"/>
      <c r="MU812" s="26"/>
      <c r="MV812" s="26"/>
      <c r="MW812" s="26"/>
      <c r="MX812" s="26"/>
      <c r="MY812" s="26"/>
      <c r="MZ812" s="26"/>
      <c r="NA812" s="26"/>
      <c r="NB812" s="26"/>
      <c r="NC812" s="26"/>
      <c r="ND812" s="26"/>
      <c r="NE812" s="26"/>
      <c r="NF812" s="26"/>
      <c r="NG812" s="26"/>
      <c r="NH812" s="26"/>
      <c r="NI812" s="26"/>
      <c r="NJ812" s="26"/>
      <c r="NK812" s="26"/>
      <c r="NL812" s="26"/>
      <c r="NM812" s="26"/>
      <c r="NN812" s="26"/>
      <c r="NO812" s="26"/>
      <c r="NP812" s="26"/>
      <c r="NQ812" s="26"/>
      <c r="NR812" s="26"/>
      <c r="NS812" s="26"/>
      <c r="NT812" s="26"/>
      <c r="NU812" s="26"/>
      <c r="NV812" s="26"/>
      <c r="NW812" s="26"/>
      <c r="NX812" s="26"/>
      <c r="NY812" s="26"/>
      <c r="NZ812" s="26"/>
      <c r="OA812" s="26"/>
      <c r="OB812" s="26"/>
      <c r="OC812" s="26"/>
      <c r="OD812" s="26"/>
      <c r="OE812" s="26"/>
      <c r="OF812" s="26"/>
      <c r="OG812" s="26"/>
      <c r="OH812" s="26"/>
      <c r="OI812" s="26"/>
      <c r="OJ812" s="26"/>
      <c r="OK812" s="26"/>
      <c r="OL812" s="26"/>
      <c r="OM812" s="26"/>
      <c r="ON812" s="26"/>
      <c r="OO812" s="26"/>
      <c r="OP812" s="26"/>
      <c r="OQ812" s="26"/>
      <c r="OR812" s="26"/>
      <c r="OS812" s="26"/>
      <c r="OT812" s="26"/>
      <c r="OU812" s="26"/>
      <c r="OV812" s="26"/>
      <c r="OW812" s="26"/>
      <c r="OX812" s="26"/>
      <c r="OY812" s="26"/>
      <c r="OZ812" s="26"/>
      <c r="PA812" s="26"/>
      <c r="PB812" s="26"/>
      <c r="PC812" s="26"/>
      <c r="PD812" s="26"/>
      <c r="PE812" s="26"/>
      <c r="PF812" s="26"/>
      <c r="PG812" s="26"/>
      <c r="PH812" s="26"/>
      <c r="PI812" s="26"/>
      <c r="PJ812" s="26"/>
      <c r="PK812" s="26"/>
      <c r="PL812" s="26"/>
      <c r="PM812" s="26"/>
      <c r="PN812" s="26"/>
      <c r="PO812" s="26"/>
      <c r="PP812" s="26"/>
      <c r="PQ812" s="26"/>
      <c r="PR812" s="26"/>
      <c r="PS812" s="26"/>
      <c r="PT812" s="26"/>
      <c r="PU812" s="26"/>
      <c r="PV812" s="26"/>
      <c r="PW812" s="26"/>
      <c r="PX812" s="26"/>
      <c r="PY812" s="26"/>
      <c r="PZ812" s="26"/>
      <c r="QA812" s="26"/>
      <c r="QB812" s="26"/>
      <c r="QC812" s="26"/>
      <c r="QD812" s="26"/>
      <c r="QE812" s="26"/>
      <c r="QF812" s="26"/>
      <c r="QG812" s="26"/>
      <c r="QH812" s="26"/>
      <c r="QI812" s="26"/>
      <c r="QJ812" s="26"/>
      <c r="QK812" s="26"/>
      <c r="QL812" s="26"/>
      <c r="QM812" s="26"/>
      <c r="QN812" s="26"/>
      <c r="QO812" s="26"/>
      <c r="QP812" s="26"/>
      <c r="QQ812" s="26"/>
      <c r="QR812" s="26"/>
      <c r="QS812" s="26"/>
      <c r="QT812" s="26"/>
      <c r="QU812" s="26"/>
      <c r="QV812" s="26"/>
      <c r="QW812" s="26"/>
      <c r="QX812" s="26"/>
      <c r="QY812" s="26"/>
      <c r="QZ812" s="26"/>
      <c r="RA812" s="26"/>
      <c r="RB812" s="26"/>
      <c r="RC812" s="26"/>
      <c r="RD812" s="26"/>
      <c r="RE812" s="26"/>
      <c r="RF812" s="26"/>
      <c r="RG812" s="26"/>
      <c r="RH812" s="26"/>
      <c r="RI812" s="26"/>
      <c r="RJ812" s="26"/>
      <c r="RK812" s="26"/>
      <c r="RL812" s="26"/>
      <c r="RM812" s="26"/>
      <c r="RN812" s="26"/>
      <c r="RO812" s="26"/>
      <c r="RP812" s="26"/>
      <c r="RQ812" s="26"/>
      <c r="RR812" s="26"/>
      <c r="RS812" s="26"/>
      <c r="RT812" s="26"/>
      <c r="RU812" s="26"/>
      <c r="RV812" s="26"/>
      <c r="RW812" s="26"/>
      <c r="RX812" s="26"/>
      <c r="RY812" s="26"/>
      <c r="RZ812" s="26"/>
      <c r="SA812" s="26"/>
      <c r="SB812" s="26"/>
      <c r="SC812" s="26"/>
      <c r="SD812" s="26"/>
      <c r="SE812" s="26"/>
      <c r="SF812" s="26"/>
      <c r="SG812" s="26"/>
      <c r="SH812" s="26"/>
      <c r="SI812" s="26"/>
      <c r="SJ812" s="26"/>
      <c r="SK812" s="26"/>
      <c r="SL812" s="26"/>
      <c r="SM812" s="26"/>
      <c r="SN812" s="26"/>
      <c r="SO812" s="26"/>
      <c r="SP812" s="26"/>
      <c r="SQ812" s="26"/>
      <c r="SR812" s="26"/>
      <c r="SS812" s="26"/>
      <c r="ST812" s="26"/>
      <c r="SU812" s="26"/>
      <c r="SV812" s="26"/>
      <c r="SW812" s="26"/>
      <c r="SX812" s="26"/>
      <c r="SY812" s="26"/>
      <c r="SZ812" s="26"/>
      <c r="TA812" s="26"/>
      <c r="TB812" s="26"/>
      <c r="TC812" s="26"/>
      <c r="TD812" s="26"/>
      <c r="TE812" s="26"/>
      <c r="TF812" s="26"/>
      <c r="TG812" s="26"/>
      <c r="TH812" s="26"/>
      <c r="TI812" s="26"/>
      <c r="TJ812" s="26"/>
      <c r="TK812" s="26"/>
      <c r="TL812" s="26"/>
      <c r="TM812" s="26"/>
      <c r="TN812" s="26"/>
      <c r="TO812" s="26"/>
      <c r="TP812" s="26"/>
      <c r="TQ812" s="26"/>
      <c r="TR812" s="26"/>
      <c r="TS812" s="26"/>
      <c r="TT812" s="26"/>
      <c r="TU812" s="26"/>
      <c r="TV812" s="26"/>
      <c r="TW812" s="26"/>
      <c r="TX812" s="26"/>
      <c r="TY812" s="26"/>
      <c r="TZ812" s="26"/>
      <c r="UA812" s="26"/>
      <c r="UB812" s="26"/>
      <c r="UC812" s="26"/>
      <c r="UD812" s="26"/>
      <c r="UE812" s="26"/>
      <c r="UF812" s="26"/>
      <c r="UG812" s="26"/>
      <c r="UH812" s="26"/>
      <c r="UI812" s="26"/>
      <c r="UJ812" s="26"/>
      <c r="UK812" s="26"/>
      <c r="UL812" s="26"/>
      <c r="UM812" s="26"/>
      <c r="UN812" s="26"/>
      <c r="UO812" s="26"/>
      <c r="UP812" s="26"/>
      <c r="UQ812" s="26"/>
      <c r="UR812" s="26"/>
      <c r="US812" s="26"/>
      <c r="UT812" s="26"/>
      <c r="UU812" s="26"/>
      <c r="UV812" s="26"/>
      <c r="UW812" s="26"/>
      <c r="UX812" s="26"/>
      <c r="UY812" s="26"/>
      <c r="UZ812" s="26"/>
      <c r="VA812" s="26"/>
      <c r="VB812" s="26"/>
      <c r="VC812" s="26"/>
      <c r="VD812" s="26"/>
      <c r="VE812" s="26"/>
      <c r="VF812" s="26"/>
      <c r="VG812" s="26"/>
      <c r="VH812" s="26"/>
      <c r="VI812" s="26"/>
      <c r="VJ812" s="26"/>
      <c r="VK812" s="26"/>
      <c r="VL812" s="26"/>
      <c r="VM812" s="26"/>
      <c r="VN812" s="26"/>
      <c r="VO812" s="26"/>
      <c r="VP812" s="26"/>
      <c r="VQ812" s="26"/>
      <c r="VR812" s="26"/>
      <c r="VS812" s="26"/>
      <c r="VT812" s="26"/>
      <c r="VU812" s="26"/>
      <c r="VV812" s="26"/>
      <c r="VW812" s="26"/>
      <c r="VX812" s="26"/>
      <c r="VY812" s="26"/>
      <c r="VZ812" s="26"/>
      <c r="WA812" s="26"/>
      <c r="WB812" s="26"/>
      <c r="WC812" s="26"/>
      <c r="WD812" s="26"/>
      <c r="WE812" s="26"/>
      <c r="WF812" s="26"/>
      <c r="WG812" s="26"/>
      <c r="WH812" s="26"/>
      <c r="WI812" s="26"/>
      <c r="WJ812" s="26"/>
      <c r="WK812" s="26"/>
    </row>
    <row r="813" spans="1:609" ht="30" x14ac:dyDescent="0.25">
      <c r="A813" s="110" t="s">
        <v>13280</v>
      </c>
      <c r="B813" s="113" t="s">
        <v>198</v>
      </c>
      <c r="C813" s="113" t="s">
        <v>13175</v>
      </c>
      <c r="D813" s="113" t="s">
        <v>11860</v>
      </c>
      <c r="E813" s="113" t="s">
        <v>13281</v>
      </c>
      <c r="F813" s="113" t="s">
        <v>13209</v>
      </c>
      <c r="G813" s="113" t="s">
        <v>13241</v>
      </c>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c r="CB813" s="26"/>
      <c r="CC813" s="26"/>
      <c r="CD813" s="26"/>
      <c r="CE813" s="26"/>
      <c r="CF813" s="26"/>
      <c r="CG813" s="26"/>
      <c r="CH813" s="26"/>
      <c r="CI813" s="26"/>
      <c r="CJ813" s="26"/>
      <c r="CK813" s="26"/>
      <c r="CL813" s="26"/>
      <c r="CM813" s="26"/>
      <c r="CN813" s="26"/>
      <c r="CO813" s="26"/>
      <c r="CP813" s="26"/>
      <c r="CQ813" s="26"/>
      <c r="CR813" s="26"/>
      <c r="CS813" s="26"/>
      <c r="CT813" s="26"/>
      <c r="CU813" s="26"/>
      <c r="CV813" s="26"/>
      <c r="CW813" s="26"/>
      <c r="CX813" s="26"/>
      <c r="CY813" s="26"/>
      <c r="CZ813" s="26"/>
      <c r="DA813" s="26"/>
      <c r="DB813" s="26"/>
      <c r="DC813" s="26"/>
      <c r="DD813" s="26"/>
      <c r="DE813" s="26"/>
      <c r="DF813" s="26"/>
      <c r="DG813" s="26"/>
      <c r="DH813" s="26"/>
      <c r="DI813" s="26"/>
      <c r="DJ813" s="26"/>
      <c r="DK813" s="26"/>
      <c r="DL813" s="26"/>
      <c r="DM813" s="26"/>
      <c r="DN813" s="26"/>
      <c r="DO813" s="26"/>
      <c r="DP813" s="26"/>
      <c r="DQ813" s="26"/>
      <c r="DR813" s="26"/>
      <c r="DS813" s="26"/>
      <c r="DT813" s="26"/>
      <c r="DU813" s="26"/>
      <c r="DV813" s="26"/>
      <c r="DW813" s="26"/>
      <c r="DX813" s="26"/>
      <c r="DY813" s="26"/>
      <c r="DZ813" s="26"/>
      <c r="EA813" s="26"/>
      <c r="EB813" s="26"/>
      <c r="EC813" s="26"/>
      <c r="ED813" s="26"/>
      <c r="EE813" s="26"/>
      <c r="EF813" s="26"/>
      <c r="EG813" s="26"/>
      <c r="EH813" s="26"/>
      <c r="EI813" s="26"/>
      <c r="EJ813" s="26"/>
      <c r="EK813" s="26"/>
      <c r="EL813" s="26"/>
      <c r="EM813" s="26"/>
      <c r="EN813" s="26"/>
      <c r="EO813" s="26"/>
      <c r="EP813" s="26"/>
      <c r="EQ813" s="26"/>
      <c r="ER813" s="26"/>
      <c r="ES813" s="26"/>
      <c r="ET813" s="26"/>
      <c r="EU813" s="26"/>
      <c r="EV813" s="26"/>
      <c r="EW813" s="26"/>
      <c r="EX813" s="26"/>
      <c r="EY813" s="26"/>
      <c r="EZ813" s="26"/>
      <c r="FA813" s="26"/>
      <c r="FB813" s="26"/>
      <c r="FC813" s="26"/>
      <c r="FD813" s="26"/>
      <c r="FE813" s="26"/>
      <c r="FF813" s="26"/>
      <c r="FG813" s="26"/>
      <c r="FH813" s="26"/>
      <c r="FI813" s="26"/>
      <c r="FJ813" s="26"/>
      <c r="FK813" s="26"/>
      <c r="FL813" s="26"/>
      <c r="FM813" s="26"/>
      <c r="FN813" s="26"/>
      <c r="FO813" s="26"/>
      <c r="FP813" s="26"/>
      <c r="FQ813" s="26"/>
      <c r="FR813" s="26"/>
      <c r="FS813" s="26"/>
      <c r="FT813" s="26"/>
      <c r="FU813" s="26"/>
      <c r="FV813" s="26"/>
      <c r="FW813" s="26"/>
      <c r="FX813" s="26"/>
      <c r="FY813" s="26"/>
      <c r="FZ813" s="26"/>
      <c r="GA813" s="26"/>
      <c r="GB813" s="26"/>
      <c r="GC813" s="26"/>
      <c r="GD813" s="26"/>
      <c r="GE813" s="26"/>
      <c r="GF813" s="26"/>
      <c r="GG813" s="26"/>
      <c r="GH813" s="26"/>
      <c r="GI813" s="26"/>
      <c r="GJ813" s="26"/>
      <c r="GK813" s="26"/>
      <c r="GL813" s="26"/>
      <c r="GM813" s="26"/>
      <c r="GN813" s="26"/>
      <c r="GO813" s="26"/>
      <c r="GP813" s="26"/>
      <c r="GQ813" s="26"/>
      <c r="GR813" s="26"/>
      <c r="GS813" s="26"/>
      <c r="GT813" s="26"/>
      <c r="GU813" s="26"/>
      <c r="GV813" s="26"/>
      <c r="GW813" s="26"/>
      <c r="GX813" s="26"/>
      <c r="GY813" s="26"/>
      <c r="GZ813" s="26"/>
      <c r="HA813" s="26"/>
      <c r="HB813" s="26"/>
      <c r="HC813" s="26"/>
      <c r="HD813" s="26"/>
      <c r="HE813" s="26"/>
      <c r="HF813" s="26"/>
      <c r="HG813" s="26"/>
      <c r="HH813" s="26"/>
      <c r="HI813" s="26"/>
      <c r="HJ813" s="26"/>
      <c r="HK813" s="26"/>
      <c r="HL813" s="26"/>
      <c r="HM813" s="26"/>
      <c r="HN813" s="26"/>
      <c r="HO813" s="26"/>
      <c r="HP813" s="26"/>
      <c r="HQ813" s="26"/>
      <c r="HR813" s="26"/>
      <c r="HS813" s="26"/>
      <c r="HT813" s="26"/>
      <c r="HU813" s="26"/>
      <c r="HV813" s="26"/>
      <c r="HW813" s="26"/>
      <c r="HX813" s="26"/>
      <c r="HY813" s="26"/>
      <c r="HZ813" s="26"/>
      <c r="IA813" s="26"/>
      <c r="IB813" s="26"/>
      <c r="IC813" s="26"/>
      <c r="ID813" s="26"/>
      <c r="IE813" s="26"/>
      <c r="IF813" s="26"/>
      <c r="IG813" s="26"/>
      <c r="IH813" s="26"/>
      <c r="II813" s="26"/>
      <c r="IJ813" s="26"/>
      <c r="IK813" s="26"/>
      <c r="IL813" s="26"/>
      <c r="IM813" s="26"/>
      <c r="IN813" s="26"/>
      <c r="IO813" s="26"/>
      <c r="IP813" s="26"/>
      <c r="IQ813" s="26"/>
      <c r="IR813" s="26"/>
      <c r="IS813" s="26"/>
      <c r="IT813" s="26"/>
      <c r="IU813" s="26"/>
      <c r="IV813" s="26"/>
      <c r="IW813" s="26"/>
      <c r="IX813" s="26"/>
      <c r="IY813" s="26"/>
      <c r="IZ813" s="26"/>
      <c r="JA813" s="26"/>
      <c r="JB813" s="26"/>
      <c r="JC813" s="26"/>
      <c r="JD813" s="26"/>
      <c r="JE813" s="26"/>
      <c r="JF813" s="26"/>
      <c r="JG813" s="26"/>
      <c r="JH813" s="26"/>
      <c r="JI813" s="26"/>
      <c r="JJ813" s="26"/>
      <c r="JK813" s="26"/>
      <c r="JL813" s="26"/>
      <c r="JM813" s="26"/>
      <c r="JN813" s="26"/>
      <c r="JO813" s="26"/>
      <c r="JP813" s="26"/>
      <c r="JQ813" s="26"/>
      <c r="JR813" s="26"/>
      <c r="JS813" s="26"/>
      <c r="JT813" s="26"/>
      <c r="JU813" s="26"/>
      <c r="JV813" s="26"/>
      <c r="JW813" s="26"/>
      <c r="JX813" s="26"/>
      <c r="JY813" s="26"/>
      <c r="JZ813" s="26"/>
      <c r="KA813" s="26"/>
      <c r="KB813" s="26"/>
      <c r="KC813" s="26"/>
      <c r="KD813" s="26"/>
      <c r="KE813" s="26"/>
      <c r="KF813" s="26"/>
      <c r="KG813" s="26"/>
      <c r="KH813" s="26"/>
      <c r="KI813" s="26"/>
      <c r="KJ813" s="26"/>
      <c r="KK813" s="26"/>
      <c r="KL813" s="26"/>
      <c r="KM813" s="26"/>
      <c r="KN813" s="26"/>
      <c r="KO813" s="26"/>
      <c r="KP813" s="26"/>
      <c r="KQ813" s="26"/>
      <c r="KR813" s="26"/>
      <c r="KS813" s="26"/>
      <c r="KT813" s="26"/>
      <c r="KU813" s="26"/>
      <c r="KV813" s="26"/>
      <c r="KW813" s="26"/>
      <c r="KX813" s="26"/>
      <c r="KY813" s="26"/>
      <c r="KZ813" s="26"/>
      <c r="LA813" s="26"/>
      <c r="LB813" s="26"/>
      <c r="LC813" s="26"/>
      <c r="LD813" s="26" t="s">
        <v>2716</v>
      </c>
      <c r="LE813" s="26"/>
      <c r="LF813" s="26"/>
      <c r="LG813" s="26"/>
      <c r="LH813" s="26"/>
      <c r="LI813" s="26"/>
      <c r="LJ813" s="26"/>
      <c r="LK813" s="26"/>
      <c r="LL813" s="26"/>
      <c r="LM813" s="26"/>
      <c r="LN813" s="26"/>
      <c r="LO813" s="26"/>
      <c r="LP813" s="26"/>
      <c r="LQ813" s="26"/>
      <c r="LR813" s="26"/>
      <c r="LS813" s="26"/>
      <c r="LT813" s="26"/>
      <c r="LU813" s="26"/>
      <c r="LV813" s="26"/>
      <c r="LW813" s="26"/>
      <c r="LX813" s="26"/>
      <c r="LY813" s="26"/>
      <c r="LZ813" s="26"/>
      <c r="MA813" s="26"/>
      <c r="MB813" s="26"/>
      <c r="MC813" s="26"/>
      <c r="MD813" s="26"/>
      <c r="ME813" s="26"/>
      <c r="MF813" s="26"/>
      <c r="MG813" s="26"/>
      <c r="MH813" s="26"/>
      <c r="MI813" s="26"/>
      <c r="MJ813" s="26"/>
      <c r="MK813" s="26"/>
      <c r="ML813" s="26"/>
      <c r="MM813" s="26"/>
      <c r="MN813" s="26"/>
      <c r="MO813" s="26"/>
      <c r="MP813" s="26"/>
      <c r="MQ813" s="26"/>
      <c r="MR813" s="26"/>
      <c r="MS813" s="26"/>
      <c r="MT813" s="26"/>
      <c r="MU813" s="26"/>
      <c r="MV813" s="26"/>
      <c r="MW813" s="26"/>
      <c r="MX813" s="26"/>
      <c r="MY813" s="26"/>
      <c r="MZ813" s="26"/>
      <c r="NA813" s="26"/>
      <c r="NB813" s="26"/>
      <c r="NC813" s="26"/>
      <c r="ND813" s="26"/>
      <c r="NE813" s="26"/>
      <c r="NF813" s="26"/>
      <c r="NG813" s="26"/>
      <c r="NH813" s="26"/>
      <c r="NI813" s="26"/>
      <c r="NJ813" s="26"/>
      <c r="NK813" s="26"/>
      <c r="NL813" s="26"/>
      <c r="NM813" s="26"/>
      <c r="NN813" s="26"/>
      <c r="NO813" s="26"/>
      <c r="NP813" s="26"/>
      <c r="NQ813" s="26"/>
      <c r="NR813" s="26"/>
      <c r="NS813" s="26"/>
      <c r="NT813" s="26"/>
      <c r="NU813" s="26"/>
      <c r="NV813" s="26"/>
      <c r="NW813" s="26"/>
      <c r="NX813" s="26"/>
      <c r="NY813" s="26"/>
      <c r="NZ813" s="26"/>
      <c r="OA813" s="26"/>
      <c r="OB813" s="26"/>
      <c r="OC813" s="26"/>
      <c r="OD813" s="26"/>
      <c r="OE813" s="26"/>
      <c r="OF813" s="26"/>
      <c r="OG813" s="26"/>
      <c r="OH813" s="26"/>
      <c r="OI813" s="26"/>
      <c r="OJ813" s="26"/>
      <c r="OK813" s="26"/>
      <c r="OL813" s="26"/>
      <c r="OM813" s="26"/>
      <c r="ON813" s="26"/>
      <c r="OO813" s="26"/>
      <c r="OP813" s="26"/>
      <c r="OQ813" s="26"/>
      <c r="OR813" s="26"/>
      <c r="OS813" s="26"/>
      <c r="OT813" s="26"/>
      <c r="OU813" s="26"/>
      <c r="OV813" s="26"/>
      <c r="OW813" s="26"/>
      <c r="OX813" s="26"/>
      <c r="OY813" s="26"/>
      <c r="OZ813" s="26"/>
      <c r="PA813" s="26"/>
      <c r="PB813" s="26"/>
      <c r="PC813" s="26"/>
      <c r="PD813" s="26"/>
      <c r="PE813" s="26"/>
      <c r="PF813" s="26"/>
      <c r="PG813" s="26"/>
      <c r="PH813" s="26"/>
      <c r="PI813" s="26"/>
      <c r="PJ813" s="26"/>
      <c r="PK813" s="26"/>
      <c r="PL813" s="26"/>
      <c r="PM813" s="26"/>
      <c r="PN813" s="26"/>
      <c r="PO813" s="26"/>
      <c r="PP813" s="26"/>
      <c r="PQ813" s="26"/>
      <c r="PR813" s="26"/>
      <c r="PS813" s="26"/>
      <c r="PT813" s="26"/>
      <c r="PU813" s="26"/>
      <c r="PV813" s="26"/>
      <c r="PW813" s="26"/>
      <c r="PX813" s="26"/>
      <c r="PY813" s="26"/>
      <c r="PZ813" s="26"/>
      <c r="QA813" s="26"/>
      <c r="QB813" s="26"/>
      <c r="QC813" s="26"/>
      <c r="QD813" s="26"/>
      <c r="QE813" s="26"/>
      <c r="QF813" s="26"/>
      <c r="QG813" s="26"/>
      <c r="QH813" s="26"/>
      <c r="QI813" s="26"/>
      <c r="QJ813" s="26"/>
      <c r="QK813" s="26"/>
      <c r="QL813" s="26"/>
      <c r="QM813" s="26"/>
      <c r="QN813" s="26"/>
      <c r="QO813" s="26"/>
      <c r="QP813" s="26"/>
      <c r="QQ813" s="26"/>
      <c r="QR813" s="26"/>
      <c r="QS813" s="26"/>
      <c r="QT813" s="26"/>
      <c r="QU813" s="26"/>
      <c r="QV813" s="26"/>
      <c r="QW813" s="26"/>
      <c r="QX813" s="26"/>
      <c r="QY813" s="26"/>
      <c r="QZ813" s="26"/>
      <c r="RA813" s="26"/>
      <c r="RB813" s="26"/>
      <c r="RC813" s="26"/>
      <c r="RD813" s="26"/>
      <c r="RE813" s="26"/>
      <c r="RF813" s="26"/>
      <c r="RG813" s="26"/>
      <c r="RH813" s="26"/>
      <c r="RI813" s="26"/>
      <c r="RJ813" s="26"/>
      <c r="RK813" s="26"/>
      <c r="RL813" s="26"/>
      <c r="RM813" s="26"/>
      <c r="RN813" s="26"/>
      <c r="RO813" s="26"/>
      <c r="RP813" s="26"/>
      <c r="RQ813" s="26"/>
      <c r="RR813" s="26"/>
      <c r="RS813" s="26"/>
      <c r="RT813" s="26"/>
      <c r="RU813" s="26"/>
      <c r="RV813" s="26"/>
      <c r="RW813" s="26"/>
      <c r="RX813" s="26"/>
      <c r="RY813" s="26"/>
      <c r="RZ813" s="26"/>
      <c r="SA813" s="26"/>
      <c r="SB813" s="26"/>
      <c r="SC813" s="26"/>
      <c r="SD813" s="26"/>
      <c r="SE813" s="26"/>
      <c r="SF813" s="26"/>
      <c r="SG813" s="26"/>
      <c r="SH813" s="26"/>
      <c r="SI813" s="26"/>
      <c r="SJ813" s="26"/>
      <c r="SK813" s="26"/>
      <c r="SL813" s="26"/>
      <c r="SM813" s="26"/>
      <c r="SN813" s="26"/>
      <c r="SO813" s="26"/>
      <c r="SP813" s="26"/>
      <c r="SQ813" s="26"/>
      <c r="SR813" s="26"/>
      <c r="SS813" s="26"/>
      <c r="ST813" s="26"/>
      <c r="SU813" s="26"/>
      <c r="SV813" s="26"/>
      <c r="SW813" s="26"/>
      <c r="SX813" s="26"/>
      <c r="SY813" s="26"/>
      <c r="SZ813" s="26"/>
      <c r="TA813" s="26"/>
      <c r="TB813" s="26"/>
      <c r="TC813" s="26"/>
      <c r="TD813" s="26"/>
      <c r="TE813" s="26"/>
      <c r="TF813" s="26"/>
      <c r="TG813" s="26"/>
      <c r="TH813" s="26"/>
      <c r="TI813" s="26"/>
      <c r="TJ813" s="26"/>
      <c r="TK813" s="26"/>
      <c r="TL813" s="26"/>
      <c r="TM813" s="26"/>
      <c r="TN813" s="26"/>
      <c r="TO813" s="26"/>
      <c r="TP813" s="26"/>
      <c r="TQ813" s="26"/>
      <c r="TR813" s="26"/>
      <c r="TS813" s="26"/>
      <c r="TT813" s="26"/>
      <c r="TU813" s="26"/>
      <c r="TV813" s="26"/>
      <c r="TW813" s="26"/>
      <c r="TX813" s="26"/>
      <c r="TY813" s="26"/>
      <c r="TZ813" s="26"/>
      <c r="UA813" s="26"/>
      <c r="UB813" s="26"/>
      <c r="UC813" s="26"/>
      <c r="UD813" s="26"/>
      <c r="UE813" s="26"/>
      <c r="UF813" s="26"/>
      <c r="UG813" s="26"/>
      <c r="UH813" s="26"/>
      <c r="UI813" s="26"/>
      <c r="UJ813" s="26"/>
      <c r="UK813" s="26"/>
      <c r="UL813" s="26"/>
      <c r="UM813" s="26"/>
      <c r="UN813" s="26"/>
      <c r="UO813" s="26"/>
      <c r="UP813" s="26"/>
      <c r="UQ813" s="26"/>
      <c r="UR813" s="26"/>
      <c r="US813" s="26"/>
      <c r="UT813" s="26"/>
      <c r="UU813" s="26"/>
      <c r="UV813" s="26"/>
      <c r="UW813" s="26"/>
      <c r="UX813" s="26"/>
      <c r="UY813" s="26"/>
      <c r="UZ813" s="26"/>
      <c r="VA813" s="26"/>
      <c r="VB813" s="26"/>
      <c r="VC813" s="26"/>
      <c r="VD813" s="26"/>
      <c r="VE813" s="26"/>
      <c r="VF813" s="26"/>
      <c r="VG813" s="26"/>
      <c r="VH813" s="26"/>
      <c r="VI813" s="26"/>
      <c r="VJ813" s="26"/>
      <c r="VK813" s="26"/>
      <c r="VL813" s="26"/>
      <c r="VM813" s="26"/>
      <c r="VN813" s="26"/>
      <c r="VO813" s="26"/>
      <c r="VP813" s="26"/>
      <c r="VQ813" s="26"/>
      <c r="VR813" s="26"/>
      <c r="VS813" s="26"/>
      <c r="VT813" s="26"/>
      <c r="VU813" s="26"/>
      <c r="VV813" s="26"/>
      <c r="VW813" s="26"/>
      <c r="VX813" s="26"/>
      <c r="VY813" s="26"/>
      <c r="VZ813" s="26"/>
      <c r="WA813" s="26"/>
      <c r="WB813" s="26"/>
      <c r="WC813" s="26"/>
      <c r="WD813" s="26"/>
      <c r="WE813" s="26"/>
      <c r="WF813" s="26"/>
      <c r="WG813" s="26"/>
      <c r="WH813" s="26"/>
      <c r="WI813" s="26"/>
      <c r="WJ813" s="26"/>
      <c r="WK813" s="26"/>
    </row>
    <row r="814" spans="1:609" ht="30" x14ac:dyDescent="0.25">
      <c r="A814" s="110" t="s">
        <v>13282</v>
      </c>
      <c r="B814" s="113" t="s">
        <v>199</v>
      </c>
      <c r="C814" s="113" t="s">
        <v>13174</v>
      </c>
      <c r="D814" s="113" t="s">
        <v>13195</v>
      </c>
      <c r="E814" s="113" t="s">
        <v>13283</v>
      </c>
      <c r="F814" s="113" t="s">
        <v>13176</v>
      </c>
      <c r="G814" s="113" t="s">
        <v>13237</v>
      </c>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c r="BJ814" s="26"/>
      <c r="BK814" s="26"/>
      <c r="BL814" s="26"/>
      <c r="BM814" s="26"/>
      <c r="BN814" s="26"/>
      <c r="BO814" s="26"/>
      <c r="BP814" s="26"/>
      <c r="BQ814" s="26"/>
      <c r="BR814" s="26"/>
      <c r="BS814" s="26"/>
      <c r="BT814" s="26"/>
      <c r="BU814" s="26"/>
      <c r="BV814" s="26"/>
      <c r="BW814" s="26"/>
      <c r="BX814" s="26"/>
      <c r="BY814" s="26"/>
      <c r="BZ814" s="26"/>
      <c r="CA814" s="26"/>
      <c r="CB814" s="26"/>
      <c r="CC814" s="26"/>
      <c r="CD814" s="26"/>
      <c r="CE814" s="26"/>
      <c r="CF814" s="26"/>
      <c r="CG814" s="26"/>
      <c r="CH814" s="26"/>
      <c r="CI814" s="26"/>
      <c r="CJ814" s="26"/>
      <c r="CK814" s="26"/>
      <c r="CL814" s="26"/>
      <c r="CM814" s="26"/>
      <c r="CN814" s="26"/>
      <c r="CO814" s="26"/>
      <c r="CP814" s="26"/>
      <c r="CQ814" s="26"/>
      <c r="CR814" s="26"/>
      <c r="CS814" s="26"/>
      <c r="CT814" s="26"/>
      <c r="CU814" s="26"/>
      <c r="CV814" s="26"/>
      <c r="CW814" s="26"/>
      <c r="CX814" s="26"/>
      <c r="CY814" s="26"/>
      <c r="CZ814" s="26"/>
      <c r="DA814" s="26"/>
      <c r="DB814" s="26"/>
      <c r="DC814" s="26"/>
      <c r="DD814" s="26"/>
      <c r="DE814" s="26"/>
      <c r="DF814" s="26"/>
      <c r="DG814" s="26"/>
      <c r="DH814" s="26"/>
      <c r="DI814" s="26"/>
      <c r="DJ814" s="26"/>
      <c r="DK814" s="26"/>
      <c r="DL814" s="26"/>
      <c r="DM814" s="26"/>
      <c r="DN814" s="26"/>
      <c r="DO814" s="26"/>
      <c r="DP814" s="26"/>
      <c r="DQ814" s="26"/>
      <c r="DR814" s="26"/>
      <c r="DS814" s="26"/>
      <c r="DT814" s="26"/>
      <c r="DU814" s="26"/>
      <c r="DV814" s="26"/>
      <c r="DW814" s="26"/>
      <c r="DX814" s="26"/>
      <c r="DY814" s="26"/>
      <c r="DZ814" s="26"/>
      <c r="EA814" s="26"/>
      <c r="EB814" s="26"/>
      <c r="EC814" s="26"/>
      <c r="ED814" s="26"/>
      <c r="EE814" s="26"/>
      <c r="EF814" s="26"/>
      <c r="EG814" s="26"/>
      <c r="EH814" s="26"/>
      <c r="EI814" s="26"/>
      <c r="EJ814" s="26"/>
      <c r="EK814" s="26"/>
      <c r="EL814" s="26"/>
      <c r="EM814" s="26"/>
      <c r="EN814" s="26"/>
      <c r="EO814" s="26"/>
      <c r="EP814" s="26"/>
      <c r="EQ814" s="26"/>
      <c r="ER814" s="26"/>
      <c r="ES814" s="26"/>
      <c r="ET814" s="26"/>
      <c r="EU814" s="26"/>
      <c r="EV814" s="26"/>
      <c r="EW814" s="26"/>
      <c r="EX814" s="26"/>
      <c r="EY814" s="26"/>
      <c r="EZ814" s="26"/>
      <c r="FA814" s="26"/>
      <c r="FB814" s="26"/>
      <c r="FC814" s="26"/>
      <c r="FD814" s="26"/>
      <c r="FE814" s="26"/>
      <c r="FF814" s="26"/>
      <c r="FG814" s="26"/>
      <c r="FH814" s="26"/>
      <c r="FI814" s="26"/>
      <c r="FJ814" s="26"/>
      <c r="FK814" s="26"/>
      <c r="FL814" s="26"/>
      <c r="FM814" s="26"/>
      <c r="FN814" s="26"/>
      <c r="FO814" s="26"/>
      <c r="FP814" s="26"/>
      <c r="FQ814" s="26"/>
      <c r="FR814" s="26"/>
      <c r="FS814" s="26"/>
      <c r="FT814" s="26"/>
      <c r="FU814" s="26"/>
      <c r="FV814" s="26"/>
      <c r="FW814" s="26"/>
      <c r="FX814" s="26"/>
      <c r="FY814" s="26"/>
      <c r="FZ814" s="26"/>
      <c r="GA814" s="26"/>
      <c r="GB814" s="26"/>
      <c r="GC814" s="26"/>
      <c r="GD814" s="26"/>
      <c r="GE814" s="26"/>
      <c r="GF814" s="26"/>
      <c r="GG814" s="26"/>
      <c r="GH814" s="26"/>
      <c r="GI814" s="26"/>
      <c r="GJ814" s="26"/>
      <c r="GK814" s="26"/>
      <c r="GL814" s="26"/>
      <c r="GM814" s="26"/>
      <c r="GN814" s="26"/>
      <c r="GO814" s="26"/>
      <c r="GP814" s="26"/>
      <c r="GQ814" s="26"/>
      <c r="GR814" s="26"/>
      <c r="GS814" s="26"/>
      <c r="GT814" s="26"/>
      <c r="GU814" s="26"/>
      <c r="GV814" s="26"/>
      <c r="GW814" s="26"/>
      <c r="GX814" s="26"/>
      <c r="GY814" s="26"/>
      <c r="GZ814" s="26"/>
      <c r="HA814" s="26"/>
      <c r="HB814" s="26"/>
      <c r="HC814" s="26"/>
      <c r="HD814" s="26"/>
      <c r="HE814" s="26"/>
      <c r="HF814" s="26"/>
      <c r="HG814" s="26"/>
      <c r="HH814" s="26"/>
      <c r="HI814" s="26"/>
      <c r="HJ814" s="26"/>
      <c r="HK814" s="26"/>
      <c r="HL814" s="26"/>
      <c r="HM814" s="26"/>
      <c r="HN814" s="26"/>
      <c r="HO814" s="26"/>
      <c r="HP814" s="26"/>
      <c r="HQ814" s="26"/>
      <c r="HR814" s="26"/>
      <c r="HS814" s="26"/>
      <c r="HT814" s="26"/>
      <c r="HU814" s="26"/>
      <c r="HV814" s="26"/>
      <c r="HW814" s="26"/>
      <c r="HX814" s="26"/>
      <c r="HY814" s="26"/>
      <c r="HZ814" s="26"/>
      <c r="IA814" s="26"/>
      <c r="IB814" s="26"/>
      <c r="IC814" s="26"/>
      <c r="ID814" s="26"/>
      <c r="IE814" s="26"/>
      <c r="IF814" s="26"/>
      <c r="IG814" s="26"/>
      <c r="IH814" s="26"/>
      <c r="II814" s="26"/>
      <c r="IJ814" s="26"/>
      <c r="IK814" s="26"/>
      <c r="IL814" s="26"/>
      <c r="IM814" s="26"/>
      <c r="IN814" s="26"/>
      <c r="IO814" s="26"/>
      <c r="IP814" s="26"/>
      <c r="IQ814" s="26"/>
      <c r="IR814" s="26"/>
      <c r="IS814" s="26"/>
      <c r="IT814" s="26"/>
      <c r="IU814" s="26"/>
      <c r="IV814" s="26"/>
      <c r="IW814" s="26"/>
      <c r="IX814" s="26"/>
      <c r="IY814" s="26"/>
      <c r="IZ814" s="26"/>
      <c r="JA814" s="26"/>
      <c r="JB814" s="26"/>
      <c r="JC814" s="26"/>
      <c r="JD814" s="26"/>
      <c r="JE814" s="26"/>
      <c r="JF814" s="26"/>
      <c r="JG814" s="26"/>
      <c r="JH814" s="26"/>
      <c r="JI814" s="26"/>
      <c r="JJ814" s="26"/>
      <c r="JK814" s="26"/>
      <c r="JL814" s="26"/>
      <c r="JM814" s="26"/>
      <c r="JN814" s="26"/>
      <c r="JO814" s="26"/>
      <c r="JP814" s="26"/>
      <c r="JQ814" s="26"/>
      <c r="JR814" s="26"/>
      <c r="JS814" s="26"/>
      <c r="JT814" s="26"/>
      <c r="JU814" s="26"/>
      <c r="JV814" s="26"/>
      <c r="JW814" s="26"/>
      <c r="JX814" s="26"/>
      <c r="JY814" s="26"/>
      <c r="JZ814" s="26"/>
      <c r="KA814" s="26"/>
      <c r="KB814" s="26"/>
      <c r="KC814" s="26"/>
      <c r="KD814" s="26"/>
      <c r="KE814" s="26"/>
      <c r="KF814" s="26"/>
      <c r="KG814" s="26"/>
      <c r="KH814" s="26"/>
      <c r="KI814" s="26"/>
      <c r="KJ814" s="26"/>
      <c r="KK814" s="26"/>
      <c r="KL814" s="26"/>
      <c r="KM814" s="26"/>
      <c r="KN814" s="26"/>
      <c r="KO814" s="26"/>
      <c r="KP814" s="26"/>
      <c r="KQ814" s="26"/>
      <c r="KR814" s="26"/>
      <c r="KS814" s="26"/>
      <c r="KT814" s="26"/>
      <c r="KU814" s="26"/>
      <c r="KV814" s="26"/>
      <c r="KW814" s="26"/>
      <c r="KX814" s="26"/>
      <c r="KY814" s="26"/>
      <c r="KZ814" s="26"/>
      <c r="LA814" s="26"/>
      <c r="LB814" s="26"/>
      <c r="LC814" s="26"/>
      <c r="LD814" s="26" t="s">
        <v>8975</v>
      </c>
      <c r="LE814" s="26"/>
      <c r="LF814" s="26"/>
      <c r="LG814" s="26"/>
      <c r="LH814" s="26"/>
      <c r="LI814" s="26"/>
      <c r="LJ814" s="26"/>
      <c r="LK814" s="26"/>
      <c r="LL814" s="26"/>
      <c r="LM814" s="26"/>
      <c r="LN814" s="26"/>
      <c r="LO814" s="26"/>
      <c r="LP814" s="26"/>
      <c r="LQ814" s="26"/>
      <c r="LR814" s="26"/>
      <c r="LS814" s="26"/>
      <c r="LT814" s="26"/>
      <c r="LU814" s="26"/>
      <c r="LV814" s="26"/>
      <c r="LW814" s="26"/>
      <c r="LX814" s="26"/>
      <c r="LY814" s="26"/>
      <c r="LZ814" s="26"/>
      <c r="MA814" s="26"/>
      <c r="MB814" s="26"/>
      <c r="MC814" s="26"/>
      <c r="MD814" s="26"/>
      <c r="ME814" s="26"/>
      <c r="MF814" s="26"/>
      <c r="MG814" s="26"/>
      <c r="MH814" s="26"/>
      <c r="MI814" s="26"/>
      <c r="MJ814" s="26"/>
      <c r="MK814" s="26"/>
      <c r="ML814" s="26"/>
      <c r="MM814" s="26"/>
      <c r="MN814" s="26"/>
      <c r="MO814" s="26"/>
      <c r="MP814" s="26"/>
      <c r="MQ814" s="26"/>
      <c r="MR814" s="26"/>
      <c r="MS814" s="26"/>
      <c r="MT814" s="26"/>
      <c r="MU814" s="26"/>
      <c r="MV814" s="26"/>
      <c r="MW814" s="26"/>
      <c r="MX814" s="26"/>
      <c r="MY814" s="26"/>
      <c r="MZ814" s="26"/>
      <c r="NA814" s="26"/>
      <c r="NB814" s="26"/>
      <c r="NC814" s="26"/>
      <c r="ND814" s="26"/>
      <c r="NE814" s="26"/>
      <c r="NF814" s="26"/>
      <c r="NG814" s="26"/>
      <c r="NH814" s="26"/>
      <c r="NI814" s="26"/>
      <c r="NJ814" s="26"/>
      <c r="NK814" s="26"/>
      <c r="NL814" s="26"/>
      <c r="NM814" s="26"/>
      <c r="NN814" s="26"/>
      <c r="NO814" s="26"/>
      <c r="NP814" s="26"/>
      <c r="NQ814" s="26"/>
      <c r="NR814" s="26"/>
      <c r="NS814" s="26"/>
      <c r="NT814" s="26"/>
      <c r="NU814" s="26"/>
      <c r="NV814" s="26"/>
      <c r="NW814" s="26"/>
      <c r="NX814" s="26"/>
      <c r="NY814" s="26"/>
      <c r="NZ814" s="26"/>
      <c r="OA814" s="26"/>
      <c r="OB814" s="26"/>
      <c r="OC814" s="26"/>
      <c r="OD814" s="26"/>
      <c r="OE814" s="26"/>
      <c r="OF814" s="26"/>
      <c r="OG814" s="26"/>
      <c r="OH814" s="26"/>
      <c r="OI814" s="26"/>
      <c r="OJ814" s="26"/>
      <c r="OK814" s="26"/>
      <c r="OL814" s="26"/>
      <c r="OM814" s="26"/>
      <c r="ON814" s="26"/>
      <c r="OO814" s="26"/>
      <c r="OP814" s="26"/>
      <c r="OQ814" s="26"/>
      <c r="OR814" s="26"/>
      <c r="OS814" s="26"/>
      <c r="OT814" s="26"/>
      <c r="OU814" s="26"/>
      <c r="OV814" s="26"/>
      <c r="OW814" s="26"/>
      <c r="OX814" s="26"/>
      <c r="OY814" s="26"/>
      <c r="OZ814" s="26"/>
      <c r="PA814" s="26"/>
      <c r="PB814" s="26"/>
      <c r="PC814" s="26"/>
      <c r="PD814" s="26"/>
      <c r="PE814" s="26"/>
      <c r="PF814" s="26"/>
      <c r="PG814" s="26"/>
      <c r="PH814" s="26"/>
      <c r="PI814" s="26"/>
      <c r="PJ814" s="26"/>
      <c r="PK814" s="26"/>
      <c r="PL814" s="26"/>
      <c r="PM814" s="26"/>
      <c r="PN814" s="26"/>
      <c r="PO814" s="26"/>
      <c r="PP814" s="26"/>
      <c r="PQ814" s="26"/>
      <c r="PR814" s="26"/>
      <c r="PS814" s="26"/>
      <c r="PT814" s="26"/>
      <c r="PU814" s="26"/>
      <c r="PV814" s="26"/>
      <c r="PW814" s="26"/>
      <c r="PX814" s="26"/>
      <c r="PY814" s="26"/>
      <c r="PZ814" s="26"/>
      <c r="QA814" s="26"/>
      <c r="QB814" s="26"/>
      <c r="QC814" s="26"/>
      <c r="QD814" s="26"/>
      <c r="QE814" s="26"/>
      <c r="QF814" s="26"/>
      <c r="QG814" s="26"/>
      <c r="QH814" s="26"/>
      <c r="QI814" s="26"/>
      <c r="QJ814" s="26"/>
      <c r="QK814" s="26"/>
      <c r="QL814" s="26"/>
      <c r="QM814" s="26"/>
      <c r="QN814" s="26"/>
      <c r="QO814" s="26"/>
      <c r="QP814" s="26"/>
      <c r="QQ814" s="26"/>
      <c r="QR814" s="26"/>
      <c r="QS814" s="26"/>
      <c r="QT814" s="26"/>
      <c r="QU814" s="26"/>
      <c r="QV814" s="26"/>
      <c r="QW814" s="26"/>
      <c r="QX814" s="26"/>
      <c r="QY814" s="26"/>
      <c r="QZ814" s="26"/>
      <c r="RA814" s="26"/>
      <c r="RB814" s="26"/>
      <c r="RC814" s="26"/>
      <c r="RD814" s="26"/>
      <c r="RE814" s="26"/>
      <c r="RF814" s="26"/>
      <c r="RG814" s="26"/>
      <c r="RH814" s="26"/>
      <c r="RI814" s="26"/>
      <c r="RJ814" s="26"/>
      <c r="RK814" s="26"/>
      <c r="RL814" s="26"/>
      <c r="RM814" s="26"/>
      <c r="RN814" s="26"/>
      <c r="RO814" s="26"/>
      <c r="RP814" s="26"/>
      <c r="RQ814" s="26"/>
      <c r="RR814" s="26"/>
      <c r="RS814" s="26"/>
      <c r="RT814" s="26"/>
      <c r="RU814" s="26"/>
      <c r="RV814" s="26"/>
      <c r="RW814" s="26"/>
      <c r="RX814" s="26"/>
      <c r="RY814" s="26"/>
      <c r="RZ814" s="26"/>
      <c r="SA814" s="26"/>
      <c r="SB814" s="26"/>
      <c r="SC814" s="26"/>
      <c r="SD814" s="26"/>
      <c r="SE814" s="26"/>
      <c r="SF814" s="26"/>
      <c r="SG814" s="26"/>
      <c r="SH814" s="26"/>
      <c r="SI814" s="26"/>
      <c r="SJ814" s="26"/>
      <c r="SK814" s="26"/>
      <c r="SL814" s="26"/>
      <c r="SM814" s="26"/>
      <c r="SN814" s="26"/>
      <c r="SO814" s="26"/>
      <c r="SP814" s="26"/>
      <c r="SQ814" s="26"/>
      <c r="SR814" s="26"/>
      <c r="SS814" s="26"/>
      <c r="ST814" s="26"/>
      <c r="SU814" s="26"/>
      <c r="SV814" s="26"/>
      <c r="SW814" s="26"/>
      <c r="SX814" s="26"/>
      <c r="SY814" s="26"/>
      <c r="SZ814" s="26"/>
      <c r="TA814" s="26"/>
      <c r="TB814" s="26"/>
      <c r="TC814" s="26"/>
      <c r="TD814" s="26"/>
      <c r="TE814" s="26"/>
      <c r="TF814" s="26"/>
      <c r="TG814" s="26"/>
      <c r="TH814" s="26"/>
      <c r="TI814" s="26"/>
      <c r="TJ814" s="26"/>
      <c r="TK814" s="26"/>
      <c r="TL814" s="26"/>
      <c r="TM814" s="26"/>
      <c r="TN814" s="26"/>
      <c r="TO814" s="26"/>
      <c r="TP814" s="26"/>
      <c r="TQ814" s="26"/>
      <c r="TR814" s="26"/>
      <c r="TS814" s="26"/>
      <c r="TT814" s="26"/>
      <c r="TU814" s="26"/>
      <c r="TV814" s="26"/>
      <c r="TW814" s="26"/>
      <c r="TX814" s="26"/>
      <c r="TY814" s="26"/>
      <c r="TZ814" s="26"/>
      <c r="UA814" s="26"/>
      <c r="UB814" s="26"/>
      <c r="UC814" s="26"/>
      <c r="UD814" s="26"/>
      <c r="UE814" s="26"/>
      <c r="UF814" s="26"/>
      <c r="UG814" s="26"/>
      <c r="UH814" s="26"/>
      <c r="UI814" s="26"/>
      <c r="UJ814" s="26"/>
      <c r="UK814" s="26"/>
      <c r="UL814" s="26"/>
      <c r="UM814" s="26"/>
      <c r="UN814" s="26"/>
      <c r="UO814" s="26"/>
      <c r="UP814" s="26"/>
      <c r="UQ814" s="26"/>
      <c r="UR814" s="26"/>
      <c r="US814" s="26"/>
      <c r="UT814" s="26"/>
      <c r="UU814" s="26"/>
      <c r="UV814" s="26"/>
      <c r="UW814" s="26"/>
      <c r="UX814" s="26"/>
      <c r="UY814" s="26"/>
      <c r="UZ814" s="26"/>
      <c r="VA814" s="26"/>
      <c r="VB814" s="26"/>
      <c r="VC814" s="26"/>
      <c r="VD814" s="26"/>
      <c r="VE814" s="26"/>
      <c r="VF814" s="26"/>
      <c r="VG814" s="26"/>
      <c r="VH814" s="26"/>
      <c r="VI814" s="26"/>
      <c r="VJ814" s="26"/>
      <c r="VK814" s="26"/>
      <c r="VL814" s="26"/>
      <c r="VM814" s="26"/>
      <c r="VN814" s="26"/>
      <c r="VO814" s="26"/>
      <c r="VP814" s="26"/>
      <c r="VQ814" s="26"/>
      <c r="VR814" s="26"/>
      <c r="VS814" s="26"/>
      <c r="VT814" s="26"/>
      <c r="VU814" s="26"/>
      <c r="VV814" s="26"/>
      <c r="VW814" s="26"/>
      <c r="VX814" s="26"/>
      <c r="VY814" s="26"/>
      <c r="VZ814" s="26"/>
      <c r="WA814" s="26"/>
      <c r="WB814" s="26"/>
      <c r="WC814" s="26"/>
      <c r="WD814" s="26"/>
      <c r="WE814" s="26"/>
      <c r="WF814" s="26"/>
      <c r="WG814" s="26"/>
      <c r="WH814" s="26"/>
      <c r="WI814" s="26"/>
      <c r="WJ814" s="26"/>
      <c r="WK814" s="26"/>
    </row>
    <row r="815" spans="1:609" ht="30" x14ac:dyDescent="0.25">
      <c r="A815" s="110" t="s">
        <v>13284</v>
      </c>
      <c r="B815" s="113" t="s">
        <v>200</v>
      </c>
      <c r="C815" s="113" t="s">
        <v>13180</v>
      </c>
      <c r="D815" s="113" t="s">
        <v>11864</v>
      </c>
      <c r="E815" s="113" t="s">
        <v>13285</v>
      </c>
      <c r="F815" s="113" t="s">
        <v>13202</v>
      </c>
      <c r="G815" s="113" t="s">
        <v>13203</v>
      </c>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c r="BJ815" s="26"/>
      <c r="BK815" s="26"/>
      <c r="BL815" s="26"/>
      <c r="BM815" s="26"/>
      <c r="BN815" s="26"/>
      <c r="BO815" s="26"/>
      <c r="BP815" s="26"/>
      <c r="BQ815" s="26"/>
      <c r="BR815" s="26"/>
      <c r="BS815" s="26"/>
      <c r="BT815" s="26"/>
      <c r="BU815" s="26"/>
      <c r="BV815" s="26"/>
      <c r="BW815" s="26"/>
      <c r="BX815" s="26"/>
      <c r="BY815" s="26"/>
      <c r="BZ815" s="26"/>
      <c r="CA815" s="26"/>
      <c r="CB815" s="26"/>
      <c r="CC815" s="26"/>
      <c r="CD815" s="26"/>
      <c r="CE815" s="26"/>
      <c r="CF815" s="26"/>
      <c r="CG815" s="26"/>
      <c r="CH815" s="26"/>
      <c r="CI815" s="26"/>
      <c r="CJ815" s="26"/>
      <c r="CK815" s="26"/>
      <c r="CL815" s="26"/>
      <c r="CM815" s="26"/>
      <c r="CN815" s="26"/>
      <c r="CO815" s="26"/>
      <c r="CP815" s="26"/>
      <c r="CQ815" s="26"/>
      <c r="CR815" s="26"/>
      <c r="CS815" s="26"/>
      <c r="CT815" s="26"/>
      <c r="CU815" s="26"/>
      <c r="CV815" s="26"/>
      <c r="CW815" s="26"/>
      <c r="CX815" s="26"/>
      <c r="CY815" s="26"/>
      <c r="CZ815" s="26"/>
      <c r="DA815" s="26"/>
      <c r="DB815" s="26"/>
      <c r="DC815" s="26"/>
      <c r="DD815" s="26"/>
      <c r="DE815" s="26"/>
      <c r="DF815" s="26"/>
      <c r="DG815" s="26"/>
      <c r="DH815" s="26"/>
      <c r="DI815" s="26"/>
      <c r="DJ815" s="26"/>
      <c r="DK815" s="26"/>
      <c r="DL815" s="26"/>
      <c r="DM815" s="26"/>
      <c r="DN815" s="26"/>
      <c r="DO815" s="26"/>
      <c r="DP815" s="26"/>
      <c r="DQ815" s="26"/>
      <c r="DR815" s="26"/>
      <c r="DS815" s="26"/>
      <c r="DT815" s="26"/>
      <c r="DU815" s="26"/>
      <c r="DV815" s="26"/>
      <c r="DW815" s="26"/>
      <c r="DX815" s="26"/>
      <c r="DY815" s="26"/>
      <c r="DZ815" s="26"/>
      <c r="EA815" s="26"/>
      <c r="EB815" s="26"/>
      <c r="EC815" s="26"/>
      <c r="ED815" s="26"/>
      <c r="EE815" s="26"/>
      <c r="EF815" s="26"/>
      <c r="EG815" s="26"/>
      <c r="EH815" s="26"/>
      <c r="EI815" s="26"/>
      <c r="EJ815" s="26"/>
      <c r="EK815" s="26"/>
      <c r="EL815" s="26"/>
      <c r="EM815" s="26"/>
      <c r="EN815" s="26"/>
      <c r="EO815" s="26"/>
      <c r="EP815" s="26"/>
      <c r="EQ815" s="26"/>
      <c r="ER815" s="26"/>
      <c r="ES815" s="26"/>
      <c r="ET815" s="26"/>
      <c r="EU815" s="26"/>
      <c r="EV815" s="26"/>
      <c r="EW815" s="26"/>
      <c r="EX815" s="26"/>
      <c r="EY815" s="26"/>
      <c r="EZ815" s="26"/>
      <c r="FA815" s="26"/>
      <c r="FB815" s="26"/>
      <c r="FC815" s="26"/>
      <c r="FD815" s="26"/>
      <c r="FE815" s="26"/>
      <c r="FF815" s="26"/>
      <c r="FG815" s="26"/>
      <c r="FH815" s="26"/>
      <c r="FI815" s="26"/>
      <c r="FJ815" s="26"/>
      <c r="FK815" s="26"/>
      <c r="FL815" s="26"/>
      <c r="FM815" s="26"/>
      <c r="FN815" s="26"/>
      <c r="FO815" s="26"/>
      <c r="FP815" s="26"/>
      <c r="FQ815" s="26"/>
      <c r="FR815" s="26"/>
      <c r="FS815" s="26"/>
      <c r="FT815" s="26"/>
      <c r="FU815" s="26"/>
      <c r="FV815" s="26"/>
      <c r="FW815" s="26"/>
      <c r="FX815" s="26"/>
      <c r="FY815" s="26"/>
      <c r="FZ815" s="26"/>
      <c r="GA815" s="26"/>
      <c r="GB815" s="26"/>
      <c r="GC815" s="26"/>
      <c r="GD815" s="26"/>
      <c r="GE815" s="26"/>
      <c r="GF815" s="26"/>
      <c r="GG815" s="26"/>
      <c r="GH815" s="26"/>
      <c r="GI815" s="26"/>
      <c r="GJ815" s="26"/>
      <c r="GK815" s="26"/>
      <c r="GL815" s="26"/>
      <c r="GM815" s="26"/>
      <c r="GN815" s="26"/>
      <c r="GO815" s="26"/>
      <c r="GP815" s="26"/>
      <c r="GQ815" s="26"/>
      <c r="GR815" s="26"/>
      <c r="GS815" s="26"/>
      <c r="GT815" s="26"/>
      <c r="GU815" s="26"/>
      <c r="GV815" s="26"/>
      <c r="GW815" s="26"/>
      <c r="GX815" s="26"/>
      <c r="GY815" s="26"/>
      <c r="GZ815" s="26"/>
      <c r="HA815" s="26"/>
      <c r="HB815" s="26"/>
      <c r="HC815" s="26"/>
      <c r="HD815" s="26"/>
      <c r="HE815" s="26"/>
      <c r="HF815" s="26"/>
      <c r="HG815" s="26"/>
      <c r="HH815" s="26"/>
      <c r="HI815" s="26"/>
      <c r="HJ815" s="26"/>
      <c r="HK815" s="26"/>
      <c r="HL815" s="26"/>
      <c r="HM815" s="26"/>
      <c r="HN815" s="26"/>
      <c r="HO815" s="26"/>
      <c r="HP815" s="26"/>
      <c r="HQ815" s="26"/>
      <c r="HR815" s="26"/>
      <c r="HS815" s="26"/>
      <c r="HT815" s="26"/>
      <c r="HU815" s="26"/>
      <c r="HV815" s="26"/>
      <c r="HW815" s="26"/>
      <c r="HX815" s="26"/>
      <c r="HY815" s="26"/>
      <c r="HZ815" s="26"/>
      <c r="IA815" s="26"/>
      <c r="IB815" s="26"/>
      <c r="IC815" s="26"/>
      <c r="ID815" s="26"/>
      <c r="IE815" s="26"/>
      <c r="IF815" s="26"/>
      <c r="IG815" s="26"/>
      <c r="IH815" s="26"/>
      <c r="II815" s="26"/>
      <c r="IJ815" s="26"/>
      <c r="IK815" s="26"/>
      <c r="IL815" s="26"/>
      <c r="IM815" s="26"/>
      <c r="IN815" s="26"/>
      <c r="IO815" s="26"/>
      <c r="IP815" s="26"/>
      <c r="IQ815" s="26"/>
      <c r="IR815" s="26"/>
      <c r="IS815" s="26"/>
      <c r="IT815" s="26"/>
      <c r="IU815" s="26"/>
      <c r="IV815" s="26"/>
      <c r="IW815" s="26"/>
      <c r="IX815" s="26"/>
      <c r="IY815" s="26"/>
      <c r="IZ815" s="26"/>
      <c r="JA815" s="26"/>
      <c r="JB815" s="26"/>
      <c r="JC815" s="26"/>
      <c r="JD815" s="26"/>
      <c r="JE815" s="26"/>
      <c r="JF815" s="26"/>
      <c r="JG815" s="26"/>
      <c r="JH815" s="26"/>
      <c r="JI815" s="26"/>
      <c r="JJ815" s="26"/>
      <c r="JK815" s="26"/>
      <c r="JL815" s="26"/>
      <c r="JM815" s="26"/>
      <c r="JN815" s="26"/>
      <c r="JO815" s="26"/>
      <c r="JP815" s="26"/>
      <c r="JQ815" s="26"/>
      <c r="JR815" s="26"/>
      <c r="JS815" s="26"/>
      <c r="JT815" s="26"/>
      <c r="JU815" s="26"/>
      <c r="JV815" s="26"/>
      <c r="JW815" s="26"/>
      <c r="JX815" s="26"/>
      <c r="JY815" s="26"/>
      <c r="JZ815" s="26"/>
      <c r="KA815" s="26"/>
      <c r="KB815" s="26"/>
      <c r="KC815" s="26"/>
      <c r="KD815" s="26"/>
      <c r="KE815" s="26"/>
      <c r="KF815" s="26"/>
      <c r="KG815" s="26"/>
      <c r="KH815" s="26"/>
      <c r="KI815" s="26"/>
      <c r="KJ815" s="26"/>
      <c r="KK815" s="26"/>
      <c r="KL815" s="26"/>
      <c r="KM815" s="26"/>
      <c r="KN815" s="26"/>
      <c r="KO815" s="26"/>
      <c r="KP815" s="26"/>
      <c r="KQ815" s="26"/>
      <c r="KR815" s="26"/>
      <c r="KS815" s="26"/>
      <c r="KT815" s="26"/>
      <c r="KU815" s="26"/>
      <c r="KV815" s="26"/>
      <c r="KW815" s="26"/>
      <c r="KX815" s="26"/>
      <c r="KY815" s="26"/>
      <c r="KZ815" s="26"/>
      <c r="LA815" s="26"/>
      <c r="LB815" s="26"/>
      <c r="LC815" s="26"/>
      <c r="LD815" s="26" t="s">
        <v>8976</v>
      </c>
      <c r="LE815" s="26"/>
      <c r="LF815" s="26"/>
      <c r="LG815" s="26"/>
      <c r="LH815" s="26"/>
      <c r="LI815" s="26"/>
      <c r="LJ815" s="26"/>
      <c r="LK815" s="26"/>
      <c r="LL815" s="26"/>
      <c r="LM815" s="26"/>
      <c r="LN815" s="26"/>
      <c r="LO815" s="26"/>
      <c r="LP815" s="26"/>
      <c r="LQ815" s="26"/>
      <c r="LR815" s="26"/>
      <c r="LS815" s="26"/>
      <c r="LT815" s="26"/>
      <c r="LU815" s="26"/>
      <c r="LV815" s="26"/>
      <c r="LW815" s="26"/>
      <c r="LX815" s="26"/>
      <c r="LY815" s="26"/>
      <c r="LZ815" s="26"/>
      <c r="MA815" s="26"/>
      <c r="MB815" s="26"/>
      <c r="MC815" s="26"/>
      <c r="MD815" s="26"/>
      <c r="ME815" s="26"/>
      <c r="MF815" s="26"/>
      <c r="MG815" s="26"/>
      <c r="MH815" s="26"/>
      <c r="MI815" s="26"/>
      <c r="MJ815" s="26"/>
      <c r="MK815" s="26"/>
      <c r="ML815" s="26"/>
      <c r="MM815" s="26"/>
      <c r="MN815" s="26"/>
      <c r="MO815" s="26"/>
      <c r="MP815" s="26"/>
      <c r="MQ815" s="26"/>
      <c r="MR815" s="26"/>
      <c r="MS815" s="26"/>
      <c r="MT815" s="26"/>
      <c r="MU815" s="26"/>
      <c r="MV815" s="26"/>
      <c r="MW815" s="26"/>
      <c r="MX815" s="26"/>
      <c r="MY815" s="26"/>
      <c r="MZ815" s="26"/>
      <c r="NA815" s="26"/>
      <c r="NB815" s="26"/>
      <c r="NC815" s="26"/>
      <c r="ND815" s="26"/>
      <c r="NE815" s="26"/>
      <c r="NF815" s="26"/>
      <c r="NG815" s="26"/>
      <c r="NH815" s="26"/>
      <c r="NI815" s="26"/>
      <c r="NJ815" s="26"/>
      <c r="NK815" s="26"/>
      <c r="NL815" s="26"/>
      <c r="NM815" s="26"/>
      <c r="NN815" s="26"/>
      <c r="NO815" s="26"/>
      <c r="NP815" s="26"/>
      <c r="NQ815" s="26"/>
      <c r="NR815" s="26"/>
      <c r="NS815" s="26"/>
      <c r="NT815" s="26"/>
      <c r="NU815" s="26"/>
      <c r="NV815" s="26"/>
      <c r="NW815" s="26"/>
      <c r="NX815" s="26"/>
      <c r="NY815" s="26"/>
      <c r="NZ815" s="26"/>
      <c r="OA815" s="26"/>
      <c r="OB815" s="26"/>
      <c r="OC815" s="26"/>
      <c r="OD815" s="26"/>
      <c r="OE815" s="26"/>
      <c r="OF815" s="26"/>
      <c r="OG815" s="26"/>
      <c r="OH815" s="26"/>
      <c r="OI815" s="26"/>
      <c r="OJ815" s="26"/>
      <c r="OK815" s="26"/>
      <c r="OL815" s="26"/>
      <c r="OM815" s="26"/>
      <c r="ON815" s="26"/>
      <c r="OO815" s="26"/>
      <c r="OP815" s="26"/>
      <c r="OQ815" s="26"/>
      <c r="OR815" s="26"/>
      <c r="OS815" s="26"/>
      <c r="OT815" s="26"/>
      <c r="OU815" s="26"/>
      <c r="OV815" s="26"/>
      <c r="OW815" s="26"/>
      <c r="OX815" s="26"/>
      <c r="OY815" s="26"/>
      <c r="OZ815" s="26"/>
      <c r="PA815" s="26"/>
      <c r="PB815" s="26"/>
      <c r="PC815" s="26"/>
      <c r="PD815" s="26"/>
      <c r="PE815" s="26"/>
      <c r="PF815" s="26"/>
      <c r="PG815" s="26"/>
      <c r="PH815" s="26"/>
      <c r="PI815" s="26"/>
      <c r="PJ815" s="26"/>
      <c r="PK815" s="26"/>
      <c r="PL815" s="26"/>
      <c r="PM815" s="26"/>
      <c r="PN815" s="26"/>
      <c r="PO815" s="26"/>
      <c r="PP815" s="26"/>
      <c r="PQ815" s="26"/>
      <c r="PR815" s="26"/>
      <c r="PS815" s="26"/>
      <c r="PT815" s="26"/>
      <c r="PU815" s="26"/>
      <c r="PV815" s="26"/>
      <c r="PW815" s="26"/>
      <c r="PX815" s="26"/>
      <c r="PY815" s="26"/>
      <c r="PZ815" s="26"/>
      <c r="QA815" s="26"/>
      <c r="QB815" s="26"/>
      <c r="QC815" s="26"/>
      <c r="QD815" s="26"/>
      <c r="QE815" s="26"/>
      <c r="QF815" s="26"/>
      <c r="QG815" s="26"/>
      <c r="QH815" s="26"/>
      <c r="QI815" s="26"/>
      <c r="QJ815" s="26"/>
      <c r="QK815" s="26"/>
      <c r="QL815" s="26"/>
      <c r="QM815" s="26"/>
      <c r="QN815" s="26"/>
      <c r="QO815" s="26"/>
      <c r="QP815" s="26"/>
      <c r="QQ815" s="26"/>
      <c r="QR815" s="26"/>
      <c r="QS815" s="26"/>
      <c r="QT815" s="26"/>
      <c r="QU815" s="26"/>
      <c r="QV815" s="26"/>
      <c r="QW815" s="26"/>
      <c r="QX815" s="26"/>
      <c r="QY815" s="26"/>
      <c r="QZ815" s="26"/>
      <c r="RA815" s="26"/>
      <c r="RB815" s="26"/>
      <c r="RC815" s="26"/>
      <c r="RD815" s="26"/>
      <c r="RE815" s="26"/>
      <c r="RF815" s="26"/>
      <c r="RG815" s="26"/>
      <c r="RH815" s="26"/>
      <c r="RI815" s="26"/>
      <c r="RJ815" s="26"/>
      <c r="RK815" s="26"/>
      <c r="RL815" s="26"/>
      <c r="RM815" s="26"/>
      <c r="RN815" s="26"/>
      <c r="RO815" s="26"/>
      <c r="RP815" s="26"/>
      <c r="RQ815" s="26"/>
      <c r="RR815" s="26"/>
      <c r="RS815" s="26"/>
      <c r="RT815" s="26"/>
      <c r="RU815" s="26"/>
      <c r="RV815" s="26"/>
      <c r="RW815" s="26"/>
      <c r="RX815" s="26"/>
      <c r="RY815" s="26"/>
      <c r="RZ815" s="26"/>
      <c r="SA815" s="26"/>
      <c r="SB815" s="26"/>
      <c r="SC815" s="26"/>
      <c r="SD815" s="26"/>
      <c r="SE815" s="26"/>
      <c r="SF815" s="26"/>
      <c r="SG815" s="26"/>
      <c r="SH815" s="26"/>
      <c r="SI815" s="26"/>
      <c r="SJ815" s="26"/>
      <c r="SK815" s="26"/>
      <c r="SL815" s="26"/>
      <c r="SM815" s="26"/>
      <c r="SN815" s="26"/>
      <c r="SO815" s="26"/>
      <c r="SP815" s="26"/>
      <c r="SQ815" s="26"/>
      <c r="SR815" s="26"/>
      <c r="SS815" s="26"/>
      <c r="ST815" s="26"/>
      <c r="SU815" s="26"/>
      <c r="SV815" s="26"/>
      <c r="SW815" s="26"/>
      <c r="SX815" s="26"/>
      <c r="SY815" s="26"/>
      <c r="SZ815" s="26"/>
      <c r="TA815" s="26"/>
      <c r="TB815" s="26"/>
      <c r="TC815" s="26"/>
      <c r="TD815" s="26"/>
      <c r="TE815" s="26"/>
      <c r="TF815" s="26"/>
      <c r="TG815" s="26"/>
      <c r="TH815" s="26"/>
      <c r="TI815" s="26"/>
      <c r="TJ815" s="26"/>
      <c r="TK815" s="26"/>
      <c r="TL815" s="26"/>
      <c r="TM815" s="26"/>
      <c r="TN815" s="26"/>
      <c r="TO815" s="26"/>
      <c r="TP815" s="26"/>
      <c r="TQ815" s="26"/>
      <c r="TR815" s="26"/>
      <c r="TS815" s="26"/>
      <c r="TT815" s="26"/>
      <c r="TU815" s="26"/>
      <c r="TV815" s="26"/>
      <c r="TW815" s="26"/>
      <c r="TX815" s="26"/>
      <c r="TY815" s="26"/>
      <c r="TZ815" s="26"/>
      <c r="UA815" s="26"/>
      <c r="UB815" s="26"/>
      <c r="UC815" s="26"/>
      <c r="UD815" s="26"/>
      <c r="UE815" s="26"/>
      <c r="UF815" s="26"/>
      <c r="UG815" s="26"/>
      <c r="UH815" s="26"/>
      <c r="UI815" s="26"/>
      <c r="UJ815" s="26"/>
      <c r="UK815" s="26"/>
      <c r="UL815" s="26"/>
      <c r="UM815" s="26"/>
      <c r="UN815" s="26"/>
      <c r="UO815" s="26"/>
      <c r="UP815" s="26"/>
      <c r="UQ815" s="26"/>
      <c r="UR815" s="26"/>
      <c r="US815" s="26"/>
      <c r="UT815" s="26"/>
      <c r="UU815" s="26"/>
      <c r="UV815" s="26"/>
      <c r="UW815" s="26"/>
      <c r="UX815" s="26"/>
      <c r="UY815" s="26"/>
      <c r="UZ815" s="26"/>
      <c r="VA815" s="26"/>
      <c r="VB815" s="26"/>
      <c r="VC815" s="26"/>
      <c r="VD815" s="26"/>
      <c r="VE815" s="26"/>
      <c r="VF815" s="26"/>
      <c r="VG815" s="26"/>
      <c r="VH815" s="26"/>
      <c r="VI815" s="26"/>
      <c r="VJ815" s="26"/>
      <c r="VK815" s="26"/>
      <c r="VL815" s="26"/>
      <c r="VM815" s="26"/>
      <c r="VN815" s="26"/>
      <c r="VO815" s="26"/>
      <c r="VP815" s="26"/>
      <c r="VQ815" s="26"/>
      <c r="VR815" s="26"/>
      <c r="VS815" s="26"/>
      <c r="VT815" s="26"/>
      <c r="VU815" s="26"/>
      <c r="VV815" s="26"/>
      <c r="VW815" s="26"/>
      <c r="VX815" s="26"/>
      <c r="VY815" s="26"/>
      <c r="VZ815" s="26"/>
      <c r="WA815" s="26"/>
      <c r="WB815" s="26"/>
      <c r="WC815" s="26"/>
      <c r="WD815" s="26"/>
      <c r="WE815" s="26"/>
      <c r="WF815" s="26"/>
      <c r="WG815" s="26"/>
      <c r="WH815" s="26"/>
      <c r="WI815" s="26"/>
      <c r="WJ815" s="26"/>
      <c r="WK815" s="26"/>
    </row>
    <row r="816" spans="1:609" ht="45" x14ac:dyDescent="0.25">
      <c r="A816" s="110" t="s">
        <v>13286</v>
      </c>
      <c r="B816" s="113" t="s">
        <v>201</v>
      </c>
      <c r="C816" s="113" t="s">
        <v>13179</v>
      </c>
      <c r="D816" s="113" t="s">
        <v>13184</v>
      </c>
      <c r="E816" s="113" t="s">
        <v>13287</v>
      </c>
      <c r="F816" s="113" t="s">
        <v>13181</v>
      </c>
      <c r="G816" s="113" t="s">
        <v>13222</v>
      </c>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c r="BJ816" s="26"/>
      <c r="BK816" s="26"/>
      <c r="BL816" s="26"/>
      <c r="BM816" s="26"/>
      <c r="BN816" s="26"/>
      <c r="BO816" s="26"/>
      <c r="BP816" s="26"/>
      <c r="BQ816" s="26"/>
      <c r="BR816" s="26"/>
      <c r="BS816" s="26"/>
      <c r="BT816" s="26"/>
      <c r="BU816" s="26"/>
      <c r="BV816" s="26"/>
      <c r="BW816" s="26"/>
      <c r="BX816" s="26"/>
      <c r="BY816" s="26"/>
      <c r="BZ816" s="26"/>
      <c r="CA816" s="26"/>
      <c r="CB816" s="26"/>
      <c r="CC816" s="26"/>
      <c r="CD816" s="26"/>
      <c r="CE816" s="26"/>
      <c r="CF816" s="26"/>
      <c r="CG816" s="26"/>
      <c r="CH816" s="26"/>
      <c r="CI816" s="26"/>
      <c r="CJ816" s="26"/>
      <c r="CK816" s="26"/>
      <c r="CL816" s="26"/>
      <c r="CM816" s="26"/>
      <c r="CN816" s="26"/>
      <c r="CO816" s="26"/>
      <c r="CP816" s="26"/>
      <c r="CQ816" s="26"/>
      <c r="CR816" s="26"/>
      <c r="CS816" s="26"/>
      <c r="CT816" s="26"/>
      <c r="CU816" s="26"/>
      <c r="CV816" s="26"/>
      <c r="CW816" s="26"/>
      <c r="CX816" s="26"/>
      <c r="CY816" s="26"/>
      <c r="CZ816" s="26"/>
      <c r="DA816" s="26"/>
      <c r="DB816" s="26"/>
      <c r="DC816" s="26"/>
      <c r="DD816" s="26"/>
      <c r="DE816" s="26"/>
      <c r="DF816" s="26"/>
      <c r="DG816" s="26"/>
      <c r="DH816" s="26"/>
      <c r="DI816" s="26"/>
      <c r="DJ816" s="26"/>
      <c r="DK816" s="26"/>
      <c r="DL816" s="26"/>
      <c r="DM816" s="26"/>
      <c r="DN816" s="26"/>
      <c r="DO816" s="26"/>
      <c r="DP816" s="26"/>
      <c r="DQ816" s="26"/>
      <c r="DR816" s="26"/>
      <c r="DS816" s="26"/>
      <c r="DT816" s="26"/>
      <c r="DU816" s="26"/>
      <c r="DV816" s="26"/>
      <c r="DW816" s="26"/>
      <c r="DX816" s="26"/>
      <c r="DY816" s="26"/>
      <c r="DZ816" s="26"/>
      <c r="EA816" s="26"/>
      <c r="EB816" s="26"/>
      <c r="EC816" s="26"/>
      <c r="ED816" s="26"/>
      <c r="EE816" s="26"/>
      <c r="EF816" s="26"/>
      <c r="EG816" s="26"/>
      <c r="EH816" s="26"/>
      <c r="EI816" s="26"/>
      <c r="EJ816" s="26"/>
      <c r="EK816" s="26"/>
      <c r="EL816" s="26"/>
      <c r="EM816" s="26"/>
      <c r="EN816" s="26"/>
      <c r="EO816" s="26"/>
      <c r="EP816" s="26"/>
      <c r="EQ816" s="26"/>
      <c r="ER816" s="26"/>
      <c r="ES816" s="26"/>
      <c r="ET816" s="26"/>
      <c r="EU816" s="26"/>
      <c r="EV816" s="26"/>
      <c r="EW816" s="26"/>
      <c r="EX816" s="26"/>
      <c r="EY816" s="26"/>
      <c r="EZ816" s="26"/>
      <c r="FA816" s="26"/>
      <c r="FB816" s="26"/>
      <c r="FC816" s="26"/>
      <c r="FD816" s="26"/>
      <c r="FE816" s="26"/>
      <c r="FF816" s="26"/>
      <c r="FG816" s="26"/>
      <c r="FH816" s="26"/>
      <c r="FI816" s="26"/>
      <c r="FJ816" s="26"/>
      <c r="FK816" s="26"/>
      <c r="FL816" s="26"/>
      <c r="FM816" s="26"/>
      <c r="FN816" s="26"/>
      <c r="FO816" s="26"/>
      <c r="FP816" s="26"/>
      <c r="FQ816" s="26"/>
      <c r="FR816" s="26"/>
      <c r="FS816" s="26"/>
      <c r="FT816" s="26"/>
      <c r="FU816" s="26"/>
      <c r="FV816" s="26"/>
      <c r="FW816" s="26"/>
      <c r="FX816" s="26"/>
      <c r="FY816" s="26"/>
      <c r="FZ816" s="26"/>
      <c r="GA816" s="26"/>
      <c r="GB816" s="26"/>
      <c r="GC816" s="26"/>
      <c r="GD816" s="26"/>
      <c r="GE816" s="26"/>
      <c r="GF816" s="26"/>
      <c r="GG816" s="26"/>
      <c r="GH816" s="26"/>
      <c r="GI816" s="26"/>
      <c r="GJ816" s="26"/>
      <c r="GK816" s="26"/>
      <c r="GL816" s="26"/>
      <c r="GM816" s="26"/>
      <c r="GN816" s="26"/>
      <c r="GO816" s="26"/>
      <c r="GP816" s="26"/>
      <c r="GQ816" s="26"/>
      <c r="GR816" s="26"/>
      <c r="GS816" s="26"/>
      <c r="GT816" s="26"/>
      <c r="GU816" s="26"/>
      <c r="GV816" s="26"/>
      <c r="GW816" s="26"/>
      <c r="GX816" s="26"/>
      <c r="GY816" s="26"/>
      <c r="GZ816" s="26"/>
      <c r="HA816" s="26"/>
      <c r="HB816" s="26"/>
      <c r="HC816" s="26"/>
      <c r="HD816" s="26"/>
      <c r="HE816" s="26"/>
      <c r="HF816" s="26"/>
      <c r="HG816" s="26"/>
      <c r="HH816" s="26"/>
      <c r="HI816" s="26"/>
      <c r="HJ816" s="26"/>
      <c r="HK816" s="26"/>
      <c r="HL816" s="26"/>
      <c r="HM816" s="26"/>
      <c r="HN816" s="26"/>
      <c r="HO816" s="26"/>
      <c r="HP816" s="26"/>
      <c r="HQ816" s="26"/>
      <c r="HR816" s="26"/>
      <c r="HS816" s="26"/>
      <c r="HT816" s="26"/>
      <c r="HU816" s="26"/>
      <c r="HV816" s="26"/>
      <c r="HW816" s="26"/>
      <c r="HX816" s="26"/>
      <c r="HY816" s="26"/>
      <c r="HZ816" s="26"/>
      <c r="IA816" s="26"/>
      <c r="IB816" s="26"/>
      <c r="IC816" s="26"/>
      <c r="ID816" s="26"/>
      <c r="IE816" s="26"/>
      <c r="IF816" s="26"/>
      <c r="IG816" s="26"/>
      <c r="IH816" s="26"/>
      <c r="II816" s="26"/>
      <c r="IJ816" s="26"/>
      <c r="IK816" s="26"/>
      <c r="IL816" s="26"/>
      <c r="IM816" s="26"/>
      <c r="IN816" s="26"/>
      <c r="IO816" s="26"/>
      <c r="IP816" s="26"/>
      <c r="IQ816" s="26"/>
      <c r="IR816" s="26"/>
      <c r="IS816" s="26"/>
      <c r="IT816" s="26"/>
      <c r="IU816" s="26"/>
      <c r="IV816" s="26"/>
      <c r="IW816" s="26"/>
      <c r="IX816" s="26"/>
      <c r="IY816" s="26"/>
      <c r="IZ816" s="26"/>
      <c r="JA816" s="26"/>
      <c r="JB816" s="26"/>
      <c r="JC816" s="26"/>
      <c r="JD816" s="26"/>
      <c r="JE816" s="26"/>
      <c r="JF816" s="26"/>
      <c r="JG816" s="26"/>
      <c r="JH816" s="26"/>
      <c r="JI816" s="26"/>
      <c r="JJ816" s="26"/>
      <c r="JK816" s="26"/>
      <c r="JL816" s="26"/>
      <c r="JM816" s="26"/>
      <c r="JN816" s="26"/>
      <c r="JO816" s="26"/>
      <c r="JP816" s="26"/>
      <c r="JQ816" s="26"/>
      <c r="JR816" s="26"/>
      <c r="JS816" s="26"/>
      <c r="JT816" s="26"/>
      <c r="JU816" s="26"/>
      <c r="JV816" s="26"/>
      <c r="JW816" s="26"/>
      <c r="JX816" s="26"/>
      <c r="JY816" s="26"/>
      <c r="JZ816" s="26"/>
      <c r="KA816" s="26"/>
      <c r="KB816" s="26"/>
      <c r="KC816" s="26"/>
      <c r="KD816" s="26"/>
      <c r="KE816" s="26"/>
      <c r="KF816" s="26"/>
      <c r="KG816" s="26"/>
      <c r="KH816" s="26"/>
      <c r="KI816" s="26"/>
      <c r="KJ816" s="26"/>
      <c r="KK816" s="26"/>
      <c r="KL816" s="26"/>
      <c r="KM816" s="26"/>
      <c r="KN816" s="26"/>
      <c r="KO816" s="26"/>
      <c r="KP816" s="26"/>
      <c r="KQ816" s="26"/>
      <c r="KR816" s="26"/>
      <c r="KS816" s="26"/>
      <c r="KT816" s="26"/>
      <c r="KU816" s="26"/>
      <c r="KV816" s="26"/>
      <c r="KW816" s="26"/>
      <c r="KX816" s="26"/>
      <c r="KY816" s="26"/>
      <c r="KZ816" s="26"/>
      <c r="LA816" s="26"/>
      <c r="LB816" s="26"/>
      <c r="LC816" s="26"/>
      <c r="LD816" s="26" t="s">
        <v>2393</v>
      </c>
      <c r="LE816" s="26"/>
      <c r="LF816" s="26"/>
      <c r="LG816" s="26"/>
      <c r="LH816" s="26"/>
      <c r="LI816" s="26"/>
      <c r="LJ816" s="26"/>
      <c r="LK816" s="26"/>
      <c r="LL816" s="26"/>
      <c r="LM816" s="26"/>
      <c r="LN816" s="26"/>
      <c r="LO816" s="26"/>
      <c r="LP816" s="26"/>
      <c r="LQ816" s="26"/>
      <c r="LR816" s="26"/>
      <c r="LS816" s="26"/>
      <c r="LT816" s="26"/>
      <c r="LU816" s="26"/>
      <c r="LV816" s="26"/>
      <c r="LW816" s="26"/>
      <c r="LX816" s="26"/>
      <c r="LY816" s="26"/>
      <c r="LZ816" s="26"/>
      <c r="MA816" s="26"/>
      <c r="MB816" s="26"/>
      <c r="MC816" s="26"/>
      <c r="MD816" s="26"/>
      <c r="ME816" s="26"/>
      <c r="MF816" s="26"/>
      <c r="MG816" s="26"/>
      <c r="MH816" s="26"/>
      <c r="MI816" s="26"/>
      <c r="MJ816" s="26"/>
      <c r="MK816" s="26"/>
      <c r="ML816" s="26"/>
      <c r="MM816" s="26"/>
      <c r="MN816" s="26"/>
      <c r="MO816" s="26"/>
      <c r="MP816" s="26"/>
      <c r="MQ816" s="26"/>
      <c r="MR816" s="26"/>
      <c r="MS816" s="26"/>
      <c r="MT816" s="26"/>
      <c r="MU816" s="26"/>
      <c r="MV816" s="26"/>
      <c r="MW816" s="26"/>
      <c r="MX816" s="26"/>
      <c r="MY816" s="26"/>
      <c r="MZ816" s="26"/>
      <c r="NA816" s="26"/>
      <c r="NB816" s="26"/>
      <c r="NC816" s="26"/>
      <c r="ND816" s="26"/>
      <c r="NE816" s="26"/>
      <c r="NF816" s="26"/>
      <c r="NG816" s="26"/>
      <c r="NH816" s="26"/>
      <c r="NI816" s="26"/>
      <c r="NJ816" s="26"/>
      <c r="NK816" s="26"/>
      <c r="NL816" s="26"/>
      <c r="NM816" s="26"/>
      <c r="NN816" s="26"/>
      <c r="NO816" s="26"/>
      <c r="NP816" s="26"/>
      <c r="NQ816" s="26"/>
      <c r="NR816" s="26"/>
      <c r="NS816" s="26"/>
      <c r="NT816" s="26"/>
      <c r="NU816" s="26"/>
      <c r="NV816" s="26"/>
      <c r="NW816" s="26"/>
      <c r="NX816" s="26"/>
      <c r="NY816" s="26"/>
      <c r="NZ816" s="26"/>
      <c r="OA816" s="26"/>
      <c r="OB816" s="26"/>
      <c r="OC816" s="26"/>
      <c r="OD816" s="26"/>
      <c r="OE816" s="26"/>
      <c r="OF816" s="26"/>
      <c r="OG816" s="26"/>
      <c r="OH816" s="26"/>
      <c r="OI816" s="26"/>
      <c r="OJ816" s="26"/>
      <c r="OK816" s="26"/>
      <c r="OL816" s="26"/>
      <c r="OM816" s="26"/>
      <c r="ON816" s="26"/>
      <c r="OO816" s="26"/>
      <c r="OP816" s="26"/>
      <c r="OQ816" s="26"/>
      <c r="OR816" s="26"/>
      <c r="OS816" s="26"/>
      <c r="OT816" s="26"/>
      <c r="OU816" s="26"/>
      <c r="OV816" s="26"/>
      <c r="OW816" s="26"/>
      <c r="OX816" s="26"/>
      <c r="OY816" s="26"/>
      <c r="OZ816" s="26"/>
      <c r="PA816" s="26"/>
      <c r="PB816" s="26"/>
      <c r="PC816" s="26"/>
      <c r="PD816" s="26"/>
      <c r="PE816" s="26"/>
      <c r="PF816" s="26"/>
      <c r="PG816" s="26"/>
      <c r="PH816" s="26"/>
      <c r="PI816" s="26"/>
      <c r="PJ816" s="26"/>
      <c r="PK816" s="26"/>
      <c r="PL816" s="26"/>
      <c r="PM816" s="26"/>
      <c r="PN816" s="26"/>
      <c r="PO816" s="26"/>
      <c r="PP816" s="26"/>
      <c r="PQ816" s="26"/>
      <c r="PR816" s="26"/>
      <c r="PS816" s="26"/>
      <c r="PT816" s="26"/>
      <c r="PU816" s="26"/>
      <c r="PV816" s="26"/>
      <c r="PW816" s="26"/>
      <c r="PX816" s="26"/>
      <c r="PY816" s="26"/>
      <c r="PZ816" s="26"/>
      <c r="QA816" s="26"/>
      <c r="QB816" s="26"/>
      <c r="QC816" s="26"/>
      <c r="QD816" s="26"/>
      <c r="QE816" s="26"/>
      <c r="QF816" s="26"/>
      <c r="QG816" s="26"/>
      <c r="QH816" s="26"/>
      <c r="QI816" s="26"/>
      <c r="QJ816" s="26"/>
      <c r="QK816" s="26"/>
      <c r="QL816" s="26"/>
      <c r="QM816" s="26"/>
      <c r="QN816" s="26"/>
      <c r="QO816" s="26"/>
      <c r="QP816" s="26"/>
      <c r="QQ816" s="26"/>
      <c r="QR816" s="26"/>
      <c r="QS816" s="26"/>
      <c r="QT816" s="26"/>
      <c r="QU816" s="26"/>
      <c r="QV816" s="26"/>
      <c r="QW816" s="26"/>
      <c r="QX816" s="26"/>
      <c r="QY816" s="26"/>
      <c r="QZ816" s="26"/>
      <c r="RA816" s="26"/>
      <c r="RB816" s="26"/>
      <c r="RC816" s="26"/>
      <c r="RD816" s="26"/>
      <c r="RE816" s="26"/>
      <c r="RF816" s="26"/>
      <c r="RG816" s="26"/>
      <c r="RH816" s="26"/>
      <c r="RI816" s="26"/>
      <c r="RJ816" s="26"/>
      <c r="RK816" s="26"/>
      <c r="RL816" s="26"/>
      <c r="RM816" s="26"/>
      <c r="RN816" s="26"/>
      <c r="RO816" s="26"/>
      <c r="RP816" s="26"/>
      <c r="RQ816" s="26"/>
      <c r="RR816" s="26"/>
      <c r="RS816" s="26"/>
      <c r="RT816" s="26"/>
      <c r="RU816" s="26"/>
      <c r="RV816" s="26"/>
      <c r="RW816" s="26"/>
      <c r="RX816" s="26"/>
      <c r="RY816" s="26"/>
      <c r="RZ816" s="26"/>
      <c r="SA816" s="26"/>
      <c r="SB816" s="26"/>
      <c r="SC816" s="26"/>
      <c r="SD816" s="26"/>
      <c r="SE816" s="26"/>
      <c r="SF816" s="26"/>
      <c r="SG816" s="26"/>
      <c r="SH816" s="26"/>
      <c r="SI816" s="26"/>
      <c r="SJ816" s="26"/>
      <c r="SK816" s="26"/>
      <c r="SL816" s="26"/>
      <c r="SM816" s="26"/>
      <c r="SN816" s="26"/>
      <c r="SO816" s="26"/>
      <c r="SP816" s="26"/>
      <c r="SQ816" s="26"/>
      <c r="SR816" s="26"/>
      <c r="SS816" s="26"/>
      <c r="ST816" s="26"/>
      <c r="SU816" s="26"/>
      <c r="SV816" s="26"/>
      <c r="SW816" s="26"/>
      <c r="SX816" s="26"/>
      <c r="SY816" s="26"/>
      <c r="SZ816" s="26"/>
      <c r="TA816" s="26"/>
      <c r="TB816" s="26"/>
      <c r="TC816" s="26"/>
      <c r="TD816" s="26"/>
      <c r="TE816" s="26"/>
      <c r="TF816" s="26"/>
      <c r="TG816" s="26"/>
      <c r="TH816" s="26"/>
      <c r="TI816" s="26"/>
      <c r="TJ816" s="26"/>
      <c r="TK816" s="26"/>
      <c r="TL816" s="26"/>
      <c r="TM816" s="26"/>
      <c r="TN816" s="26"/>
      <c r="TO816" s="26"/>
      <c r="TP816" s="26"/>
      <c r="TQ816" s="26"/>
      <c r="TR816" s="26"/>
      <c r="TS816" s="26"/>
      <c r="TT816" s="26"/>
      <c r="TU816" s="26"/>
      <c r="TV816" s="26"/>
      <c r="TW816" s="26"/>
      <c r="TX816" s="26"/>
      <c r="TY816" s="26"/>
      <c r="TZ816" s="26"/>
      <c r="UA816" s="26"/>
      <c r="UB816" s="26"/>
      <c r="UC816" s="26"/>
      <c r="UD816" s="26"/>
      <c r="UE816" s="26"/>
      <c r="UF816" s="26"/>
      <c r="UG816" s="26"/>
      <c r="UH816" s="26"/>
      <c r="UI816" s="26"/>
      <c r="UJ816" s="26"/>
      <c r="UK816" s="26"/>
      <c r="UL816" s="26"/>
      <c r="UM816" s="26"/>
      <c r="UN816" s="26"/>
      <c r="UO816" s="26"/>
      <c r="UP816" s="26"/>
      <c r="UQ816" s="26"/>
      <c r="UR816" s="26"/>
      <c r="US816" s="26"/>
      <c r="UT816" s="26"/>
      <c r="UU816" s="26"/>
      <c r="UV816" s="26"/>
      <c r="UW816" s="26"/>
      <c r="UX816" s="26"/>
      <c r="UY816" s="26"/>
      <c r="UZ816" s="26"/>
      <c r="VA816" s="26"/>
      <c r="VB816" s="26"/>
      <c r="VC816" s="26"/>
      <c r="VD816" s="26"/>
      <c r="VE816" s="26"/>
      <c r="VF816" s="26"/>
      <c r="VG816" s="26"/>
      <c r="VH816" s="26"/>
      <c r="VI816" s="26"/>
      <c r="VJ816" s="26"/>
      <c r="VK816" s="26"/>
      <c r="VL816" s="26"/>
      <c r="VM816" s="26"/>
      <c r="VN816" s="26"/>
      <c r="VO816" s="26"/>
      <c r="VP816" s="26"/>
      <c r="VQ816" s="26"/>
      <c r="VR816" s="26"/>
      <c r="VS816" s="26"/>
      <c r="VT816" s="26"/>
      <c r="VU816" s="26"/>
      <c r="VV816" s="26"/>
      <c r="VW816" s="26"/>
      <c r="VX816" s="26"/>
      <c r="VY816" s="26"/>
      <c r="VZ816" s="26"/>
      <c r="WA816" s="26"/>
      <c r="WB816" s="26"/>
      <c r="WC816" s="26"/>
      <c r="WD816" s="26"/>
      <c r="WE816" s="26"/>
      <c r="WF816" s="26"/>
      <c r="WG816" s="26"/>
      <c r="WH816" s="26"/>
      <c r="WI816" s="26"/>
      <c r="WJ816" s="26"/>
      <c r="WK816" s="26"/>
    </row>
    <row r="817" spans="1:609" ht="30" x14ac:dyDescent="0.25">
      <c r="A817" s="110" t="s">
        <v>13288</v>
      </c>
      <c r="B817" s="113" t="s">
        <v>202</v>
      </c>
      <c r="C817" s="113" t="s">
        <v>13192</v>
      </c>
      <c r="D817" s="113" t="s">
        <v>11866</v>
      </c>
      <c r="E817" s="113" t="s">
        <v>13289</v>
      </c>
      <c r="F817" s="113" t="s">
        <v>13199</v>
      </c>
      <c r="G817" s="113" t="s">
        <v>13218</v>
      </c>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c r="BO817" s="26"/>
      <c r="BP817" s="26"/>
      <c r="BQ817" s="26"/>
      <c r="BR817" s="26"/>
      <c r="BS817" s="26"/>
      <c r="BT817" s="26"/>
      <c r="BU817" s="26"/>
      <c r="BV817" s="26"/>
      <c r="BW817" s="26"/>
      <c r="BX817" s="26"/>
      <c r="BY817" s="26"/>
      <c r="BZ817" s="26"/>
      <c r="CA817" s="26"/>
      <c r="CB817" s="26"/>
      <c r="CC817" s="26"/>
      <c r="CD817" s="26"/>
      <c r="CE817" s="26"/>
      <c r="CF817" s="26"/>
      <c r="CG817" s="26"/>
      <c r="CH817" s="26"/>
      <c r="CI817" s="26"/>
      <c r="CJ817" s="26"/>
      <c r="CK817" s="26"/>
      <c r="CL817" s="26"/>
      <c r="CM817" s="26"/>
      <c r="CN817" s="26"/>
      <c r="CO817" s="26"/>
      <c r="CP817" s="26"/>
      <c r="CQ817" s="26"/>
      <c r="CR817" s="26"/>
      <c r="CS817" s="26"/>
      <c r="CT817" s="26"/>
      <c r="CU817" s="26"/>
      <c r="CV817" s="26"/>
      <c r="CW817" s="26"/>
      <c r="CX817" s="26"/>
      <c r="CY817" s="26"/>
      <c r="CZ817" s="26"/>
      <c r="DA817" s="26"/>
      <c r="DB817" s="26"/>
      <c r="DC817" s="26"/>
      <c r="DD817" s="26"/>
      <c r="DE817" s="26"/>
      <c r="DF817" s="26"/>
      <c r="DG817" s="26"/>
      <c r="DH817" s="26"/>
      <c r="DI817" s="26"/>
      <c r="DJ817" s="26"/>
      <c r="DK817" s="26"/>
      <c r="DL817" s="26"/>
      <c r="DM817" s="26"/>
      <c r="DN817" s="26"/>
      <c r="DO817" s="26"/>
      <c r="DP817" s="26"/>
      <c r="DQ817" s="26"/>
      <c r="DR817" s="26"/>
      <c r="DS817" s="26"/>
      <c r="DT817" s="26"/>
      <c r="DU817" s="26"/>
      <c r="DV817" s="26"/>
      <c r="DW817" s="26"/>
      <c r="DX817" s="26"/>
      <c r="DY817" s="26"/>
      <c r="DZ817" s="26"/>
      <c r="EA817" s="26"/>
      <c r="EB817" s="26"/>
      <c r="EC817" s="26"/>
      <c r="ED817" s="26"/>
      <c r="EE817" s="26"/>
      <c r="EF817" s="26"/>
      <c r="EG817" s="26"/>
      <c r="EH817" s="26"/>
      <c r="EI817" s="26"/>
      <c r="EJ817" s="26"/>
      <c r="EK817" s="26"/>
      <c r="EL817" s="26"/>
      <c r="EM817" s="26"/>
      <c r="EN817" s="26"/>
      <c r="EO817" s="26"/>
      <c r="EP817" s="26"/>
      <c r="EQ817" s="26"/>
      <c r="ER817" s="26"/>
      <c r="ES817" s="26"/>
      <c r="ET817" s="26"/>
      <c r="EU817" s="26"/>
      <c r="EV817" s="26"/>
      <c r="EW817" s="26"/>
      <c r="EX817" s="26"/>
      <c r="EY817" s="26"/>
      <c r="EZ817" s="26"/>
      <c r="FA817" s="26"/>
      <c r="FB817" s="26"/>
      <c r="FC817" s="26"/>
      <c r="FD817" s="26"/>
      <c r="FE817" s="26"/>
      <c r="FF817" s="26"/>
      <c r="FG817" s="26"/>
      <c r="FH817" s="26"/>
      <c r="FI817" s="26"/>
      <c r="FJ817" s="26"/>
      <c r="FK817" s="26"/>
      <c r="FL817" s="26"/>
      <c r="FM817" s="26"/>
      <c r="FN817" s="26"/>
      <c r="FO817" s="26"/>
      <c r="FP817" s="26"/>
      <c r="FQ817" s="26"/>
      <c r="FR817" s="26"/>
      <c r="FS817" s="26"/>
      <c r="FT817" s="26"/>
      <c r="FU817" s="26"/>
      <c r="FV817" s="26"/>
      <c r="FW817" s="26"/>
      <c r="FX817" s="26"/>
      <c r="FY817" s="26"/>
      <c r="FZ817" s="26"/>
      <c r="GA817" s="26"/>
      <c r="GB817" s="26"/>
      <c r="GC817" s="26"/>
      <c r="GD817" s="26"/>
      <c r="GE817" s="26"/>
      <c r="GF817" s="26"/>
      <c r="GG817" s="26"/>
      <c r="GH817" s="26"/>
      <c r="GI817" s="26"/>
      <c r="GJ817" s="26"/>
      <c r="GK817" s="26"/>
      <c r="GL817" s="26"/>
      <c r="GM817" s="26"/>
      <c r="GN817" s="26"/>
      <c r="GO817" s="26"/>
      <c r="GP817" s="26"/>
      <c r="GQ817" s="26"/>
      <c r="GR817" s="26"/>
      <c r="GS817" s="26"/>
      <c r="GT817" s="26"/>
      <c r="GU817" s="26"/>
      <c r="GV817" s="26"/>
      <c r="GW817" s="26"/>
      <c r="GX817" s="26"/>
      <c r="GY817" s="26"/>
      <c r="GZ817" s="26"/>
      <c r="HA817" s="26"/>
      <c r="HB817" s="26"/>
      <c r="HC817" s="26"/>
      <c r="HD817" s="26"/>
      <c r="HE817" s="26"/>
      <c r="HF817" s="26"/>
      <c r="HG817" s="26"/>
      <c r="HH817" s="26"/>
      <c r="HI817" s="26"/>
      <c r="HJ817" s="26"/>
      <c r="HK817" s="26"/>
      <c r="HL817" s="26"/>
      <c r="HM817" s="26"/>
      <c r="HN817" s="26"/>
      <c r="HO817" s="26"/>
      <c r="HP817" s="26"/>
      <c r="HQ817" s="26"/>
      <c r="HR817" s="26"/>
      <c r="HS817" s="26"/>
      <c r="HT817" s="26"/>
      <c r="HU817" s="26"/>
      <c r="HV817" s="26"/>
      <c r="HW817" s="26"/>
      <c r="HX817" s="26"/>
      <c r="HY817" s="26"/>
      <c r="HZ817" s="26"/>
      <c r="IA817" s="26"/>
      <c r="IB817" s="26"/>
      <c r="IC817" s="26"/>
      <c r="ID817" s="26"/>
      <c r="IE817" s="26"/>
      <c r="IF817" s="26"/>
      <c r="IG817" s="26"/>
      <c r="IH817" s="26"/>
      <c r="II817" s="26"/>
      <c r="IJ817" s="26"/>
      <c r="IK817" s="26"/>
      <c r="IL817" s="26"/>
      <c r="IM817" s="26"/>
      <c r="IN817" s="26"/>
      <c r="IO817" s="26"/>
      <c r="IP817" s="26"/>
      <c r="IQ817" s="26"/>
      <c r="IR817" s="26"/>
      <c r="IS817" s="26"/>
      <c r="IT817" s="26"/>
      <c r="IU817" s="26"/>
      <c r="IV817" s="26"/>
      <c r="IW817" s="26"/>
      <c r="IX817" s="26"/>
      <c r="IY817" s="26"/>
      <c r="IZ817" s="26"/>
      <c r="JA817" s="26"/>
      <c r="JB817" s="26"/>
      <c r="JC817" s="26"/>
      <c r="JD817" s="26"/>
      <c r="JE817" s="26"/>
      <c r="JF817" s="26"/>
      <c r="JG817" s="26"/>
      <c r="JH817" s="26"/>
      <c r="JI817" s="26"/>
      <c r="JJ817" s="26"/>
      <c r="JK817" s="26"/>
      <c r="JL817" s="26"/>
      <c r="JM817" s="26"/>
      <c r="JN817" s="26"/>
      <c r="JO817" s="26"/>
      <c r="JP817" s="26"/>
      <c r="JQ817" s="26"/>
      <c r="JR817" s="26"/>
      <c r="JS817" s="26"/>
      <c r="JT817" s="26"/>
      <c r="JU817" s="26"/>
      <c r="JV817" s="26"/>
      <c r="JW817" s="26"/>
      <c r="JX817" s="26"/>
      <c r="JY817" s="26"/>
      <c r="JZ817" s="26"/>
      <c r="KA817" s="26"/>
      <c r="KB817" s="26"/>
      <c r="KC817" s="26"/>
      <c r="KD817" s="26"/>
      <c r="KE817" s="26"/>
      <c r="KF817" s="26"/>
      <c r="KG817" s="26"/>
      <c r="KH817" s="26"/>
      <c r="KI817" s="26"/>
      <c r="KJ817" s="26"/>
      <c r="KK817" s="26"/>
      <c r="KL817" s="26"/>
      <c r="KM817" s="26"/>
      <c r="KN817" s="26"/>
      <c r="KO817" s="26"/>
      <c r="KP817" s="26"/>
      <c r="KQ817" s="26"/>
      <c r="KR817" s="26"/>
      <c r="KS817" s="26"/>
      <c r="KT817" s="26"/>
      <c r="KU817" s="26"/>
      <c r="KV817" s="26"/>
      <c r="KW817" s="26"/>
      <c r="KX817" s="26"/>
      <c r="KY817" s="26"/>
      <c r="KZ817" s="26"/>
      <c r="LA817" s="26"/>
      <c r="LB817" s="26"/>
      <c r="LC817" s="26"/>
      <c r="LD817" s="26" t="s">
        <v>8977</v>
      </c>
      <c r="LE817" s="26"/>
      <c r="LF817" s="26"/>
      <c r="LG817" s="26"/>
      <c r="LH817" s="26"/>
      <c r="LI817" s="26"/>
      <c r="LJ817" s="26"/>
      <c r="LK817" s="26"/>
      <c r="LL817" s="26"/>
      <c r="LM817" s="26"/>
      <c r="LN817" s="26"/>
      <c r="LO817" s="26"/>
      <c r="LP817" s="26"/>
      <c r="LQ817" s="26"/>
      <c r="LR817" s="26"/>
      <c r="LS817" s="26"/>
      <c r="LT817" s="26"/>
      <c r="LU817" s="26"/>
      <c r="LV817" s="26"/>
      <c r="LW817" s="26"/>
      <c r="LX817" s="26"/>
      <c r="LY817" s="26"/>
      <c r="LZ817" s="26"/>
      <c r="MA817" s="26"/>
      <c r="MB817" s="26"/>
      <c r="MC817" s="26"/>
      <c r="MD817" s="26"/>
      <c r="ME817" s="26"/>
      <c r="MF817" s="26"/>
      <c r="MG817" s="26"/>
      <c r="MH817" s="26"/>
      <c r="MI817" s="26"/>
      <c r="MJ817" s="26"/>
      <c r="MK817" s="26"/>
      <c r="ML817" s="26"/>
      <c r="MM817" s="26"/>
      <c r="MN817" s="26"/>
      <c r="MO817" s="26"/>
      <c r="MP817" s="26"/>
      <c r="MQ817" s="26"/>
      <c r="MR817" s="26"/>
      <c r="MS817" s="26"/>
      <c r="MT817" s="26"/>
      <c r="MU817" s="26"/>
      <c r="MV817" s="26"/>
      <c r="MW817" s="26"/>
      <c r="MX817" s="26"/>
      <c r="MY817" s="26"/>
      <c r="MZ817" s="26"/>
      <c r="NA817" s="26"/>
      <c r="NB817" s="26"/>
      <c r="NC817" s="26"/>
      <c r="ND817" s="26"/>
      <c r="NE817" s="26"/>
      <c r="NF817" s="26"/>
      <c r="NG817" s="26"/>
      <c r="NH817" s="26"/>
      <c r="NI817" s="26"/>
      <c r="NJ817" s="26"/>
      <c r="NK817" s="26"/>
      <c r="NL817" s="26"/>
      <c r="NM817" s="26"/>
      <c r="NN817" s="26"/>
      <c r="NO817" s="26"/>
      <c r="NP817" s="26"/>
      <c r="NQ817" s="26"/>
      <c r="NR817" s="26"/>
      <c r="NS817" s="26"/>
      <c r="NT817" s="26"/>
      <c r="NU817" s="26"/>
      <c r="NV817" s="26"/>
      <c r="NW817" s="26"/>
      <c r="NX817" s="26"/>
      <c r="NY817" s="26"/>
      <c r="NZ817" s="26"/>
      <c r="OA817" s="26"/>
      <c r="OB817" s="26"/>
      <c r="OC817" s="26"/>
      <c r="OD817" s="26"/>
      <c r="OE817" s="26"/>
      <c r="OF817" s="26"/>
      <c r="OG817" s="26"/>
      <c r="OH817" s="26"/>
      <c r="OI817" s="26"/>
      <c r="OJ817" s="26"/>
      <c r="OK817" s="26"/>
      <c r="OL817" s="26"/>
      <c r="OM817" s="26"/>
      <c r="ON817" s="26"/>
      <c r="OO817" s="26"/>
      <c r="OP817" s="26"/>
      <c r="OQ817" s="26"/>
      <c r="OR817" s="26"/>
      <c r="OS817" s="26"/>
      <c r="OT817" s="26"/>
      <c r="OU817" s="26"/>
      <c r="OV817" s="26"/>
      <c r="OW817" s="26"/>
      <c r="OX817" s="26"/>
      <c r="OY817" s="26"/>
      <c r="OZ817" s="26"/>
      <c r="PA817" s="26"/>
      <c r="PB817" s="26"/>
      <c r="PC817" s="26"/>
      <c r="PD817" s="26"/>
      <c r="PE817" s="26"/>
      <c r="PF817" s="26"/>
      <c r="PG817" s="26"/>
      <c r="PH817" s="26"/>
      <c r="PI817" s="26"/>
      <c r="PJ817" s="26"/>
      <c r="PK817" s="26"/>
      <c r="PL817" s="26"/>
      <c r="PM817" s="26"/>
      <c r="PN817" s="26"/>
      <c r="PO817" s="26"/>
      <c r="PP817" s="26"/>
      <c r="PQ817" s="26"/>
      <c r="PR817" s="26"/>
      <c r="PS817" s="26"/>
      <c r="PT817" s="26"/>
      <c r="PU817" s="26"/>
      <c r="PV817" s="26"/>
      <c r="PW817" s="26"/>
      <c r="PX817" s="26"/>
      <c r="PY817" s="26"/>
      <c r="PZ817" s="26"/>
      <c r="QA817" s="26"/>
      <c r="QB817" s="26"/>
      <c r="QC817" s="26"/>
      <c r="QD817" s="26"/>
      <c r="QE817" s="26"/>
      <c r="QF817" s="26"/>
      <c r="QG817" s="26"/>
      <c r="QH817" s="26"/>
      <c r="QI817" s="26"/>
      <c r="QJ817" s="26"/>
      <c r="QK817" s="26"/>
      <c r="QL817" s="26"/>
      <c r="QM817" s="26"/>
      <c r="QN817" s="26"/>
      <c r="QO817" s="26"/>
      <c r="QP817" s="26"/>
      <c r="QQ817" s="26"/>
      <c r="QR817" s="26"/>
      <c r="QS817" s="26"/>
      <c r="QT817" s="26"/>
      <c r="QU817" s="26"/>
      <c r="QV817" s="26"/>
      <c r="QW817" s="26"/>
      <c r="QX817" s="26"/>
      <c r="QY817" s="26"/>
      <c r="QZ817" s="26"/>
      <c r="RA817" s="26"/>
      <c r="RB817" s="26"/>
      <c r="RC817" s="26"/>
      <c r="RD817" s="26"/>
      <c r="RE817" s="26"/>
      <c r="RF817" s="26"/>
      <c r="RG817" s="26"/>
      <c r="RH817" s="26"/>
      <c r="RI817" s="26"/>
      <c r="RJ817" s="26"/>
      <c r="RK817" s="26"/>
      <c r="RL817" s="26"/>
      <c r="RM817" s="26"/>
      <c r="RN817" s="26"/>
      <c r="RO817" s="26"/>
      <c r="RP817" s="26"/>
      <c r="RQ817" s="26"/>
      <c r="RR817" s="26"/>
      <c r="RS817" s="26"/>
      <c r="RT817" s="26"/>
      <c r="RU817" s="26"/>
      <c r="RV817" s="26"/>
      <c r="RW817" s="26"/>
      <c r="RX817" s="26"/>
      <c r="RY817" s="26"/>
      <c r="RZ817" s="26"/>
      <c r="SA817" s="26"/>
      <c r="SB817" s="26"/>
      <c r="SC817" s="26"/>
      <c r="SD817" s="26"/>
      <c r="SE817" s="26"/>
      <c r="SF817" s="26"/>
      <c r="SG817" s="26"/>
      <c r="SH817" s="26"/>
      <c r="SI817" s="26"/>
      <c r="SJ817" s="26"/>
      <c r="SK817" s="26"/>
      <c r="SL817" s="26"/>
      <c r="SM817" s="26"/>
      <c r="SN817" s="26"/>
      <c r="SO817" s="26"/>
      <c r="SP817" s="26"/>
      <c r="SQ817" s="26"/>
      <c r="SR817" s="26"/>
      <c r="SS817" s="26"/>
      <c r="ST817" s="26"/>
      <c r="SU817" s="26"/>
      <c r="SV817" s="26"/>
      <c r="SW817" s="26"/>
      <c r="SX817" s="26"/>
      <c r="SY817" s="26"/>
      <c r="SZ817" s="26"/>
      <c r="TA817" s="26"/>
      <c r="TB817" s="26"/>
      <c r="TC817" s="26"/>
      <c r="TD817" s="26"/>
      <c r="TE817" s="26"/>
      <c r="TF817" s="26"/>
      <c r="TG817" s="26"/>
      <c r="TH817" s="26"/>
      <c r="TI817" s="26"/>
      <c r="TJ817" s="26"/>
      <c r="TK817" s="26"/>
      <c r="TL817" s="26"/>
      <c r="TM817" s="26"/>
      <c r="TN817" s="26"/>
      <c r="TO817" s="26"/>
      <c r="TP817" s="26"/>
      <c r="TQ817" s="26"/>
      <c r="TR817" s="26"/>
      <c r="TS817" s="26"/>
      <c r="TT817" s="26"/>
      <c r="TU817" s="26"/>
      <c r="TV817" s="26"/>
      <c r="TW817" s="26"/>
      <c r="TX817" s="26"/>
      <c r="TY817" s="26"/>
      <c r="TZ817" s="26"/>
      <c r="UA817" s="26"/>
      <c r="UB817" s="26"/>
      <c r="UC817" s="26"/>
      <c r="UD817" s="26"/>
      <c r="UE817" s="26"/>
      <c r="UF817" s="26"/>
      <c r="UG817" s="26"/>
      <c r="UH817" s="26"/>
      <c r="UI817" s="26"/>
      <c r="UJ817" s="26"/>
      <c r="UK817" s="26"/>
      <c r="UL817" s="26"/>
      <c r="UM817" s="26"/>
      <c r="UN817" s="26"/>
      <c r="UO817" s="26"/>
      <c r="UP817" s="26"/>
      <c r="UQ817" s="26"/>
      <c r="UR817" s="26"/>
      <c r="US817" s="26"/>
      <c r="UT817" s="26"/>
      <c r="UU817" s="26"/>
      <c r="UV817" s="26"/>
      <c r="UW817" s="26"/>
      <c r="UX817" s="26"/>
      <c r="UY817" s="26"/>
      <c r="UZ817" s="26"/>
      <c r="VA817" s="26"/>
      <c r="VB817" s="26"/>
      <c r="VC817" s="26"/>
      <c r="VD817" s="26"/>
      <c r="VE817" s="26"/>
      <c r="VF817" s="26"/>
      <c r="VG817" s="26"/>
      <c r="VH817" s="26"/>
      <c r="VI817" s="26"/>
      <c r="VJ817" s="26"/>
      <c r="VK817" s="26"/>
      <c r="VL817" s="26"/>
      <c r="VM817" s="26"/>
      <c r="VN817" s="26"/>
      <c r="VO817" s="26"/>
      <c r="VP817" s="26"/>
      <c r="VQ817" s="26"/>
      <c r="VR817" s="26"/>
      <c r="VS817" s="26"/>
      <c r="VT817" s="26"/>
      <c r="VU817" s="26"/>
      <c r="VV817" s="26"/>
      <c r="VW817" s="26"/>
      <c r="VX817" s="26"/>
      <c r="VY817" s="26"/>
      <c r="VZ817" s="26"/>
      <c r="WA817" s="26"/>
      <c r="WB817" s="26"/>
      <c r="WC817" s="26"/>
      <c r="WD817" s="26"/>
      <c r="WE817" s="26"/>
      <c r="WF817" s="26"/>
      <c r="WG817" s="26"/>
      <c r="WH817" s="26"/>
      <c r="WI817" s="26"/>
      <c r="WJ817" s="26"/>
      <c r="WK817" s="26"/>
    </row>
    <row r="818" spans="1:609" ht="30" x14ac:dyDescent="0.25">
      <c r="A818" s="110" t="s">
        <v>13290</v>
      </c>
      <c r="B818" s="113" t="s">
        <v>203</v>
      </c>
      <c r="C818" s="113" t="s">
        <v>13169</v>
      </c>
      <c r="D818" s="113" t="s">
        <v>11846</v>
      </c>
      <c r="E818" s="113" t="s">
        <v>13291</v>
      </c>
      <c r="F818" s="113" t="s">
        <v>13171</v>
      </c>
      <c r="G818" s="113" t="s">
        <v>13245</v>
      </c>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c r="BO818" s="26"/>
      <c r="BP818" s="26"/>
      <c r="BQ818" s="26"/>
      <c r="BR818" s="26"/>
      <c r="BS818" s="26"/>
      <c r="BT818" s="26"/>
      <c r="BU818" s="26"/>
      <c r="BV818" s="26"/>
      <c r="BW818" s="26"/>
      <c r="BX818" s="26"/>
      <c r="BY818" s="26"/>
      <c r="BZ818" s="26"/>
      <c r="CA818" s="26"/>
      <c r="CB818" s="26"/>
      <c r="CC818" s="26"/>
      <c r="CD818" s="26"/>
      <c r="CE818" s="26"/>
      <c r="CF818" s="26"/>
      <c r="CG818" s="26"/>
      <c r="CH818" s="26"/>
      <c r="CI818" s="26"/>
      <c r="CJ818" s="26"/>
      <c r="CK818" s="26"/>
      <c r="CL818" s="26"/>
      <c r="CM818" s="26"/>
      <c r="CN818" s="26"/>
      <c r="CO818" s="26"/>
      <c r="CP818" s="26"/>
      <c r="CQ818" s="26"/>
      <c r="CR818" s="26"/>
      <c r="CS818" s="26"/>
      <c r="CT818" s="26"/>
      <c r="CU818" s="26"/>
      <c r="CV818" s="26"/>
      <c r="CW818" s="26"/>
      <c r="CX818" s="26"/>
      <c r="CY818" s="26"/>
      <c r="CZ818" s="26"/>
      <c r="DA818" s="26"/>
      <c r="DB818" s="26"/>
      <c r="DC818" s="26"/>
      <c r="DD818" s="26"/>
      <c r="DE818" s="26"/>
      <c r="DF818" s="26"/>
      <c r="DG818" s="26"/>
      <c r="DH818" s="26"/>
      <c r="DI818" s="26"/>
      <c r="DJ818" s="26"/>
      <c r="DK818" s="26"/>
      <c r="DL818" s="26"/>
      <c r="DM818" s="26"/>
      <c r="DN818" s="26"/>
      <c r="DO818" s="26"/>
      <c r="DP818" s="26"/>
      <c r="DQ818" s="26"/>
      <c r="DR818" s="26"/>
      <c r="DS818" s="26"/>
      <c r="DT818" s="26"/>
      <c r="DU818" s="26"/>
      <c r="DV818" s="26"/>
      <c r="DW818" s="26"/>
      <c r="DX818" s="26"/>
      <c r="DY818" s="26"/>
      <c r="DZ818" s="26"/>
      <c r="EA818" s="26"/>
      <c r="EB818" s="26"/>
      <c r="EC818" s="26"/>
      <c r="ED818" s="26"/>
      <c r="EE818" s="26"/>
      <c r="EF818" s="26"/>
      <c r="EG818" s="26"/>
      <c r="EH818" s="26"/>
      <c r="EI818" s="26"/>
      <c r="EJ818" s="26"/>
      <c r="EK818" s="26"/>
      <c r="EL818" s="26"/>
      <c r="EM818" s="26"/>
      <c r="EN818" s="26"/>
      <c r="EO818" s="26"/>
      <c r="EP818" s="26"/>
      <c r="EQ818" s="26"/>
      <c r="ER818" s="26"/>
      <c r="ES818" s="26"/>
      <c r="ET818" s="26"/>
      <c r="EU818" s="26"/>
      <c r="EV818" s="26"/>
      <c r="EW818" s="26"/>
      <c r="EX818" s="26"/>
      <c r="EY818" s="26"/>
      <c r="EZ818" s="26"/>
      <c r="FA818" s="26"/>
      <c r="FB818" s="26"/>
      <c r="FC818" s="26"/>
      <c r="FD818" s="26"/>
      <c r="FE818" s="26"/>
      <c r="FF818" s="26"/>
      <c r="FG818" s="26"/>
      <c r="FH818" s="26"/>
      <c r="FI818" s="26"/>
      <c r="FJ818" s="26"/>
      <c r="FK818" s="26"/>
      <c r="FL818" s="26"/>
      <c r="FM818" s="26"/>
      <c r="FN818" s="26"/>
      <c r="FO818" s="26"/>
      <c r="FP818" s="26"/>
      <c r="FQ818" s="26"/>
      <c r="FR818" s="26"/>
      <c r="FS818" s="26"/>
      <c r="FT818" s="26"/>
      <c r="FU818" s="26"/>
      <c r="FV818" s="26"/>
      <c r="FW818" s="26"/>
      <c r="FX818" s="26"/>
      <c r="FY818" s="26"/>
      <c r="FZ818" s="26"/>
      <c r="GA818" s="26"/>
      <c r="GB818" s="26"/>
      <c r="GC818" s="26"/>
      <c r="GD818" s="26"/>
      <c r="GE818" s="26"/>
      <c r="GF818" s="26"/>
      <c r="GG818" s="26"/>
      <c r="GH818" s="26"/>
      <c r="GI818" s="26"/>
      <c r="GJ818" s="26"/>
      <c r="GK818" s="26"/>
      <c r="GL818" s="26"/>
      <c r="GM818" s="26"/>
      <c r="GN818" s="26"/>
      <c r="GO818" s="26"/>
      <c r="GP818" s="26"/>
      <c r="GQ818" s="26"/>
      <c r="GR818" s="26"/>
      <c r="GS818" s="26"/>
      <c r="GT818" s="26"/>
      <c r="GU818" s="26"/>
      <c r="GV818" s="26"/>
      <c r="GW818" s="26"/>
      <c r="GX818" s="26"/>
      <c r="GY818" s="26"/>
      <c r="GZ818" s="26"/>
      <c r="HA818" s="26"/>
      <c r="HB818" s="26"/>
      <c r="HC818" s="26"/>
      <c r="HD818" s="26"/>
      <c r="HE818" s="26"/>
      <c r="HF818" s="26"/>
      <c r="HG818" s="26"/>
      <c r="HH818" s="26"/>
      <c r="HI818" s="26"/>
      <c r="HJ818" s="26"/>
      <c r="HK818" s="26"/>
      <c r="HL818" s="26"/>
      <c r="HM818" s="26"/>
      <c r="HN818" s="26"/>
      <c r="HO818" s="26"/>
      <c r="HP818" s="26"/>
      <c r="HQ818" s="26"/>
      <c r="HR818" s="26"/>
      <c r="HS818" s="26"/>
      <c r="HT818" s="26"/>
      <c r="HU818" s="26"/>
      <c r="HV818" s="26"/>
      <c r="HW818" s="26"/>
      <c r="HX818" s="26"/>
      <c r="HY818" s="26"/>
      <c r="HZ818" s="26"/>
      <c r="IA818" s="26"/>
      <c r="IB818" s="26"/>
      <c r="IC818" s="26"/>
      <c r="ID818" s="26"/>
      <c r="IE818" s="26"/>
      <c r="IF818" s="26"/>
      <c r="IG818" s="26"/>
      <c r="IH818" s="26"/>
      <c r="II818" s="26"/>
      <c r="IJ818" s="26"/>
      <c r="IK818" s="26"/>
      <c r="IL818" s="26"/>
      <c r="IM818" s="26"/>
      <c r="IN818" s="26"/>
      <c r="IO818" s="26"/>
      <c r="IP818" s="26"/>
      <c r="IQ818" s="26"/>
      <c r="IR818" s="26"/>
      <c r="IS818" s="26"/>
      <c r="IT818" s="26"/>
      <c r="IU818" s="26"/>
      <c r="IV818" s="26"/>
      <c r="IW818" s="26"/>
      <c r="IX818" s="26"/>
      <c r="IY818" s="26"/>
      <c r="IZ818" s="26"/>
      <c r="JA818" s="26"/>
      <c r="JB818" s="26"/>
      <c r="JC818" s="26"/>
      <c r="JD818" s="26"/>
      <c r="JE818" s="26"/>
      <c r="JF818" s="26"/>
      <c r="JG818" s="26"/>
      <c r="JH818" s="26"/>
      <c r="JI818" s="26"/>
      <c r="JJ818" s="26"/>
      <c r="JK818" s="26"/>
      <c r="JL818" s="26"/>
      <c r="JM818" s="26"/>
      <c r="JN818" s="26"/>
      <c r="JO818" s="26"/>
      <c r="JP818" s="26"/>
      <c r="JQ818" s="26"/>
      <c r="JR818" s="26"/>
      <c r="JS818" s="26"/>
      <c r="JT818" s="26"/>
      <c r="JU818" s="26"/>
      <c r="JV818" s="26"/>
      <c r="JW818" s="26"/>
      <c r="JX818" s="26"/>
      <c r="JY818" s="26"/>
      <c r="JZ818" s="26"/>
      <c r="KA818" s="26"/>
      <c r="KB818" s="26"/>
      <c r="KC818" s="26"/>
      <c r="KD818" s="26"/>
      <c r="KE818" s="26"/>
      <c r="KF818" s="26"/>
      <c r="KG818" s="26"/>
      <c r="KH818" s="26"/>
      <c r="KI818" s="26"/>
      <c r="KJ818" s="26"/>
      <c r="KK818" s="26"/>
      <c r="KL818" s="26"/>
      <c r="KM818" s="26"/>
      <c r="KN818" s="26"/>
      <c r="KO818" s="26"/>
      <c r="KP818" s="26"/>
      <c r="KQ818" s="26"/>
      <c r="KR818" s="26"/>
      <c r="KS818" s="26"/>
      <c r="KT818" s="26"/>
      <c r="KU818" s="26"/>
      <c r="KV818" s="26"/>
      <c r="KW818" s="26"/>
      <c r="KX818" s="26"/>
      <c r="KY818" s="26"/>
      <c r="KZ818" s="26"/>
      <c r="LA818" s="26"/>
      <c r="LB818" s="26"/>
      <c r="LC818" s="26"/>
      <c r="LD818" s="26" t="s">
        <v>6568</v>
      </c>
      <c r="LE818" s="26"/>
      <c r="LF818" s="26"/>
      <c r="LG818" s="26"/>
      <c r="LH818" s="26"/>
      <c r="LI818" s="26"/>
      <c r="LJ818" s="26"/>
      <c r="LK818" s="26"/>
      <c r="LL818" s="26"/>
      <c r="LM818" s="26"/>
      <c r="LN818" s="26"/>
      <c r="LO818" s="26"/>
      <c r="LP818" s="26"/>
      <c r="LQ818" s="26"/>
      <c r="LR818" s="26"/>
      <c r="LS818" s="26"/>
      <c r="LT818" s="26"/>
      <c r="LU818" s="26"/>
      <c r="LV818" s="26"/>
      <c r="LW818" s="26"/>
      <c r="LX818" s="26"/>
      <c r="LY818" s="26"/>
      <c r="LZ818" s="26"/>
      <c r="MA818" s="26"/>
      <c r="MB818" s="26"/>
      <c r="MC818" s="26"/>
      <c r="MD818" s="26"/>
      <c r="ME818" s="26"/>
      <c r="MF818" s="26"/>
      <c r="MG818" s="26"/>
      <c r="MH818" s="26"/>
      <c r="MI818" s="26"/>
      <c r="MJ818" s="26"/>
      <c r="MK818" s="26"/>
      <c r="ML818" s="26"/>
      <c r="MM818" s="26"/>
      <c r="MN818" s="26"/>
      <c r="MO818" s="26"/>
      <c r="MP818" s="26"/>
      <c r="MQ818" s="26"/>
      <c r="MR818" s="26"/>
      <c r="MS818" s="26"/>
      <c r="MT818" s="26"/>
      <c r="MU818" s="26"/>
      <c r="MV818" s="26"/>
      <c r="MW818" s="26"/>
      <c r="MX818" s="26"/>
      <c r="MY818" s="26"/>
      <c r="MZ818" s="26"/>
      <c r="NA818" s="26"/>
      <c r="NB818" s="26"/>
      <c r="NC818" s="26"/>
      <c r="ND818" s="26"/>
      <c r="NE818" s="26"/>
      <c r="NF818" s="26"/>
      <c r="NG818" s="26"/>
      <c r="NH818" s="26"/>
      <c r="NI818" s="26"/>
      <c r="NJ818" s="26"/>
      <c r="NK818" s="26"/>
      <c r="NL818" s="26"/>
      <c r="NM818" s="26"/>
      <c r="NN818" s="26"/>
      <c r="NO818" s="26"/>
      <c r="NP818" s="26"/>
      <c r="NQ818" s="26"/>
      <c r="NR818" s="26"/>
      <c r="NS818" s="26"/>
      <c r="NT818" s="26"/>
      <c r="NU818" s="26"/>
      <c r="NV818" s="26"/>
      <c r="NW818" s="26"/>
      <c r="NX818" s="26"/>
      <c r="NY818" s="26"/>
      <c r="NZ818" s="26"/>
      <c r="OA818" s="26"/>
      <c r="OB818" s="26"/>
      <c r="OC818" s="26"/>
      <c r="OD818" s="26"/>
      <c r="OE818" s="26"/>
      <c r="OF818" s="26"/>
      <c r="OG818" s="26"/>
      <c r="OH818" s="26"/>
      <c r="OI818" s="26"/>
      <c r="OJ818" s="26"/>
      <c r="OK818" s="26"/>
      <c r="OL818" s="26"/>
      <c r="OM818" s="26"/>
      <c r="ON818" s="26"/>
      <c r="OO818" s="26"/>
      <c r="OP818" s="26"/>
      <c r="OQ818" s="26"/>
      <c r="OR818" s="26"/>
      <c r="OS818" s="26"/>
      <c r="OT818" s="26"/>
      <c r="OU818" s="26"/>
      <c r="OV818" s="26"/>
      <c r="OW818" s="26"/>
      <c r="OX818" s="26"/>
      <c r="OY818" s="26"/>
      <c r="OZ818" s="26"/>
      <c r="PA818" s="26"/>
      <c r="PB818" s="26"/>
      <c r="PC818" s="26"/>
      <c r="PD818" s="26"/>
      <c r="PE818" s="26"/>
      <c r="PF818" s="26"/>
      <c r="PG818" s="26"/>
      <c r="PH818" s="26"/>
      <c r="PI818" s="26"/>
      <c r="PJ818" s="26"/>
      <c r="PK818" s="26"/>
      <c r="PL818" s="26"/>
      <c r="PM818" s="26"/>
      <c r="PN818" s="26"/>
      <c r="PO818" s="26"/>
      <c r="PP818" s="26"/>
      <c r="PQ818" s="26"/>
      <c r="PR818" s="26"/>
      <c r="PS818" s="26"/>
      <c r="PT818" s="26"/>
      <c r="PU818" s="26"/>
      <c r="PV818" s="26"/>
      <c r="PW818" s="26"/>
      <c r="PX818" s="26"/>
      <c r="PY818" s="26"/>
      <c r="PZ818" s="26"/>
      <c r="QA818" s="26"/>
      <c r="QB818" s="26"/>
      <c r="QC818" s="26"/>
      <c r="QD818" s="26"/>
      <c r="QE818" s="26"/>
      <c r="QF818" s="26"/>
      <c r="QG818" s="26"/>
      <c r="QH818" s="26"/>
      <c r="QI818" s="26"/>
      <c r="QJ818" s="26"/>
      <c r="QK818" s="26"/>
      <c r="QL818" s="26"/>
      <c r="QM818" s="26"/>
      <c r="QN818" s="26"/>
      <c r="QO818" s="26"/>
      <c r="QP818" s="26"/>
      <c r="QQ818" s="26"/>
      <c r="QR818" s="26"/>
      <c r="QS818" s="26"/>
      <c r="QT818" s="26"/>
      <c r="QU818" s="26"/>
      <c r="QV818" s="26"/>
      <c r="QW818" s="26"/>
      <c r="QX818" s="26"/>
      <c r="QY818" s="26"/>
      <c r="QZ818" s="26"/>
      <c r="RA818" s="26"/>
      <c r="RB818" s="26"/>
      <c r="RC818" s="26"/>
      <c r="RD818" s="26"/>
      <c r="RE818" s="26"/>
      <c r="RF818" s="26"/>
      <c r="RG818" s="26"/>
      <c r="RH818" s="26"/>
      <c r="RI818" s="26"/>
      <c r="RJ818" s="26"/>
      <c r="RK818" s="26"/>
      <c r="RL818" s="26"/>
      <c r="RM818" s="26"/>
      <c r="RN818" s="26"/>
      <c r="RO818" s="26"/>
      <c r="RP818" s="26"/>
      <c r="RQ818" s="26"/>
      <c r="RR818" s="26"/>
      <c r="RS818" s="26"/>
      <c r="RT818" s="26"/>
      <c r="RU818" s="26"/>
      <c r="RV818" s="26"/>
      <c r="RW818" s="26"/>
      <c r="RX818" s="26"/>
      <c r="RY818" s="26"/>
      <c r="RZ818" s="26"/>
      <c r="SA818" s="26"/>
      <c r="SB818" s="26"/>
      <c r="SC818" s="26"/>
      <c r="SD818" s="26"/>
      <c r="SE818" s="26"/>
      <c r="SF818" s="26"/>
      <c r="SG818" s="26"/>
      <c r="SH818" s="26"/>
      <c r="SI818" s="26"/>
      <c r="SJ818" s="26"/>
      <c r="SK818" s="26"/>
      <c r="SL818" s="26"/>
      <c r="SM818" s="26"/>
      <c r="SN818" s="26"/>
      <c r="SO818" s="26"/>
      <c r="SP818" s="26"/>
      <c r="SQ818" s="26"/>
      <c r="SR818" s="26"/>
      <c r="SS818" s="26"/>
      <c r="ST818" s="26"/>
      <c r="SU818" s="26"/>
      <c r="SV818" s="26"/>
      <c r="SW818" s="26"/>
      <c r="SX818" s="26"/>
      <c r="SY818" s="26"/>
      <c r="SZ818" s="26"/>
      <c r="TA818" s="26"/>
      <c r="TB818" s="26"/>
      <c r="TC818" s="26"/>
      <c r="TD818" s="26"/>
      <c r="TE818" s="26"/>
      <c r="TF818" s="26"/>
      <c r="TG818" s="26"/>
      <c r="TH818" s="26"/>
      <c r="TI818" s="26"/>
      <c r="TJ818" s="26"/>
      <c r="TK818" s="26"/>
      <c r="TL818" s="26"/>
      <c r="TM818" s="26"/>
      <c r="TN818" s="26"/>
      <c r="TO818" s="26"/>
      <c r="TP818" s="26"/>
      <c r="TQ818" s="26"/>
      <c r="TR818" s="26"/>
      <c r="TS818" s="26"/>
      <c r="TT818" s="26"/>
      <c r="TU818" s="26"/>
      <c r="TV818" s="26"/>
      <c r="TW818" s="26"/>
      <c r="TX818" s="26"/>
      <c r="TY818" s="26"/>
      <c r="TZ818" s="26"/>
      <c r="UA818" s="26"/>
      <c r="UB818" s="26"/>
      <c r="UC818" s="26"/>
      <c r="UD818" s="26"/>
      <c r="UE818" s="26"/>
      <c r="UF818" s="26"/>
      <c r="UG818" s="26"/>
      <c r="UH818" s="26"/>
      <c r="UI818" s="26"/>
      <c r="UJ818" s="26"/>
      <c r="UK818" s="26"/>
      <c r="UL818" s="26"/>
      <c r="UM818" s="26"/>
      <c r="UN818" s="26"/>
      <c r="UO818" s="26"/>
      <c r="UP818" s="26"/>
      <c r="UQ818" s="26"/>
      <c r="UR818" s="26"/>
      <c r="US818" s="26"/>
      <c r="UT818" s="26"/>
      <c r="UU818" s="26"/>
      <c r="UV818" s="26"/>
      <c r="UW818" s="26"/>
      <c r="UX818" s="26"/>
      <c r="UY818" s="26"/>
      <c r="UZ818" s="26"/>
      <c r="VA818" s="26"/>
      <c r="VB818" s="26"/>
      <c r="VC818" s="26"/>
      <c r="VD818" s="26"/>
      <c r="VE818" s="26"/>
      <c r="VF818" s="26"/>
      <c r="VG818" s="26"/>
      <c r="VH818" s="26"/>
      <c r="VI818" s="26"/>
      <c r="VJ818" s="26"/>
      <c r="VK818" s="26"/>
      <c r="VL818" s="26"/>
      <c r="VM818" s="26"/>
      <c r="VN818" s="26"/>
      <c r="VO818" s="26"/>
      <c r="VP818" s="26"/>
      <c r="VQ818" s="26"/>
      <c r="VR818" s="26"/>
      <c r="VS818" s="26"/>
      <c r="VT818" s="26"/>
      <c r="VU818" s="26"/>
      <c r="VV818" s="26"/>
      <c r="VW818" s="26"/>
      <c r="VX818" s="26"/>
      <c r="VY818" s="26"/>
      <c r="VZ818" s="26"/>
      <c r="WA818" s="26"/>
      <c r="WB818" s="26"/>
      <c r="WC818" s="26"/>
      <c r="WD818" s="26"/>
      <c r="WE818" s="26"/>
      <c r="WF818" s="26"/>
      <c r="WG818" s="26"/>
      <c r="WH818" s="26"/>
      <c r="WI818" s="26"/>
      <c r="WJ818" s="26"/>
      <c r="WK818" s="26"/>
    </row>
    <row r="819" spans="1:609" ht="30" x14ac:dyDescent="0.25">
      <c r="A819" s="110" t="s">
        <v>13292</v>
      </c>
      <c r="B819" s="113" t="s">
        <v>204</v>
      </c>
      <c r="C819" s="113" t="s">
        <v>13180</v>
      </c>
      <c r="D819" s="113" t="s">
        <v>11864</v>
      </c>
      <c r="E819" s="113" t="s">
        <v>13293</v>
      </c>
      <c r="F819" s="113" t="s">
        <v>13202</v>
      </c>
      <c r="G819" s="113" t="s">
        <v>13203</v>
      </c>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c r="BO819" s="26"/>
      <c r="BP819" s="26"/>
      <c r="BQ819" s="26"/>
      <c r="BR819" s="26"/>
      <c r="BS819" s="26"/>
      <c r="BT819" s="26"/>
      <c r="BU819" s="26"/>
      <c r="BV819" s="26"/>
      <c r="BW819" s="26"/>
      <c r="BX819" s="26"/>
      <c r="BY819" s="26"/>
      <c r="BZ819" s="26"/>
      <c r="CA819" s="26"/>
      <c r="CB819" s="26"/>
      <c r="CC819" s="26"/>
      <c r="CD819" s="26"/>
      <c r="CE819" s="26"/>
      <c r="CF819" s="26"/>
      <c r="CG819" s="26"/>
      <c r="CH819" s="26"/>
      <c r="CI819" s="26"/>
      <c r="CJ819" s="26"/>
      <c r="CK819" s="26"/>
      <c r="CL819" s="26"/>
      <c r="CM819" s="26"/>
      <c r="CN819" s="26"/>
      <c r="CO819" s="26"/>
      <c r="CP819" s="26"/>
      <c r="CQ819" s="26"/>
      <c r="CR819" s="26"/>
      <c r="CS819" s="26"/>
      <c r="CT819" s="26"/>
      <c r="CU819" s="26"/>
      <c r="CV819" s="26"/>
      <c r="CW819" s="26"/>
      <c r="CX819" s="26"/>
      <c r="CY819" s="26"/>
      <c r="CZ819" s="26"/>
      <c r="DA819" s="26"/>
      <c r="DB819" s="26"/>
      <c r="DC819" s="26"/>
      <c r="DD819" s="26"/>
      <c r="DE819" s="26"/>
      <c r="DF819" s="26"/>
      <c r="DG819" s="26"/>
      <c r="DH819" s="26"/>
      <c r="DI819" s="26"/>
      <c r="DJ819" s="26"/>
      <c r="DK819" s="26"/>
      <c r="DL819" s="26"/>
      <c r="DM819" s="26"/>
      <c r="DN819" s="26"/>
      <c r="DO819" s="26"/>
      <c r="DP819" s="26"/>
      <c r="DQ819" s="26"/>
      <c r="DR819" s="26"/>
      <c r="DS819" s="26"/>
      <c r="DT819" s="26"/>
      <c r="DU819" s="26"/>
      <c r="DV819" s="26"/>
      <c r="DW819" s="26"/>
      <c r="DX819" s="26"/>
      <c r="DY819" s="26"/>
      <c r="DZ819" s="26"/>
      <c r="EA819" s="26"/>
      <c r="EB819" s="26"/>
      <c r="EC819" s="26"/>
      <c r="ED819" s="26"/>
      <c r="EE819" s="26"/>
      <c r="EF819" s="26"/>
      <c r="EG819" s="26"/>
      <c r="EH819" s="26"/>
      <c r="EI819" s="26"/>
      <c r="EJ819" s="26"/>
      <c r="EK819" s="26"/>
      <c r="EL819" s="26"/>
      <c r="EM819" s="26"/>
      <c r="EN819" s="26"/>
      <c r="EO819" s="26"/>
      <c r="EP819" s="26"/>
      <c r="EQ819" s="26"/>
      <c r="ER819" s="26"/>
      <c r="ES819" s="26"/>
      <c r="ET819" s="26"/>
      <c r="EU819" s="26"/>
      <c r="EV819" s="26"/>
      <c r="EW819" s="26"/>
      <c r="EX819" s="26"/>
      <c r="EY819" s="26"/>
      <c r="EZ819" s="26"/>
      <c r="FA819" s="26"/>
      <c r="FB819" s="26"/>
      <c r="FC819" s="26"/>
      <c r="FD819" s="26"/>
      <c r="FE819" s="26"/>
      <c r="FF819" s="26"/>
      <c r="FG819" s="26"/>
      <c r="FH819" s="26"/>
      <c r="FI819" s="26"/>
      <c r="FJ819" s="26"/>
      <c r="FK819" s="26"/>
      <c r="FL819" s="26"/>
      <c r="FM819" s="26"/>
      <c r="FN819" s="26"/>
      <c r="FO819" s="26"/>
      <c r="FP819" s="26"/>
      <c r="FQ819" s="26"/>
      <c r="FR819" s="26"/>
      <c r="FS819" s="26"/>
      <c r="FT819" s="26"/>
      <c r="FU819" s="26"/>
      <c r="FV819" s="26"/>
      <c r="FW819" s="26"/>
      <c r="FX819" s="26"/>
      <c r="FY819" s="26"/>
      <c r="FZ819" s="26"/>
      <c r="GA819" s="26"/>
      <c r="GB819" s="26"/>
      <c r="GC819" s="26"/>
      <c r="GD819" s="26"/>
      <c r="GE819" s="26"/>
      <c r="GF819" s="26"/>
      <c r="GG819" s="26"/>
      <c r="GH819" s="26"/>
      <c r="GI819" s="26"/>
      <c r="GJ819" s="26"/>
      <c r="GK819" s="26"/>
      <c r="GL819" s="26"/>
      <c r="GM819" s="26"/>
      <c r="GN819" s="26"/>
      <c r="GO819" s="26"/>
      <c r="GP819" s="26"/>
      <c r="GQ819" s="26"/>
      <c r="GR819" s="26"/>
      <c r="GS819" s="26"/>
      <c r="GT819" s="26"/>
      <c r="GU819" s="26"/>
      <c r="GV819" s="26"/>
      <c r="GW819" s="26"/>
      <c r="GX819" s="26"/>
      <c r="GY819" s="26"/>
      <c r="GZ819" s="26"/>
      <c r="HA819" s="26"/>
      <c r="HB819" s="26"/>
      <c r="HC819" s="26"/>
      <c r="HD819" s="26"/>
      <c r="HE819" s="26"/>
      <c r="HF819" s="26"/>
      <c r="HG819" s="26"/>
      <c r="HH819" s="26"/>
      <c r="HI819" s="26"/>
      <c r="HJ819" s="26"/>
      <c r="HK819" s="26"/>
      <c r="HL819" s="26"/>
      <c r="HM819" s="26"/>
      <c r="HN819" s="26"/>
      <c r="HO819" s="26"/>
      <c r="HP819" s="26"/>
      <c r="HQ819" s="26"/>
      <c r="HR819" s="26"/>
      <c r="HS819" s="26"/>
      <c r="HT819" s="26"/>
      <c r="HU819" s="26"/>
      <c r="HV819" s="26"/>
      <c r="HW819" s="26"/>
      <c r="HX819" s="26"/>
      <c r="HY819" s="26"/>
      <c r="HZ819" s="26"/>
      <c r="IA819" s="26"/>
      <c r="IB819" s="26"/>
      <c r="IC819" s="26"/>
      <c r="ID819" s="26"/>
      <c r="IE819" s="26"/>
      <c r="IF819" s="26"/>
      <c r="IG819" s="26"/>
      <c r="IH819" s="26"/>
      <c r="II819" s="26"/>
      <c r="IJ819" s="26"/>
      <c r="IK819" s="26"/>
      <c r="IL819" s="26"/>
      <c r="IM819" s="26"/>
      <c r="IN819" s="26"/>
      <c r="IO819" s="26"/>
      <c r="IP819" s="26"/>
      <c r="IQ819" s="26"/>
      <c r="IR819" s="26"/>
      <c r="IS819" s="26"/>
      <c r="IT819" s="26"/>
      <c r="IU819" s="26"/>
      <c r="IV819" s="26"/>
      <c r="IW819" s="26"/>
      <c r="IX819" s="26"/>
      <c r="IY819" s="26"/>
      <c r="IZ819" s="26"/>
      <c r="JA819" s="26"/>
      <c r="JB819" s="26"/>
      <c r="JC819" s="26"/>
      <c r="JD819" s="26"/>
      <c r="JE819" s="26"/>
      <c r="JF819" s="26"/>
      <c r="JG819" s="26"/>
      <c r="JH819" s="26"/>
      <c r="JI819" s="26"/>
      <c r="JJ819" s="26"/>
      <c r="JK819" s="26"/>
      <c r="JL819" s="26"/>
      <c r="JM819" s="26"/>
      <c r="JN819" s="26"/>
      <c r="JO819" s="26"/>
      <c r="JP819" s="26"/>
      <c r="JQ819" s="26"/>
      <c r="JR819" s="26"/>
      <c r="JS819" s="26"/>
      <c r="JT819" s="26"/>
      <c r="JU819" s="26"/>
      <c r="JV819" s="26"/>
      <c r="JW819" s="26"/>
      <c r="JX819" s="26"/>
      <c r="JY819" s="26"/>
      <c r="JZ819" s="26"/>
      <c r="KA819" s="26"/>
      <c r="KB819" s="26"/>
      <c r="KC819" s="26"/>
      <c r="KD819" s="26"/>
      <c r="KE819" s="26"/>
      <c r="KF819" s="26"/>
      <c r="KG819" s="26"/>
      <c r="KH819" s="26"/>
      <c r="KI819" s="26"/>
      <c r="KJ819" s="26"/>
      <c r="KK819" s="26"/>
      <c r="KL819" s="26"/>
      <c r="KM819" s="26"/>
      <c r="KN819" s="26"/>
      <c r="KO819" s="26"/>
      <c r="KP819" s="26"/>
      <c r="KQ819" s="26"/>
      <c r="KR819" s="26"/>
      <c r="KS819" s="26"/>
      <c r="KT819" s="26"/>
      <c r="KU819" s="26"/>
      <c r="KV819" s="26"/>
      <c r="KW819" s="26"/>
      <c r="KX819" s="26"/>
      <c r="KY819" s="26"/>
      <c r="KZ819" s="26"/>
      <c r="LA819" s="26"/>
      <c r="LB819" s="26"/>
      <c r="LC819" s="26"/>
      <c r="LD819" s="26" t="s">
        <v>3182</v>
      </c>
      <c r="LE819" s="26"/>
      <c r="LF819" s="26"/>
      <c r="LG819" s="26"/>
      <c r="LH819" s="26"/>
      <c r="LI819" s="26"/>
      <c r="LJ819" s="26"/>
      <c r="LK819" s="26"/>
      <c r="LL819" s="26"/>
      <c r="LM819" s="26"/>
      <c r="LN819" s="26"/>
      <c r="LO819" s="26"/>
      <c r="LP819" s="26"/>
      <c r="LQ819" s="26"/>
      <c r="LR819" s="26"/>
      <c r="LS819" s="26"/>
      <c r="LT819" s="26"/>
      <c r="LU819" s="26"/>
      <c r="LV819" s="26"/>
      <c r="LW819" s="26"/>
      <c r="LX819" s="26"/>
      <c r="LY819" s="26"/>
      <c r="LZ819" s="26"/>
      <c r="MA819" s="26"/>
      <c r="MB819" s="26"/>
      <c r="MC819" s="26"/>
      <c r="MD819" s="26"/>
      <c r="ME819" s="26"/>
      <c r="MF819" s="26"/>
      <c r="MG819" s="26"/>
      <c r="MH819" s="26"/>
      <c r="MI819" s="26"/>
      <c r="MJ819" s="26"/>
      <c r="MK819" s="26"/>
      <c r="ML819" s="26"/>
      <c r="MM819" s="26"/>
      <c r="MN819" s="26"/>
      <c r="MO819" s="26"/>
      <c r="MP819" s="26"/>
      <c r="MQ819" s="26"/>
      <c r="MR819" s="26"/>
      <c r="MS819" s="26"/>
      <c r="MT819" s="26"/>
      <c r="MU819" s="26"/>
      <c r="MV819" s="26"/>
      <c r="MW819" s="26"/>
      <c r="MX819" s="26"/>
      <c r="MY819" s="26"/>
      <c r="MZ819" s="26"/>
      <c r="NA819" s="26"/>
      <c r="NB819" s="26"/>
      <c r="NC819" s="26"/>
      <c r="ND819" s="26"/>
      <c r="NE819" s="26"/>
      <c r="NF819" s="26"/>
      <c r="NG819" s="26"/>
      <c r="NH819" s="26"/>
      <c r="NI819" s="26"/>
      <c r="NJ819" s="26"/>
      <c r="NK819" s="26"/>
      <c r="NL819" s="26"/>
      <c r="NM819" s="26"/>
      <c r="NN819" s="26"/>
      <c r="NO819" s="26"/>
      <c r="NP819" s="26"/>
      <c r="NQ819" s="26"/>
      <c r="NR819" s="26"/>
      <c r="NS819" s="26"/>
      <c r="NT819" s="26"/>
      <c r="NU819" s="26"/>
      <c r="NV819" s="26"/>
      <c r="NW819" s="26"/>
      <c r="NX819" s="26"/>
      <c r="NY819" s="26"/>
      <c r="NZ819" s="26"/>
      <c r="OA819" s="26"/>
      <c r="OB819" s="26"/>
      <c r="OC819" s="26"/>
      <c r="OD819" s="26"/>
      <c r="OE819" s="26"/>
      <c r="OF819" s="26"/>
      <c r="OG819" s="26"/>
      <c r="OH819" s="26"/>
      <c r="OI819" s="26"/>
      <c r="OJ819" s="26"/>
      <c r="OK819" s="26"/>
      <c r="OL819" s="26"/>
      <c r="OM819" s="26"/>
      <c r="ON819" s="26"/>
      <c r="OO819" s="26"/>
      <c r="OP819" s="26"/>
      <c r="OQ819" s="26"/>
      <c r="OR819" s="26"/>
      <c r="OS819" s="26"/>
      <c r="OT819" s="26"/>
      <c r="OU819" s="26"/>
      <c r="OV819" s="26"/>
      <c r="OW819" s="26"/>
      <c r="OX819" s="26"/>
      <c r="OY819" s="26"/>
      <c r="OZ819" s="26"/>
      <c r="PA819" s="26"/>
      <c r="PB819" s="26"/>
      <c r="PC819" s="26"/>
      <c r="PD819" s="26"/>
      <c r="PE819" s="26"/>
      <c r="PF819" s="26"/>
      <c r="PG819" s="26"/>
      <c r="PH819" s="26"/>
      <c r="PI819" s="26"/>
      <c r="PJ819" s="26"/>
      <c r="PK819" s="26"/>
      <c r="PL819" s="26"/>
      <c r="PM819" s="26"/>
      <c r="PN819" s="26"/>
      <c r="PO819" s="26"/>
      <c r="PP819" s="26"/>
      <c r="PQ819" s="26"/>
      <c r="PR819" s="26"/>
      <c r="PS819" s="26"/>
      <c r="PT819" s="26"/>
      <c r="PU819" s="26"/>
      <c r="PV819" s="26"/>
      <c r="PW819" s="26"/>
      <c r="PX819" s="26"/>
      <c r="PY819" s="26"/>
      <c r="PZ819" s="26"/>
      <c r="QA819" s="26"/>
      <c r="QB819" s="26"/>
      <c r="QC819" s="26"/>
      <c r="QD819" s="26"/>
      <c r="QE819" s="26"/>
      <c r="QF819" s="26"/>
      <c r="QG819" s="26"/>
      <c r="QH819" s="26"/>
      <c r="QI819" s="26"/>
      <c r="QJ819" s="26"/>
      <c r="QK819" s="26"/>
      <c r="QL819" s="26"/>
      <c r="QM819" s="26"/>
      <c r="QN819" s="26"/>
      <c r="QO819" s="26"/>
      <c r="QP819" s="26"/>
      <c r="QQ819" s="26"/>
      <c r="QR819" s="26"/>
      <c r="QS819" s="26"/>
      <c r="QT819" s="26"/>
      <c r="QU819" s="26"/>
      <c r="QV819" s="26"/>
      <c r="QW819" s="26"/>
      <c r="QX819" s="26"/>
      <c r="QY819" s="26"/>
      <c r="QZ819" s="26"/>
      <c r="RA819" s="26"/>
      <c r="RB819" s="26"/>
      <c r="RC819" s="26"/>
      <c r="RD819" s="26"/>
      <c r="RE819" s="26"/>
      <c r="RF819" s="26"/>
      <c r="RG819" s="26"/>
      <c r="RH819" s="26"/>
      <c r="RI819" s="26"/>
      <c r="RJ819" s="26"/>
      <c r="RK819" s="26"/>
      <c r="RL819" s="26"/>
      <c r="RM819" s="26"/>
      <c r="RN819" s="26"/>
      <c r="RO819" s="26"/>
      <c r="RP819" s="26"/>
      <c r="RQ819" s="26"/>
      <c r="RR819" s="26"/>
      <c r="RS819" s="26"/>
      <c r="RT819" s="26"/>
      <c r="RU819" s="26"/>
      <c r="RV819" s="26"/>
      <c r="RW819" s="26"/>
      <c r="RX819" s="26"/>
      <c r="RY819" s="26"/>
      <c r="RZ819" s="26"/>
      <c r="SA819" s="26"/>
      <c r="SB819" s="26"/>
      <c r="SC819" s="26"/>
      <c r="SD819" s="26"/>
      <c r="SE819" s="26"/>
      <c r="SF819" s="26"/>
      <c r="SG819" s="26"/>
      <c r="SH819" s="26"/>
      <c r="SI819" s="26"/>
      <c r="SJ819" s="26"/>
      <c r="SK819" s="26"/>
      <c r="SL819" s="26"/>
      <c r="SM819" s="26"/>
      <c r="SN819" s="26"/>
      <c r="SO819" s="26"/>
      <c r="SP819" s="26"/>
      <c r="SQ819" s="26"/>
      <c r="SR819" s="26"/>
      <c r="SS819" s="26"/>
      <c r="ST819" s="26"/>
      <c r="SU819" s="26"/>
      <c r="SV819" s="26"/>
      <c r="SW819" s="26"/>
      <c r="SX819" s="26"/>
      <c r="SY819" s="26"/>
      <c r="SZ819" s="26"/>
      <c r="TA819" s="26"/>
      <c r="TB819" s="26"/>
      <c r="TC819" s="26"/>
      <c r="TD819" s="26"/>
      <c r="TE819" s="26"/>
      <c r="TF819" s="26"/>
      <c r="TG819" s="26"/>
      <c r="TH819" s="26"/>
      <c r="TI819" s="26"/>
      <c r="TJ819" s="26"/>
      <c r="TK819" s="26"/>
      <c r="TL819" s="26"/>
      <c r="TM819" s="26"/>
      <c r="TN819" s="26"/>
      <c r="TO819" s="26"/>
      <c r="TP819" s="26"/>
      <c r="TQ819" s="26"/>
      <c r="TR819" s="26"/>
      <c r="TS819" s="26"/>
      <c r="TT819" s="26"/>
      <c r="TU819" s="26"/>
      <c r="TV819" s="26"/>
      <c r="TW819" s="26"/>
      <c r="TX819" s="26"/>
      <c r="TY819" s="26"/>
      <c r="TZ819" s="26"/>
      <c r="UA819" s="26"/>
      <c r="UB819" s="26"/>
      <c r="UC819" s="26"/>
      <c r="UD819" s="26"/>
      <c r="UE819" s="26"/>
      <c r="UF819" s="26"/>
      <c r="UG819" s="26"/>
      <c r="UH819" s="26"/>
      <c r="UI819" s="26"/>
      <c r="UJ819" s="26"/>
      <c r="UK819" s="26"/>
      <c r="UL819" s="26"/>
      <c r="UM819" s="26"/>
      <c r="UN819" s="26"/>
      <c r="UO819" s="26"/>
      <c r="UP819" s="26"/>
      <c r="UQ819" s="26"/>
      <c r="UR819" s="26"/>
      <c r="US819" s="26"/>
      <c r="UT819" s="26"/>
      <c r="UU819" s="26"/>
      <c r="UV819" s="26"/>
      <c r="UW819" s="26"/>
      <c r="UX819" s="26"/>
      <c r="UY819" s="26"/>
      <c r="UZ819" s="26"/>
      <c r="VA819" s="26"/>
      <c r="VB819" s="26"/>
      <c r="VC819" s="26"/>
      <c r="VD819" s="26"/>
      <c r="VE819" s="26"/>
      <c r="VF819" s="26"/>
      <c r="VG819" s="26"/>
      <c r="VH819" s="26"/>
      <c r="VI819" s="26"/>
      <c r="VJ819" s="26"/>
      <c r="VK819" s="26"/>
      <c r="VL819" s="26"/>
      <c r="VM819" s="26"/>
      <c r="VN819" s="26"/>
      <c r="VO819" s="26"/>
      <c r="VP819" s="26"/>
      <c r="VQ819" s="26"/>
      <c r="VR819" s="26"/>
      <c r="VS819" s="26"/>
      <c r="VT819" s="26"/>
      <c r="VU819" s="26"/>
      <c r="VV819" s="26"/>
      <c r="VW819" s="26"/>
      <c r="VX819" s="26"/>
      <c r="VY819" s="26"/>
      <c r="VZ819" s="26"/>
      <c r="WA819" s="26"/>
      <c r="WB819" s="26"/>
      <c r="WC819" s="26"/>
      <c r="WD819" s="26"/>
      <c r="WE819" s="26"/>
      <c r="WF819" s="26"/>
      <c r="WG819" s="26"/>
      <c r="WH819" s="26"/>
      <c r="WI819" s="26"/>
      <c r="WJ819" s="26"/>
      <c r="WK819" s="26"/>
    </row>
    <row r="820" spans="1:609" ht="30" x14ac:dyDescent="0.25">
      <c r="A820" s="110" t="s">
        <v>13294</v>
      </c>
      <c r="B820" s="113" t="s">
        <v>205</v>
      </c>
      <c r="C820" s="113" t="s">
        <v>13169</v>
      </c>
      <c r="D820" s="113" t="s">
        <v>11856</v>
      </c>
      <c r="E820" s="113" t="s">
        <v>13295</v>
      </c>
      <c r="F820" s="113" t="s">
        <v>13171</v>
      </c>
      <c r="G820" s="113" t="s">
        <v>13188</v>
      </c>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c r="BO820" s="26"/>
      <c r="BP820" s="26"/>
      <c r="BQ820" s="26"/>
      <c r="BR820" s="26"/>
      <c r="BS820" s="26"/>
      <c r="BT820" s="26"/>
      <c r="BU820" s="26"/>
      <c r="BV820" s="26"/>
      <c r="BW820" s="26"/>
      <c r="BX820" s="26"/>
      <c r="BY820" s="26"/>
      <c r="BZ820" s="26"/>
      <c r="CA820" s="26"/>
      <c r="CB820" s="26"/>
      <c r="CC820" s="26"/>
      <c r="CD820" s="26"/>
      <c r="CE820" s="26"/>
      <c r="CF820" s="26"/>
      <c r="CG820" s="26"/>
      <c r="CH820" s="26"/>
      <c r="CI820" s="26"/>
      <c r="CJ820" s="26"/>
      <c r="CK820" s="26"/>
      <c r="CL820" s="26"/>
      <c r="CM820" s="26"/>
      <c r="CN820" s="26"/>
      <c r="CO820" s="26"/>
      <c r="CP820" s="26"/>
      <c r="CQ820" s="26"/>
      <c r="CR820" s="26"/>
      <c r="CS820" s="26"/>
      <c r="CT820" s="26"/>
      <c r="CU820" s="26"/>
      <c r="CV820" s="26"/>
      <c r="CW820" s="26"/>
      <c r="CX820" s="26"/>
      <c r="CY820" s="26"/>
      <c r="CZ820" s="26"/>
      <c r="DA820" s="26"/>
      <c r="DB820" s="26"/>
      <c r="DC820" s="26"/>
      <c r="DD820" s="26"/>
      <c r="DE820" s="26"/>
      <c r="DF820" s="26"/>
      <c r="DG820" s="26"/>
      <c r="DH820" s="26"/>
      <c r="DI820" s="26"/>
      <c r="DJ820" s="26"/>
      <c r="DK820" s="26"/>
      <c r="DL820" s="26"/>
      <c r="DM820" s="26"/>
      <c r="DN820" s="26"/>
      <c r="DO820" s="26"/>
      <c r="DP820" s="26"/>
      <c r="DQ820" s="26"/>
      <c r="DR820" s="26"/>
      <c r="DS820" s="26"/>
      <c r="DT820" s="26"/>
      <c r="DU820" s="26"/>
      <c r="DV820" s="26"/>
      <c r="DW820" s="26"/>
      <c r="DX820" s="26"/>
      <c r="DY820" s="26"/>
      <c r="DZ820" s="26"/>
      <c r="EA820" s="26"/>
      <c r="EB820" s="26"/>
      <c r="EC820" s="26"/>
      <c r="ED820" s="26"/>
      <c r="EE820" s="26"/>
      <c r="EF820" s="26"/>
      <c r="EG820" s="26"/>
      <c r="EH820" s="26"/>
      <c r="EI820" s="26"/>
      <c r="EJ820" s="26"/>
      <c r="EK820" s="26"/>
      <c r="EL820" s="26"/>
      <c r="EM820" s="26"/>
      <c r="EN820" s="26"/>
      <c r="EO820" s="26"/>
      <c r="EP820" s="26"/>
      <c r="EQ820" s="26"/>
      <c r="ER820" s="26"/>
      <c r="ES820" s="26"/>
      <c r="ET820" s="26"/>
      <c r="EU820" s="26"/>
      <c r="EV820" s="26"/>
      <c r="EW820" s="26"/>
      <c r="EX820" s="26"/>
      <c r="EY820" s="26"/>
      <c r="EZ820" s="26"/>
      <c r="FA820" s="26"/>
      <c r="FB820" s="26"/>
      <c r="FC820" s="26"/>
      <c r="FD820" s="26"/>
      <c r="FE820" s="26"/>
      <c r="FF820" s="26"/>
      <c r="FG820" s="26"/>
      <c r="FH820" s="26"/>
      <c r="FI820" s="26"/>
      <c r="FJ820" s="26"/>
      <c r="FK820" s="26"/>
      <c r="FL820" s="26"/>
      <c r="FM820" s="26"/>
      <c r="FN820" s="26"/>
      <c r="FO820" s="26"/>
      <c r="FP820" s="26"/>
      <c r="FQ820" s="26"/>
      <c r="FR820" s="26"/>
      <c r="FS820" s="26"/>
      <c r="FT820" s="26"/>
      <c r="FU820" s="26"/>
      <c r="FV820" s="26"/>
      <c r="FW820" s="26"/>
      <c r="FX820" s="26"/>
      <c r="FY820" s="26"/>
      <c r="FZ820" s="26"/>
      <c r="GA820" s="26"/>
      <c r="GB820" s="26"/>
      <c r="GC820" s="26"/>
      <c r="GD820" s="26"/>
      <c r="GE820" s="26"/>
      <c r="GF820" s="26"/>
      <c r="GG820" s="26"/>
      <c r="GH820" s="26"/>
      <c r="GI820" s="26"/>
      <c r="GJ820" s="26"/>
      <c r="GK820" s="26"/>
      <c r="GL820" s="26"/>
      <c r="GM820" s="26"/>
      <c r="GN820" s="26"/>
      <c r="GO820" s="26"/>
      <c r="GP820" s="26"/>
      <c r="GQ820" s="26"/>
      <c r="GR820" s="26"/>
      <c r="GS820" s="26"/>
      <c r="GT820" s="26"/>
      <c r="GU820" s="26"/>
      <c r="GV820" s="26"/>
      <c r="GW820" s="26"/>
      <c r="GX820" s="26"/>
      <c r="GY820" s="26"/>
      <c r="GZ820" s="26"/>
      <c r="HA820" s="26"/>
      <c r="HB820" s="26"/>
      <c r="HC820" s="26"/>
      <c r="HD820" s="26"/>
      <c r="HE820" s="26"/>
      <c r="HF820" s="26"/>
      <c r="HG820" s="26"/>
      <c r="HH820" s="26"/>
      <c r="HI820" s="26"/>
      <c r="HJ820" s="26"/>
      <c r="HK820" s="26"/>
      <c r="HL820" s="26"/>
      <c r="HM820" s="26"/>
      <c r="HN820" s="26"/>
      <c r="HO820" s="26"/>
      <c r="HP820" s="26"/>
      <c r="HQ820" s="26"/>
      <c r="HR820" s="26"/>
      <c r="HS820" s="26"/>
      <c r="HT820" s="26"/>
      <c r="HU820" s="26"/>
      <c r="HV820" s="26"/>
      <c r="HW820" s="26"/>
      <c r="HX820" s="26"/>
      <c r="HY820" s="26"/>
      <c r="HZ820" s="26"/>
      <c r="IA820" s="26"/>
      <c r="IB820" s="26"/>
      <c r="IC820" s="26"/>
      <c r="ID820" s="26"/>
      <c r="IE820" s="26"/>
      <c r="IF820" s="26"/>
      <c r="IG820" s="26"/>
      <c r="IH820" s="26"/>
      <c r="II820" s="26"/>
      <c r="IJ820" s="26"/>
      <c r="IK820" s="26"/>
      <c r="IL820" s="26"/>
      <c r="IM820" s="26"/>
      <c r="IN820" s="26"/>
      <c r="IO820" s="26"/>
      <c r="IP820" s="26"/>
      <c r="IQ820" s="26"/>
      <c r="IR820" s="26"/>
      <c r="IS820" s="26"/>
      <c r="IT820" s="26"/>
      <c r="IU820" s="26"/>
      <c r="IV820" s="26"/>
      <c r="IW820" s="26"/>
      <c r="IX820" s="26"/>
      <c r="IY820" s="26"/>
      <c r="IZ820" s="26"/>
      <c r="JA820" s="26"/>
      <c r="JB820" s="26"/>
      <c r="JC820" s="26"/>
      <c r="JD820" s="26"/>
      <c r="JE820" s="26"/>
      <c r="JF820" s="26"/>
      <c r="JG820" s="26"/>
      <c r="JH820" s="26"/>
      <c r="JI820" s="26"/>
      <c r="JJ820" s="26"/>
      <c r="JK820" s="26"/>
      <c r="JL820" s="26"/>
      <c r="JM820" s="26"/>
      <c r="JN820" s="26"/>
      <c r="JO820" s="26"/>
      <c r="JP820" s="26"/>
      <c r="JQ820" s="26"/>
      <c r="JR820" s="26"/>
      <c r="JS820" s="26"/>
      <c r="JT820" s="26"/>
      <c r="JU820" s="26"/>
      <c r="JV820" s="26"/>
      <c r="JW820" s="26"/>
      <c r="JX820" s="26"/>
      <c r="JY820" s="26"/>
      <c r="JZ820" s="26"/>
      <c r="KA820" s="26"/>
      <c r="KB820" s="26"/>
      <c r="KC820" s="26"/>
      <c r="KD820" s="26"/>
      <c r="KE820" s="26"/>
      <c r="KF820" s="26"/>
      <c r="KG820" s="26"/>
      <c r="KH820" s="26"/>
      <c r="KI820" s="26"/>
      <c r="KJ820" s="26"/>
      <c r="KK820" s="26"/>
      <c r="KL820" s="26"/>
      <c r="KM820" s="26"/>
      <c r="KN820" s="26"/>
      <c r="KO820" s="26"/>
      <c r="KP820" s="26"/>
      <c r="KQ820" s="26"/>
      <c r="KR820" s="26"/>
      <c r="KS820" s="26"/>
      <c r="KT820" s="26"/>
      <c r="KU820" s="26"/>
      <c r="KV820" s="26"/>
      <c r="KW820" s="26"/>
      <c r="KX820" s="26"/>
      <c r="KY820" s="26"/>
      <c r="KZ820" s="26"/>
      <c r="LA820" s="26"/>
      <c r="LB820" s="26"/>
      <c r="LC820" s="26"/>
      <c r="LD820" s="26" t="s">
        <v>8978</v>
      </c>
      <c r="LE820" s="26"/>
      <c r="LF820" s="26"/>
      <c r="LG820" s="26"/>
      <c r="LH820" s="26"/>
      <c r="LI820" s="26"/>
      <c r="LJ820" s="26"/>
      <c r="LK820" s="26"/>
      <c r="LL820" s="26"/>
      <c r="LM820" s="26"/>
      <c r="LN820" s="26"/>
      <c r="LO820" s="26"/>
      <c r="LP820" s="26"/>
      <c r="LQ820" s="26"/>
      <c r="LR820" s="26"/>
      <c r="LS820" s="26"/>
      <c r="LT820" s="26"/>
      <c r="LU820" s="26"/>
      <c r="LV820" s="26"/>
      <c r="LW820" s="26"/>
      <c r="LX820" s="26"/>
      <c r="LY820" s="26"/>
      <c r="LZ820" s="26"/>
      <c r="MA820" s="26"/>
      <c r="MB820" s="26"/>
      <c r="MC820" s="26"/>
      <c r="MD820" s="26"/>
      <c r="ME820" s="26"/>
      <c r="MF820" s="26"/>
      <c r="MG820" s="26"/>
      <c r="MH820" s="26"/>
      <c r="MI820" s="26"/>
      <c r="MJ820" s="26"/>
      <c r="MK820" s="26"/>
      <c r="ML820" s="26"/>
      <c r="MM820" s="26"/>
      <c r="MN820" s="26"/>
      <c r="MO820" s="26"/>
      <c r="MP820" s="26"/>
      <c r="MQ820" s="26"/>
      <c r="MR820" s="26"/>
      <c r="MS820" s="26"/>
      <c r="MT820" s="26"/>
      <c r="MU820" s="26"/>
      <c r="MV820" s="26"/>
      <c r="MW820" s="26"/>
      <c r="MX820" s="26"/>
      <c r="MY820" s="26"/>
      <c r="MZ820" s="26"/>
      <c r="NA820" s="26"/>
      <c r="NB820" s="26"/>
      <c r="NC820" s="26"/>
      <c r="ND820" s="26"/>
      <c r="NE820" s="26"/>
      <c r="NF820" s="26"/>
      <c r="NG820" s="26"/>
      <c r="NH820" s="26"/>
      <c r="NI820" s="26"/>
      <c r="NJ820" s="26"/>
      <c r="NK820" s="26"/>
      <c r="NL820" s="26"/>
      <c r="NM820" s="26"/>
      <c r="NN820" s="26"/>
      <c r="NO820" s="26"/>
      <c r="NP820" s="26"/>
      <c r="NQ820" s="26"/>
      <c r="NR820" s="26"/>
      <c r="NS820" s="26"/>
      <c r="NT820" s="26"/>
      <c r="NU820" s="26"/>
      <c r="NV820" s="26"/>
      <c r="NW820" s="26"/>
      <c r="NX820" s="26"/>
      <c r="NY820" s="26"/>
      <c r="NZ820" s="26"/>
      <c r="OA820" s="26"/>
      <c r="OB820" s="26"/>
      <c r="OC820" s="26"/>
      <c r="OD820" s="26"/>
      <c r="OE820" s="26"/>
      <c r="OF820" s="26"/>
      <c r="OG820" s="26"/>
      <c r="OH820" s="26"/>
      <c r="OI820" s="26"/>
      <c r="OJ820" s="26"/>
      <c r="OK820" s="26"/>
      <c r="OL820" s="26"/>
      <c r="OM820" s="26"/>
      <c r="ON820" s="26"/>
      <c r="OO820" s="26"/>
      <c r="OP820" s="26"/>
      <c r="OQ820" s="26"/>
      <c r="OR820" s="26"/>
      <c r="OS820" s="26"/>
      <c r="OT820" s="26"/>
      <c r="OU820" s="26"/>
      <c r="OV820" s="26"/>
      <c r="OW820" s="26"/>
      <c r="OX820" s="26"/>
      <c r="OY820" s="26"/>
      <c r="OZ820" s="26"/>
      <c r="PA820" s="26"/>
      <c r="PB820" s="26"/>
      <c r="PC820" s="26"/>
      <c r="PD820" s="26"/>
      <c r="PE820" s="26"/>
      <c r="PF820" s="26"/>
      <c r="PG820" s="26"/>
      <c r="PH820" s="26"/>
      <c r="PI820" s="26"/>
      <c r="PJ820" s="26"/>
      <c r="PK820" s="26"/>
      <c r="PL820" s="26"/>
      <c r="PM820" s="26"/>
      <c r="PN820" s="26"/>
      <c r="PO820" s="26"/>
      <c r="PP820" s="26"/>
      <c r="PQ820" s="26"/>
      <c r="PR820" s="26"/>
      <c r="PS820" s="26"/>
      <c r="PT820" s="26"/>
      <c r="PU820" s="26"/>
      <c r="PV820" s="26"/>
      <c r="PW820" s="26"/>
      <c r="PX820" s="26"/>
      <c r="PY820" s="26"/>
      <c r="PZ820" s="26"/>
      <c r="QA820" s="26"/>
      <c r="QB820" s="26"/>
      <c r="QC820" s="26"/>
      <c r="QD820" s="26"/>
      <c r="QE820" s="26"/>
      <c r="QF820" s="26"/>
      <c r="QG820" s="26"/>
      <c r="QH820" s="26"/>
      <c r="QI820" s="26"/>
      <c r="QJ820" s="26"/>
      <c r="QK820" s="26"/>
      <c r="QL820" s="26"/>
      <c r="QM820" s="26"/>
      <c r="QN820" s="26"/>
      <c r="QO820" s="26"/>
      <c r="QP820" s="26"/>
      <c r="QQ820" s="26"/>
      <c r="QR820" s="26"/>
      <c r="QS820" s="26"/>
      <c r="QT820" s="26"/>
      <c r="QU820" s="26"/>
      <c r="QV820" s="26"/>
      <c r="QW820" s="26"/>
      <c r="QX820" s="26"/>
      <c r="QY820" s="26"/>
      <c r="QZ820" s="26"/>
      <c r="RA820" s="26"/>
      <c r="RB820" s="26"/>
      <c r="RC820" s="26"/>
      <c r="RD820" s="26"/>
      <c r="RE820" s="26"/>
      <c r="RF820" s="26"/>
      <c r="RG820" s="26"/>
      <c r="RH820" s="26"/>
      <c r="RI820" s="26"/>
      <c r="RJ820" s="26"/>
      <c r="RK820" s="26"/>
      <c r="RL820" s="26"/>
      <c r="RM820" s="26"/>
      <c r="RN820" s="26"/>
      <c r="RO820" s="26"/>
      <c r="RP820" s="26"/>
      <c r="RQ820" s="26"/>
      <c r="RR820" s="26"/>
      <c r="RS820" s="26"/>
      <c r="RT820" s="26"/>
      <c r="RU820" s="26"/>
      <c r="RV820" s="26"/>
      <c r="RW820" s="26"/>
      <c r="RX820" s="26"/>
      <c r="RY820" s="26"/>
      <c r="RZ820" s="26"/>
      <c r="SA820" s="26"/>
      <c r="SB820" s="26"/>
      <c r="SC820" s="26"/>
      <c r="SD820" s="26"/>
      <c r="SE820" s="26"/>
      <c r="SF820" s="26"/>
      <c r="SG820" s="26"/>
      <c r="SH820" s="26"/>
      <c r="SI820" s="26"/>
      <c r="SJ820" s="26"/>
      <c r="SK820" s="26"/>
      <c r="SL820" s="26"/>
      <c r="SM820" s="26"/>
      <c r="SN820" s="26"/>
      <c r="SO820" s="26"/>
      <c r="SP820" s="26"/>
      <c r="SQ820" s="26"/>
      <c r="SR820" s="26"/>
      <c r="SS820" s="26"/>
      <c r="ST820" s="26"/>
      <c r="SU820" s="26"/>
      <c r="SV820" s="26"/>
      <c r="SW820" s="26"/>
      <c r="SX820" s="26"/>
      <c r="SY820" s="26"/>
      <c r="SZ820" s="26"/>
      <c r="TA820" s="26"/>
      <c r="TB820" s="26"/>
      <c r="TC820" s="26"/>
      <c r="TD820" s="26"/>
      <c r="TE820" s="26"/>
      <c r="TF820" s="26"/>
      <c r="TG820" s="26"/>
      <c r="TH820" s="26"/>
      <c r="TI820" s="26"/>
      <c r="TJ820" s="26"/>
      <c r="TK820" s="26"/>
      <c r="TL820" s="26"/>
      <c r="TM820" s="26"/>
      <c r="TN820" s="26"/>
      <c r="TO820" s="26"/>
      <c r="TP820" s="26"/>
      <c r="TQ820" s="26"/>
      <c r="TR820" s="26"/>
      <c r="TS820" s="26"/>
      <c r="TT820" s="26"/>
      <c r="TU820" s="26"/>
      <c r="TV820" s="26"/>
      <c r="TW820" s="26"/>
      <c r="TX820" s="26"/>
      <c r="TY820" s="26"/>
      <c r="TZ820" s="26"/>
      <c r="UA820" s="26"/>
      <c r="UB820" s="26"/>
      <c r="UC820" s="26"/>
      <c r="UD820" s="26"/>
      <c r="UE820" s="26"/>
      <c r="UF820" s="26"/>
      <c r="UG820" s="26"/>
      <c r="UH820" s="26"/>
      <c r="UI820" s="26"/>
      <c r="UJ820" s="26"/>
      <c r="UK820" s="26"/>
      <c r="UL820" s="26"/>
      <c r="UM820" s="26"/>
      <c r="UN820" s="26"/>
      <c r="UO820" s="26"/>
      <c r="UP820" s="26"/>
      <c r="UQ820" s="26"/>
      <c r="UR820" s="26"/>
      <c r="US820" s="26"/>
      <c r="UT820" s="26"/>
      <c r="UU820" s="26"/>
      <c r="UV820" s="26"/>
      <c r="UW820" s="26"/>
      <c r="UX820" s="26"/>
      <c r="UY820" s="26"/>
      <c r="UZ820" s="26"/>
      <c r="VA820" s="26"/>
      <c r="VB820" s="26"/>
      <c r="VC820" s="26"/>
      <c r="VD820" s="26"/>
      <c r="VE820" s="26"/>
      <c r="VF820" s="26"/>
      <c r="VG820" s="26"/>
      <c r="VH820" s="26"/>
      <c r="VI820" s="26"/>
      <c r="VJ820" s="26"/>
      <c r="VK820" s="26"/>
      <c r="VL820" s="26"/>
      <c r="VM820" s="26"/>
      <c r="VN820" s="26"/>
      <c r="VO820" s="26"/>
      <c r="VP820" s="26"/>
      <c r="VQ820" s="26"/>
      <c r="VR820" s="26"/>
      <c r="VS820" s="26"/>
      <c r="VT820" s="26"/>
      <c r="VU820" s="26"/>
      <c r="VV820" s="26"/>
      <c r="VW820" s="26"/>
      <c r="VX820" s="26"/>
      <c r="VY820" s="26"/>
      <c r="VZ820" s="26"/>
      <c r="WA820" s="26"/>
      <c r="WB820" s="26"/>
      <c r="WC820" s="26"/>
      <c r="WD820" s="26"/>
      <c r="WE820" s="26"/>
      <c r="WF820" s="26"/>
      <c r="WG820" s="26"/>
      <c r="WH820" s="26"/>
      <c r="WI820" s="26"/>
      <c r="WJ820" s="26"/>
      <c r="WK820" s="26"/>
    </row>
    <row r="821" spans="1:609" ht="45" x14ac:dyDescent="0.25">
      <c r="A821" s="110" t="s">
        <v>13296</v>
      </c>
      <c r="B821" s="113" t="s">
        <v>206</v>
      </c>
      <c r="C821" s="113" t="s">
        <v>13179</v>
      </c>
      <c r="D821" s="113" t="s">
        <v>13169</v>
      </c>
      <c r="E821" s="113" t="s">
        <v>13297</v>
      </c>
      <c r="F821" s="113" t="s">
        <v>13181</v>
      </c>
      <c r="G821" s="113" t="s">
        <v>13207</v>
      </c>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c r="BO821" s="26"/>
      <c r="BP821" s="26"/>
      <c r="BQ821" s="26"/>
      <c r="BR821" s="26"/>
      <c r="BS821" s="26"/>
      <c r="BT821" s="26"/>
      <c r="BU821" s="26"/>
      <c r="BV821" s="26"/>
      <c r="BW821" s="26"/>
      <c r="BX821" s="26"/>
      <c r="BY821" s="26"/>
      <c r="BZ821" s="26"/>
      <c r="CA821" s="26"/>
      <c r="CB821" s="26"/>
      <c r="CC821" s="26"/>
      <c r="CD821" s="26"/>
      <c r="CE821" s="26"/>
      <c r="CF821" s="26"/>
      <c r="CG821" s="26"/>
      <c r="CH821" s="26"/>
      <c r="CI821" s="26"/>
      <c r="CJ821" s="26"/>
      <c r="CK821" s="26"/>
      <c r="CL821" s="26"/>
      <c r="CM821" s="26"/>
      <c r="CN821" s="26"/>
      <c r="CO821" s="26"/>
      <c r="CP821" s="26"/>
      <c r="CQ821" s="26"/>
      <c r="CR821" s="26"/>
      <c r="CS821" s="26"/>
      <c r="CT821" s="26"/>
      <c r="CU821" s="26"/>
      <c r="CV821" s="26"/>
      <c r="CW821" s="26"/>
      <c r="CX821" s="26"/>
      <c r="CY821" s="26"/>
      <c r="CZ821" s="26"/>
      <c r="DA821" s="26"/>
      <c r="DB821" s="26"/>
      <c r="DC821" s="26"/>
      <c r="DD821" s="26"/>
      <c r="DE821" s="26"/>
      <c r="DF821" s="26"/>
      <c r="DG821" s="26"/>
      <c r="DH821" s="26"/>
      <c r="DI821" s="26"/>
      <c r="DJ821" s="26"/>
      <c r="DK821" s="26"/>
      <c r="DL821" s="26"/>
      <c r="DM821" s="26"/>
      <c r="DN821" s="26"/>
      <c r="DO821" s="26"/>
      <c r="DP821" s="26"/>
      <c r="DQ821" s="26"/>
      <c r="DR821" s="26"/>
      <c r="DS821" s="26"/>
      <c r="DT821" s="26"/>
      <c r="DU821" s="26"/>
      <c r="DV821" s="26"/>
      <c r="DW821" s="26"/>
      <c r="DX821" s="26"/>
      <c r="DY821" s="26"/>
      <c r="DZ821" s="26"/>
      <c r="EA821" s="26"/>
      <c r="EB821" s="26"/>
      <c r="EC821" s="26"/>
      <c r="ED821" s="26"/>
      <c r="EE821" s="26"/>
      <c r="EF821" s="26"/>
      <c r="EG821" s="26"/>
      <c r="EH821" s="26"/>
      <c r="EI821" s="26"/>
      <c r="EJ821" s="26"/>
      <c r="EK821" s="26"/>
      <c r="EL821" s="26"/>
      <c r="EM821" s="26"/>
      <c r="EN821" s="26"/>
      <c r="EO821" s="26"/>
      <c r="EP821" s="26"/>
      <c r="EQ821" s="26"/>
      <c r="ER821" s="26"/>
      <c r="ES821" s="26"/>
      <c r="ET821" s="26"/>
      <c r="EU821" s="26"/>
      <c r="EV821" s="26"/>
      <c r="EW821" s="26"/>
      <c r="EX821" s="26"/>
      <c r="EY821" s="26"/>
      <c r="EZ821" s="26"/>
      <c r="FA821" s="26"/>
      <c r="FB821" s="26"/>
      <c r="FC821" s="26"/>
      <c r="FD821" s="26"/>
      <c r="FE821" s="26"/>
      <c r="FF821" s="26"/>
      <c r="FG821" s="26"/>
      <c r="FH821" s="26"/>
      <c r="FI821" s="26"/>
      <c r="FJ821" s="26"/>
      <c r="FK821" s="26"/>
      <c r="FL821" s="26"/>
      <c r="FM821" s="26"/>
      <c r="FN821" s="26"/>
      <c r="FO821" s="26"/>
      <c r="FP821" s="26"/>
      <c r="FQ821" s="26"/>
      <c r="FR821" s="26"/>
      <c r="FS821" s="26"/>
      <c r="FT821" s="26"/>
      <c r="FU821" s="26"/>
      <c r="FV821" s="26"/>
      <c r="FW821" s="26"/>
      <c r="FX821" s="26"/>
      <c r="FY821" s="26"/>
      <c r="FZ821" s="26"/>
      <c r="GA821" s="26"/>
      <c r="GB821" s="26"/>
      <c r="GC821" s="26"/>
      <c r="GD821" s="26"/>
      <c r="GE821" s="26"/>
      <c r="GF821" s="26"/>
      <c r="GG821" s="26"/>
      <c r="GH821" s="26"/>
      <c r="GI821" s="26"/>
      <c r="GJ821" s="26"/>
      <c r="GK821" s="26"/>
      <c r="GL821" s="26"/>
      <c r="GM821" s="26"/>
      <c r="GN821" s="26"/>
      <c r="GO821" s="26"/>
      <c r="GP821" s="26"/>
      <c r="GQ821" s="26"/>
      <c r="GR821" s="26"/>
      <c r="GS821" s="26"/>
      <c r="GT821" s="26"/>
      <c r="GU821" s="26"/>
      <c r="GV821" s="26"/>
      <c r="GW821" s="26"/>
      <c r="GX821" s="26"/>
      <c r="GY821" s="26"/>
      <c r="GZ821" s="26"/>
      <c r="HA821" s="26"/>
      <c r="HB821" s="26"/>
      <c r="HC821" s="26"/>
      <c r="HD821" s="26"/>
      <c r="HE821" s="26"/>
      <c r="HF821" s="26"/>
      <c r="HG821" s="26"/>
      <c r="HH821" s="26"/>
      <c r="HI821" s="26"/>
      <c r="HJ821" s="26"/>
      <c r="HK821" s="26"/>
      <c r="HL821" s="26"/>
      <c r="HM821" s="26"/>
      <c r="HN821" s="26"/>
      <c r="HO821" s="26"/>
      <c r="HP821" s="26"/>
      <c r="HQ821" s="26"/>
      <c r="HR821" s="26"/>
      <c r="HS821" s="26"/>
      <c r="HT821" s="26"/>
      <c r="HU821" s="26"/>
      <c r="HV821" s="26"/>
      <c r="HW821" s="26"/>
      <c r="HX821" s="26"/>
      <c r="HY821" s="26"/>
      <c r="HZ821" s="26"/>
      <c r="IA821" s="26"/>
      <c r="IB821" s="26"/>
      <c r="IC821" s="26"/>
      <c r="ID821" s="26"/>
      <c r="IE821" s="26"/>
      <c r="IF821" s="26"/>
      <c r="IG821" s="26"/>
      <c r="IH821" s="26"/>
      <c r="II821" s="26"/>
      <c r="IJ821" s="26"/>
      <c r="IK821" s="26"/>
      <c r="IL821" s="26"/>
      <c r="IM821" s="26"/>
      <c r="IN821" s="26"/>
      <c r="IO821" s="26"/>
      <c r="IP821" s="26"/>
      <c r="IQ821" s="26"/>
      <c r="IR821" s="26"/>
      <c r="IS821" s="26"/>
      <c r="IT821" s="26"/>
      <c r="IU821" s="26"/>
      <c r="IV821" s="26"/>
      <c r="IW821" s="26"/>
      <c r="IX821" s="26"/>
      <c r="IY821" s="26"/>
      <c r="IZ821" s="26"/>
      <c r="JA821" s="26"/>
      <c r="JB821" s="26"/>
      <c r="JC821" s="26"/>
      <c r="JD821" s="26"/>
      <c r="JE821" s="26"/>
      <c r="JF821" s="26"/>
      <c r="JG821" s="26"/>
      <c r="JH821" s="26"/>
      <c r="JI821" s="26"/>
      <c r="JJ821" s="26"/>
      <c r="JK821" s="26"/>
      <c r="JL821" s="26"/>
      <c r="JM821" s="26"/>
      <c r="JN821" s="26"/>
      <c r="JO821" s="26"/>
      <c r="JP821" s="26"/>
      <c r="JQ821" s="26"/>
      <c r="JR821" s="26"/>
      <c r="JS821" s="26"/>
      <c r="JT821" s="26"/>
      <c r="JU821" s="26"/>
      <c r="JV821" s="26"/>
      <c r="JW821" s="26"/>
      <c r="JX821" s="26"/>
      <c r="JY821" s="26"/>
      <c r="JZ821" s="26"/>
      <c r="KA821" s="26"/>
      <c r="KB821" s="26"/>
      <c r="KC821" s="26"/>
      <c r="KD821" s="26"/>
      <c r="KE821" s="26"/>
      <c r="KF821" s="26"/>
      <c r="KG821" s="26"/>
      <c r="KH821" s="26"/>
      <c r="KI821" s="26"/>
      <c r="KJ821" s="26"/>
      <c r="KK821" s="26"/>
      <c r="KL821" s="26"/>
      <c r="KM821" s="26"/>
      <c r="KN821" s="26"/>
      <c r="KO821" s="26"/>
      <c r="KP821" s="26"/>
      <c r="KQ821" s="26"/>
      <c r="KR821" s="26"/>
      <c r="KS821" s="26"/>
      <c r="KT821" s="26"/>
      <c r="KU821" s="26"/>
      <c r="KV821" s="26"/>
      <c r="KW821" s="26"/>
      <c r="KX821" s="26"/>
      <c r="KY821" s="26"/>
      <c r="KZ821" s="26"/>
      <c r="LA821" s="26"/>
      <c r="LB821" s="26"/>
      <c r="LC821" s="26"/>
      <c r="LD821" s="26" t="s">
        <v>8979</v>
      </c>
      <c r="LE821" s="26"/>
      <c r="LF821" s="26"/>
      <c r="LG821" s="26"/>
      <c r="LH821" s="26"/>
      <c r="LI821" s="26"/>
      <c r="LJ821" s="26"/>
      <c r="LK821" s="26"/>
      <c r="LL821" s="26"/>
      <c r="LM821" s="26"/>
      <c r="LN821" s="26"/>
      <c r="LO821" s="26"/>
      <c r="LP821" s="26"/>
      <c r="LQ821" s="26"/>
      <c r="LR821" s="26"/>
      <c r="LS821" s="26"/>
      <c r="LT821" s="26"/>
      <c r="LU821" s="26"/>
      <c r="LV821" s="26"/>
      <c r="LW821" s="26"/>
      <c r="LX821" s="26"/>
      <c r="LY821" s="26"/>
      <c r="LZ821" s="26"/>
      <c r="MA821" s="26"/>
      <c r="MB821" s="26"/>
      <c r="MC821" s="26"/>
      <c r="MD821" s="26"/>
      <c r="ME821" s="26"/>
      <c r="MF821" s="26"/>
      <c r="MG821" s="26"/>
      <c r="MH821" s="26"/>
      <c r="MI821" s="26"/>
      <c r="MJ821" s="26"/>
      <c r="MK821" s="26"/>
      <c r="ML821" s="26"/>
      <c r="MM821" s="26"/>
      <c r="MN821" s="26"/>
      <c r="MO821" s="26"/>
      <c r="MP821" s="26"/>
      <c r="MQ821" s="26"/>
      <c r="MR821" s="26"/>
      <c r="MS821" s="26"/>
      <c r="MT821" s="26"/>
      <c r="MU821" s="26"/>
      <c r="MV821" s="26"/>
      <c r="MW821" s="26"/>
      <c r="MX821" s="26"/>
      <c r="MY821" s="26"/>
      <c r="MZ821" s="26"/>
      <c r="NA821" s="26"/>
      <c r="NB821" s="26"/>
      <c r="NC821" s="26"/>
      <c r="ND821" s="26"/>
      <c r="NE821" s="26"/>
      <c r="NF821" s="26"/>
      <c r="NG821" s="26"/>
      <c r="NH821" s="26"/>
      <c r="NI821" s="26"/>
      <c r="NJ821" s="26"/>
      <c r="NK821" s="26"/>
      <c r="NL821" s="26"/>
      <c r="NM821" s="26"/>
      <c r="NN821" s="26"/>
      <c r="NO821" s="26"/>
      <c r="NP821" s="26"/>
      <c r="NQ821" s="26"/>
      <c r="NR821" s="26"/>
      <c r="NS821" s="26"/>
      <c r="NT821" s="26"/>
      <c r="NU821" s="26"/>
      <c r="NV821" s="26"/>
      <c r="NW821" s="26"/>
      <c r="NX821" s="26"/>
      <c r="NY821" s="26"/>
      <c r="NZ821" s="26"/>
      <c r="OA821" s="26"/>
      <c r="OB821" s="26"/>
      <c r="OC821" s="26"/>
      <c r="OD821" s="26"/>
      <c r="OE821" s="26"/>
      <c r="OF821" s="26"/>
      <c r="OG821" s="26"/>
      <c r="OH821" s="26"/>
      <c r="OI821" s="26"/>
      <c r="OJ821" s="26"/>
      <c r="OK821" s="26"/>
      <c r="OL821" s="26"/>
      <c r="OM821" s="26"/>
      <c r="ON821" s="26"/>
      <c r="OO821" s="26"/>
      <c r="OP821" s="26"/>
      <c r="OQ821" s="26"/>
      <c r="OR821" s="26"/>
      <c r="OS821" s="26"/>
      <c r="OT821" s="26"/>
      <c r="OU821" s="26"/>
      <c r="OV821" s="26"/>
      <c r="OW821" s="26"/>
      <c r="OX821" s="26"/>
      <c r="OY821" s="26"/>
      <c r="OZ821" s="26"/>
      <c r="PA821" s="26"/>
      <c r="PB821" s="26"/>
      <c r="PC821" s="26"/>
      <c r="PD821" s="26"/>
      <c r="PE821" s="26"/>
      <c r="PF821" s="26"/>
      <c r="PG821" s="26"/>
      <c r="PH821" s="26"/>
      <c r="PI821" s="26"/>
      <c r="PJ821" s="26"/>
      <c r="PK821" s="26"/>
      <c r="PL821" s="26"/>
      <c r="PM821" s="26"/>
      <c r="PN821" s="26"/>
      <c r="PO821" s="26"/>
      <c r="PP821" s="26"/>
      <c r="PQ821" s="26"/>
      <c r="PR821" s="26"/>
      <c r="PS821" s="26"/>
      <c r="PT821" s="26"/>
      <c r="PU821" s="26"/>
      <c r="PV821" s="26"/>
      <c r="PW821" s="26"/>
      <c r="PX821" s="26"/>
      <c r="PY821" s="26"/>
      <c r="PZ821" s="26"/>
      <c r="QA821" s="26"/>
      <c r="QB821" s="26"/>
      <c r="QC821" s="26"/>
      <c r="QD821" s="26"/>
      <c r="QE821" s="26"/>
      <c r="QF821" s="26"/>
      <c r="QG821" s="26"/>
      <c r="QH821" s="26"/>
      <c r="QI821" s="26"/>
      <c r="QJ821" s="26"/>
      <c r="QK821" s="26"/>
      <c r="QL821" s="26"/>
      <c r="QM821" s="26"/>
      <c r="QN821" s="26"/>
      <c r="QO821" s="26"/>
      <c r="QP821" s="26"/>
      <c r="QQ821" s="26"/>
      <c r="QR821" s="26"/>
      <c r="QS821" s="26"/>
      <c r="QT821" s="26"/>
      <c r="QU821" s="26"/>
      <c r="QV821" s="26"/>
      <c r="QW821" s="26"/>
      <c r="QX821" s="26"/>
      <c r="QY821" s="26"/>
      <c r="QZ821" s="26"/>
      <c r="RA821" s="26"/>
      <c r="RB821" s="26"/>
      <c r="RC821" s="26"/>
      <c r="RD821" s="26"/>
      <c r="RE821" s="26"/>
      <c r="RF821" s="26"/>
      <c r="RG821" s="26"/>
      <c r="RH821" s="26"/>
      <c r="RI821" s="26"/>
      <c r="RJ821" s="26"/>
      <c r="RK821" s="26"/>
      <c r="RL821" s="26"/>
      <c r="RM821" s="26"/>
      <c r="RN821" s="26"/>
      <c r="RO821" s="26"/>
      <c r="RP821" s="26"/>
      <c r="RQ821" s="26"/>
      <c r="RR821" s="26"/>
      <c r="RS821" s="26"/>
      <c r="RT821" s="26"/>
      <c r="RU821" s="26"/>
      <c r="RV821" s="26"/>
      <c r="RW821" s="26"/>
      <c r="RX821" s="26"/>
      <c r="RY821" s="26"/>
      <c r="RZ821" s="26"/>
      <c r="SA821" s="26"/>
      <c r="SB821" s="26"/>
      <c r="SC821" s="26"/>
      <c r="SD821" s="26"/>
      <c r="SE821" s="26"/>
      <c r="SF821" s="26"/>
      <c r="SG821" s="26"/>
      <c r="SH821" s="26"/>
      <c r="SI821" s="26"/>
      <c r="SJ821" s="26"/>
      <c r="SK821" s="26"/>
      <c r="SL821" s="26"/>
      <c r="SM821" s="26"/>
      <c r="SN821" s="26"/>
      <c r="SO821" s="26"/>
      <c r="SP821" s="26"/>
      <c r="SQ821" s="26"/>
      <c r="SR821" s="26"/>
      <c r="SS821" s="26"/>
      <c r="ST821" s="26"/>
      <c r="SU821" s="26"/>
      <c r="SV821" s="26"/>
      <c r="SW821" s="26"/>
      <c r="SX821" s="26"/>
      <c r="SY821" s="26"/>
      <c r="SZ821" s="26"/>
      <c r="TA821" s="26"/>
      <c r="TB821" s="26"/>
      <c r="TC821" s="26"/>
      <c r="TD821" s="26"/>
      <c r="TE821" s="26"/>
      <c r="TF821" s="26"/>
      <c r="TG821" s="26"/>
      <c r="TH821" s="26"/>
      <c r="TI821" s="26"/>
      <c r="TJ821" s="26"/>
      <c r="TK821" s="26"/>
      <c r="TL821" s="26"/>
      <c r="TM821" s="26"/>
      <c r="TN821" s="26"/>
      <c r="TO821" s="26"/>
      <c r="TP821" s="26"/>
      <c r="TQ821" s="26"/>
      <c r="TR821" s="26"/>
      <c r="TS821" s="26"/>
      <c r="TT821" s="26"/>
      <c r="TU821" s="26"/>
      <c r="TV821" s="26"/>
      <c r="TW821" s="26"/>
      <c r="TX821" s="26"/>
      <c r="TY821" s="26"/>
      <c r="TZ821" s="26"/>
      <c r="UA821" s="26"/>
      <c r="UB821" s="26"/>
      <c r="UC821" s="26"/>
      <c r="UD821" s="26"/>
      <c r="UE821" s="26"/>
      <c r="UF821" s="26"/>
      <c r="UG821" s="26"/>
      <c r="UH821" s="26"/>
      <c r="UI821" s="26"/>
      <c r="UJ821" s="26"/>
      <c r="UK821" s="26"/>
      <c r="UL821" s="26"/>
      <c r="UM821" s="26"/>
      <c r="UN821" s="26"/>
      <c r="UO821" s="26"/>
      <c r="UP821" s="26"/>
      <c r="UQ821" s="26"/>
      <c r="UR821" s="26"/>
      <c r="US821" s="26"/>
      <c r="UT821" s="26"/>
      <c r="UU821" s="26"/>
      <c r="UV821" s="26"/>
      <c r="UW821" s="26"/>
      <c r="UX821" s="26"/>
      <c r="UY821" s="26"/>
      <c r="UZ821" s="26"/>
      <c r="VA821" s="26"/>
      <c r="VB821" s="26"/>
      <c r="VC821" s="26"/>
      <c r="VD821" s="26"/>
      <c r="VE821" s="26"/>
      <c r="VF821" s="26"/>
      <c r="VG821" s="26"/>
      <c r="VH821" s="26"/>
      <c r="VI821" s="26"/>
      <c r="VJ821" s="26"/>
      <c r="VK821" s="26"/>
      <c r="VL821" s="26"/>
      <c r="VM821" s="26"/>
      <c r="VN821" s="26"/>
      <c r="VO821" s="26"/>
      <c r="VP821" s="26"/>
      <c r="VQ821" s="26"/>
      <c r="VR821" s="26"/>
      <c r="VS821" s="26"/>
      <c r="VT821" s="26"/>
      <c r="VU821" s="26"/>
      <c r="VV821" s="26"/>
      <c r="VW821" s="26"/>
      <c r="VX821" s="26"/>
      <c r="VY821" s="26"/>
      <c r="VZ821" s="26"/>
      <c r="WA821" s="26"/>
      <c r="WB821" s="26"/>
      <c r="WC821" s="26"/>
      <c r="WD821" s="26"/>
      <c r="WE821" s="26"/>
      <c r="WF821" s="26"/>
      <c r="WG821" s="26"/>
      <c r="WH821" s="26"/>
      <c r="WI821" s="26"/>
      <c r="WJ821" s="26"/>
      <c r="WK821" s="26"/>
    </row>
    <row r="822" spans="1:609" ht="30" x14ac:dyDescent="0.25">
      <c r="A822" s="110" t="s">
        <v>13298</v>
      </c>
      <c r="B822" s="113" t="s">
        <v>207</v>
      </c>
      <c r="C822" s="113" t="s">
        <v>13169</v>
      </c>
      <c r="D822" s="113" t="s">
        <v>11856</v>
      </c>
      <c r="E822" s="113" t="s">
        <v>13299</v>
      </c>
      <c r="F822" s="113" t="s">
        <v>13171</v>
      </c>
      <c r="G822" s="113" t="s">
        <v>13188</v>
      </c>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c r="BJ822" s="26"/>
      <c r="BK822" s="26"/>
      <c r="BL822" s="26"/>
      <c r="BM822" s="26"/>
      <c r="BN822" s="26"/>
      <c r="BO822" s="26"/>
      <c r="BP822" s="26"/>
      <c r="BQ822" s="26"/>
      <c r="BR822" s="26"/>
      <c r="BS822" s="26"/>
      <c r="BT822" s="26"/>
      <c r="BU822" s="26"/>
      <c r="BV822" s="26"/>
      <c r="BW822" s="26"/>
      <c r="BX822" s="26"/>
      <c r="BY822" s="26"/>
      <c r="BZ822" s="26"/>
      <c r="CA822" s="26"/>
      <c r="CB822" s="26"/>
      <c r="CC822" s="26"/>
      <c r="CD822" s="26"/>
      <c r="CE822" s="26"/>
      <c r="CF822" s="26"/>
      <c r="CG822" s="26"/>
      <c r="CH822" s="26"/>
      <c r="CI822" s="26"/>
      <c r="CJ822" s="26"/>
      <c r="CK822" s="26"/>
      <c r="CL822" s="26"/>
      <c r="CM822" s="26"/>
      <c r="CN822" s="26"/>
      <c r="CO822" s="26"/>
      <c r="CP822" s="26"/>
      <c r="CQ822" s="26"/>
      <c r="CR822" s="26"/>
      <c r="CS822" s="26"/>
      <c r="CT822" s="26"/>
      <c r="CU822" s="26"/>
      <c r="CV822" s="26"/>
      <c r="CW822" s="26"/>
      <c r="CX822" s="26"/>
      <c r="CY822" s="26"/>
      <c r="CZ822" s="26"/>
      <c r="DA822" s="26"/>
      <c r="DB822" s="26"/>
      <c r="DC822" s="26"/>
      <c r="DD822" s="26"/>
      <c r="DE822" s="26"/>
      <c r="DF822" s="26"/>
      <c r="DG822" s="26"/>
      <c r="DH822" s="26"/>
      <c r="DI822" s="26"/>
      <c r="DJ822" s="26"/>
      <c r="DK822" s="26"/>
      <c r="DL822" s="26"/>
      <c r="DM822" s="26"/>
      <c r="DN822" s="26"/>
      <c r="DO822" s="26"/>
      <c r="DP822" s="26"/>
      <c r="DQ822" s="26"/>
      <c r="DR822" s="26"/>
      <c r="DS822" s="26"/>
      <c r="DT822" s="26"/>
      <c r="DU822" s="26"/>
      <c r="DV822" s="26"/>
      <c r="DW822" s="26"/>
      <c r="DX822" s="26"/>
      <c r="DY822" s="26"/>
      <c r="DZ822" s="26"/>
      <c r="EA822" s="26"/>
      <c r="EB822" s="26"/>
      <c r="EC822" s="26"/>
      <c r="ED822" s="26"/>
      <c r="EE822" s="26"/>
      <c r="EF822" s="26"/>
      <c r="EG822" s="26"/>
      <c r="EH822" s="26"/>
      <c r="EI822" s="26"/>
      <c r="EJ822" s="26"/>
      <c r="EK822" s="26"/>
      <c r="EL822" s="26"/>
      <c r="EM822" s="26"/>
      <c r="EN822" s="26"/>
      <c r="EO822" s="26"/>
      <c r="EP822" s="26"/>
      <c r="EQ822" s="26"/>
      <c r="ER822" s="26"/>
      <c r="ES822" s="26"/>
      <c r="ET822" s="26"/>
      <c r="EU822" s="26"/>
      <c r="EV822" s="26"/>
      <c r="EW822" s="26"/>
      <c r="EX822" s="26"/>
      <c r="EY822" s="26"/>
      <c r="EZ822" s="26"/>
      <c r="FA822" s="26"/>
      <c r="FB822" s="26"/>
      <c r="FC822" s="26"/>
      <c r="FD822" s="26"/>
      <c r="FE822" s="26"/>
      <c r="FF822" s="26"/>
      <c r="FG822" s="26"/>
      <c r="FH822" s="26"/>
      <c r="FI822" s="26"/>
      <c r="FJ822" s="26"/>
      <c r="FK822" s="26"/>
      <c r="FL822" s="26"/>
      <c r="FM822" s="26"/>
      <c r="FN822" s="26"/>
      <c r="FO822" s="26"/>
      <c r="FP822" s="26"/>
      <c r="FQ822" s="26"/>
      <c r="FR822" s="26"/>
      <c r="FS822" s="26"/>
      <c r="FT822" s="26"/>
      <c r="FU822" s="26"/>
      <c r="FV822" s="26"/>
      <c r="FW822" s="26"/>
      <c r="FX822" s="26"/>
      <c r="FY822" s="26"/>
      <c r="FZ822" s="26"/>
      <c r="GA822" s="26"/>
      <c r="GB822" s="26"/>
      <c r="GC822" s="26"/>
      <c r="GD822" s="26"/>
      <c r="GE822" s="26"/>
      <c r="GF822" s="26"/>
      <c r="GG822" s="26"/>
      <c r="GH822" s="26"/>
      <c r="GI822" s="26"/>
      <c r="GJ822" s="26"/>
      <c r="GK822" s="26"/>
      <c r="GL822" s="26"/>
      <c r="GM822" s="26"/>
      <c r="GN822" s="26"/>
      <c r="GO822" s="26"/>
      <c r="GP822" s="26"/>
      <c r="GQ822" s="26"/>
      <c r="GR822" s="26"/>
      <c r="GS822" s="26"/>
      <c r="GT822" s="26"/>
      <c r="GU822" s="26"/>
      <c r="GV822" s="26"/>
      <c r="GW822" s="26"/>
      <c r="GX822" s="26"/>
      <c r="GY822" s="26"/>
      <c r="GZ822" s="26"/>
      <c r="HA822" s="26"/>
      <c r="HB822" s="26"/>
      <c r="HC822" s="26"/>
      <c r="HD822" s="26"/>
      <c r="HE822" s="26"/>
      <c r="HF822" s="26"/>
      <c r="HG822" s="26"/>
      <c r="HH822" s="26"/>
      <c r="HI822" s="26"/>
      <c r="HJ822" s="26"/>
      <c r="HK822" s="26"/>
      <c r="HL822" s="26"/>
      <c r="HM822" s="26"/>
      <c r="HN822" s="26"/>
      <c r="HO822" s="26"/>
      <c r="HP822" s="26"/>
      <c r="HQ822" s="26"/>
      <c r="HR822" s="26"/>
      <c r="HS822" s="26"/>
      <c r="HT822" s="26"/>
      <c r="HU822" s="26"/>
      <c r="HV822" s="26"/>
      <c r="HW822" s="26"/>
      <c r="HX822" s="26"/>
      <c r="HY822" s="26"/>
      <c r="HZ822" s="26"/>
      <c r="IA822" s="26"/>
      <c r="IB822" s="26"/>
      <c r="IC822" s="26"/>
      <c r="ID822" s="26"/>
      <c r="IE822" s="26"/>
      <c r="IF822" s="26"/>
      <c r="IG822" s="26"/>
      <c r="IH822" s="26"/>
      <c r="II822" s="26"/>
      <c r="IJ822" s="26"/>
      <c r="IK822" s="26"/>
      <c r="IL822" s="26"/>
      <c r="IM822" s="26"/>
      <c r="IN822" s="26"/>
      <c r="IO822" s="26"/>
      <c r="IP822" s="26"/>
      <c r="IQ822" s="26"/>
      <c r="IR822" s="26"/>
      <c r="IS822" s="26"/>
      <c r="IT822" s="26"/>
      <c r="IU822" s="26"/>
      <c r="IV822" s="26"/>
      <c r="IW822" s="26"/>
      <c r="IX822" s="26"/>
      <c r="IY822" s="26"/>
      <c r="IZ822" s="26"/>
      <c r="JA822" s="26"/>
      <c r="JB822" s="26"/>
      <c r="JC822" s="26"/>
      <c r="JD822" s="26"/>
      <c r="JE822" s="26"/>
      <c r="JF822" s="26"/>
      <c r="JG822" s="26"/>
      <c r="JH822" s="26"/>
      <c r="JI822" s="26"/>
      <c r="JJ822" s="26"/>
      <c r="JK822" s="26"/>
      <c r="JL822" s="26"/>
      <c r="JM822" s="26"/>
      <c r="JN822" s="26"/>
      <c r="JO822" s="26"/>
      <c r="JP822" s="26"/>
      <c r="JQ822" s="26"/>
      <c r="JR822" s="26"/>
      <c r="JS822" s="26"/>
      <c r="JT822" s="26"/>
      <c r="JU822" s="26"/>
      <c r="JV822" s="26"/>
      <c r="JW822" s="26"/>
      <c r="JX822" s="26"/>
      <c r="JY822" s="26"/>
      <c r="JZ822" s="26"/>
      <c r="KA822" s="26"/>
      <c r="KB822" s="26"/>
      <c r="KC822" s="26"/>
      <c r="KD822" s="26"/>
      <c r="KE822" s="26"/>
      <c r="KF822" s="26"/>
      <c r="KG822" s="26"/>
      <c r="KH822" s="26"/>
      <c r="KI822" s="26"/>
      <c r="KJ822" s="26"/>
      <c r="KK822" s="26"/>
      <c r="KL822" s="26"/>
      <c r="KM822" s="26"/>
      <c r="KN822" s="26"/>
      <c r="KO822" s="26"/>
      <c r="KP822" s="26"/>
      <c r="KQ822" s="26"/>
      <c r="KR822" s="26"/>
      <c r="KS822" s="26"/>
      <c r="KT822" s="26"/>
      <c r="KU822" s="26"/>
      <c r="KV822" s="26"/>
      <c r="KW822" s="26"/>
      <c r="KX822" s="26"/>
      <c r="KY822" s="26"/>
      <c r="KZ822" s="26"/>
      <c r="LA822" s="26"/>
      <c r="LB822" s="26"/>
      <c r="LC822" s="26"/>
      <c r="LD822" s="26" t="s">
        <v>4285</v>
      </c>
      <c r="LE822" s="26"/>
      <c r="LF822" s="26"/>
      <c r="LG822" s="26"/>
      <c r="LH822" s="26"/>
      <c r="LI822" s="26"/>
      <c r="LJ822" s="26"/>
      <c r="LK822" s="26"/>
      <c r="LL822" s="26"/>
      <c r="LM822" s="26"/>
      <c r="LN822" s="26"/>
      <c r="LO822" s="26"/>
      <c r="LP822" s="26"/>
      <c r="LQ822" s="26"/>
      <c r="LR822" s="26"/>
      <c r="LS822" s="26"/>
      <c r="LT822" s="26"/>
      <c r="LU822" s="26"/>
      <c r="LV822" s="26"/>
      <c r="LW822" s="26"/>
      <c r="LX822" s="26"/>
      <c r="LY822" s="26"/>
      <c r="LZ822" s="26"/>
      <c r="MA822" s="26"/>
      <c r="MB822" s="26"/>
      <c r="MC822" s="26"/>
      <c r="MD822" s="26"/>
      <c r="ME822" s="26"/>
      <c r="MF822" s="26"/>
      <c r="MG822" s="26"/>
      <c r="MH822" s="26"/>
      <c r="MI822" s="26"/>
      <c r="MJ822" s="26"/>
      <c r="MK822" s="26"/>
      <c r="ML822" s="26"/>
      <c r="MM822" s="26"/>
      <c r="MN822" s="26"/>
      <c r="MO822" s="26"/>
      <c r="MP822" s="26"/>
      <c r="MQ822" s="26"/>
      <c r="MR822" s="26"/>
      <c r="MS822" s="26"/>
      <c r="MT822" s="26"/>
      <c r="MU822" s="26"/>
      <c r="MV822" s="26"/>
      <c r="MW822" s="26"/>
      <c r="MX822" s="26"/>
      <c r="MY822" s="26"/>
      <c r="MZ822" s="26"/>
      <c r="NA822" s="26"/>
      <c r="NB822" s="26"/>
      <c r="NC822" s="26"/>
      <c r="ND822" s="26"/>
      <c r="NE822" s="26"/>
      <c r="NF822" s="26"/>
      <c r="NG822" s="26"/>
      <c r="NH822" s="26"/>
      <c r="NI822" s="26"/>
      <c r="NJ822" s="26"/>
      <c r="NK822" s="26"/>
      <c r="NL822" s="26"/>
      <c r="NM822" s="26"/>
      <c r="NN822" s="26"/>
      <c r="NO822" s="26"/>
      <c r="NP822" s="26"/>
      <c r="NQ822" s="26"/>
      <c r="NR822" s="26"/>
      <c r="NS822" s="26"/>
      <c r="NT822" s="26"/>
      <c r="NU822" s="26"/>
      <c r="NV822" s="26"/>
      <c r="NW822" s="26"/>
      <c r="NX822" s="26"/>
      <c r="NY822" s="26"/>
      <c r="NZ822" s="26"/>
      <c r="OA822" s="26"/>
      <c r="OB822" s="26"/>
      <c r="OC822" s="26"/>
      <c r="OD822" s="26"/>
      <c r="OE822" s="26"/>
      <c r="OF822" s="26"/>
      <c r="OG822" s="26"/>
      <c r="OH822" s="26"/>
      <c r="OI822" s="26"/>
      <c r="OJ822" s="26"/>
      <c r="OK822" s="26"/>
      <c r="OL822" s="26"/>
      <c r="OM822" s="26"/>
      <c r="ON822" s="26"/>
      <c r="OO822" s="26"/>
      <c r="OP822" s="26"/>
      <c r="OQ822" s="26"/>
      <c r="OR822" s="26"/>
      <c r="OS822" s="26"/>
      <c r="OT822" s="26"/>
      <c r="OU822" s="26"/>
      <c r="OV822" s="26"/>
      <c r="OW822" s="26"/>
      <c r="OX822" s="26"/>
      <c r="OY822" s="26"/>
      <c r="OZ822" s="26"/>
      <c r="PA822" s="26"/>
      <c r="PB822" s="26"/>
      <c r="PC822" s="26"/>
      <c r="PD822" s="26"/>
      <c r="PE822" s="26"/>
      <c r="PF822" s="26"/>
      <c r="PG822" s="26"/>
      <c r="PH822" s="26"/>
      <c r="PI822" s="26"/>
      <c r="PJ822" s="26"/>
      <c r="PK822" s="26"/>
      <c r="PL822" s="26"/>
      <c r="PM822" s="26"/>
      <c r="PN822" s="26"/>
      <c r="PO822" s="26"/>
      <c r="PP822" s="26"/>
      <c r="PQ822" s="26"/>
      <c r="PR822" s="26"/>
      <c r="PS822" s="26"/>
      <c r="PT822" s="26"/>
      <c r="PU822" s="26"/>
      <c r="PV822" s="26"/>
      <c r="PW822" s="26"/>
      <c r="PX822" s="26"/>
      <c r="PY822" s="26"/>
      <c r="PZ822" s="26"/>
      <c r="QA822" s="26"/>
      <c r="QB822" s="26"/>
      <c r="QC822" s="26"/>
      <c r="QD822" s="26"/>
      <c r="QE822" s="26"/>
      <c r="QF822" s="26"/>
      <c r="QG822" s="26"/>
      <c r="QH822" s="26"/>
      <c r="QI822" s="26"/>
      <c r="QJ822" s="26"/>
      <c r="QK822" s="26"/>
      <c r="QL822" s="26"/>
      <c r="QM822" s="26"/>
      <c r="QN822" s="26"/>
      <c r="QO822" s="26"/>
      <c r="QP822" s="26"/>
      <c r="QQ822" s="26"/>
      <c r="QR822" s="26"/>
      <c r="QS822" s="26"/>
      <c r="QT822" s="26"/>
      <c r="QU822" s="26"/>
      <c r="QV822" s="26"/>
      <c r="QW822" s="26"/>
      <c r="QX822" s="26"/>
      <c r="QY822" s="26"/>
      <c r="QZ822" s="26"/>
      <c r="RA822" s="26"/>
      <c r="RB822" s="26"/>
      <c r="RC822" s="26"/>
      <c r="RD822" s="26"/>
      <c r="RE822" s="26"/>
      <c r="RF822" s="26"/>
      <c r="RG822" s="26"/>
      <c r="RH822" s="26"/>
      <c r="RI822" s="26"/>
      <c r="RJ822" s="26"/>
      <c r="RK822" s="26"/>
      <c r="RL822" s="26"/>
      <c r="RM822" s="26"/>
      <c r="RN822" s="26"/>
      <c r="RO822" s="26"/>
      <c r="RP822" s="26"/>
      <c r="RQ822" s="26"/>
      <c r="RR822" s="26"/>
      <c r="RS822" s="26"/>
      <c r="RT822" s="26"/>
      <c r="RU822" s="26"/>
      <c r="RV822" s="26"/>
      <c r="RW822" s="26"/>
      <c r="RX822" s="26"/>
      <c r="RY822" s="26"/>
      <c r="RZ822" s="26"/>
      <c r="SA822" s="26"/>
      <c r="SB822" s="26"/>
      <c r="SC822" s="26"/>
      <c r="SD822" s="26"/>
      <c r="SE822" s="26"/>
      <c r="SF822" s="26"/>
      <c r="SG822" s="26"/>
      <c r="SH822" s="26"/>
      <c r="SI822" s="26"/>
      <c r="SJ822" s="26"/>
      <c r="SK822" s="26"/>
      <c r="SL822" s="26"/>
      <c r="SM822" s="26"/>
      <c r="SN822" s="26"/>
      <c r="SO822" s="26"/>
      <c r="SP822" s="26"/>
      <c r="SQ822" s="26"/>
      <c r="SR822" s="26"/>
      <c r="SS822" s="26"/>
      <c r="ST822" s="26"/>
      <c r="SU822" s="26"/>
      <c r="SV822" s="26"/>
      <c r="SW822" s="26"/>
      <c r="SX822" s="26"/>
      <c r="SY822" s="26"/>
      <c r="SZ822" s="26"/>
      <c r="TA822" s="26"/>
      <c r="TB822" s="26"/>
      <c r="TC822" s="26"/>
      <c r="TD822" s="26"/>
      <c r="TE822" s="26"/>
      <c r="TF822" s="26"/>
      <c r="TG822" s="26"/>
      <c r="TH822" s="26"/>
      <c r="TI822" s="26"/>
      <c r="TJ822" s="26"/>
      <c r="TK822" s="26"/>
      <c r="TL822" s="26"/>
      <c r="TM822" s="26"/>
      <c r="TN822" s="26"/>
      <c r="TO822" s="26"/>
      <c r="TP822" s="26"/>
      <c r="TQ822" s="26"/>
      <c r="TR822" s="26"/>
      <c r="TS822" s="26"/>
      <c r="TT822" s="26"/>
      <c r="TU822" s="26"/>
      <c r="TV822" s="26"/>
      <c r="TW822" s="26"/>
      <c r="TX822" s="26"/>
      <c r="TY822" s="26"/>
      <c r="TZ822" s="26"/>
      <c r="UA822" s="26"/>
      <c r="UB822" s="26"/>
      <c r="UC822" s="26"/>
      <c r="UD822" s="26"/>
      <c r="UE822" s="26"/>
      <c r="UF822" s="26"/>
      <c r="UG822" s="26"/>
      <c r="UH822" s="26"/>
      <c r="UI822" s="26"/>
      <c r="UJ822" s="26"/>
      <c r="UK822" s="26"/>
      <c r="UL822" s="26"/>
      <c r="UM822" s="26"/>
      <c r="UN822" s="26"/>
      <c r="UO822" s="26"/>
      <c r="UP822" s="26"/>
      <c r="UQ822" s="26"/>
      <c r="UR822" s="26"/>
      <c r="US822" s="26"/>
      <c r="UT822" s="26"/>
      <c r="UU822" s="26"/>
      <c r="UV822" s="26"/>
      <c r="UW822" s="26"/>
      <c r="UX822" s="26"/>
      <c r="UY822" s="26"/>
      <c r="UZ822" s="26"/>
      <c r="VA822" s="26"/>
      <c r="VB822" s="26"/>
      <c r="VC822" s="26"/>
      <c r="VD822" s="26"/>
      <c r="VE822" s="26"/>
      <c r="VF822" s="26"/>
      <c r="VG822" s="26"/>
      <c r="VH822" s="26"/>
      <c r="VI822" s="26"/>
      <c r="VJ822" s="26"/>
      <c r="VK822" s="26"/>
      <c r="VL822" s="26"/>
      <c r="VM822" s="26"/>
      <c r="VN822" s="26"/>
      <c r="VO822" s="26"/>
      <c r="VP822" s="26"/>
      <c r="VQ822" s="26"/>
      <c r="VR822" s="26"/>
      <c r="VS822" s="26"/>
      <c r="VT822" s="26"/>
      <c r="VU822" s="26"/>
      <c r="VV822" s="26"/>
      <c r="VW822" s="26"/>
      <c r="VX822" s="26"/>
      <c r="VY822" s="26"/>
      <c r="VZ822" s="26"/>
      <c r="WA822" s="26"/>
      <c r="WB822" s="26"/>
      <c r="WC822" s="26"/>
      <c r="WD822" s="26"/>
      <c r="WE822" s="26"/>
      <c r="WF822" s="26"/>
      <c r="WG822" s="26"/>
      <c r="WH822" s="26"/>
      <c r="WI822" s="26"/>
      <c r="WJ822" s="26"/>
      <c r="WK822" s="26"/>
    </row>
    <row r="823" spans="1:609" ht="45" x14ac:dyDescent="0.25">
      <c r="A823" s="110" t="s">
        <v>13300</v>
      </c>
      <c r="B823" s="113" t="s">
        <v>208</v>
      </c>
      <c r="C823" s="113" t="s">
        <v>13179</v>
      </c>
      <c r="D823" s="113" t="s">
        <v>13180</v>
      </c>
      <c r="E823" s="113" t="s">
        <v>13301</v>
      </c>
      <c r="F823" s="113" t="s">
        <v>13181</v>
      </c>
      <c r="G823" s="113" t="s">
        <v>13182</v>
      </c>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c r="BJ823" s="26"/>
      <c r="BK823" s="26"/>
      <c r="BL823" s="26"/>
      <c r="BM823" s="26"/>
      <c r="BN823" s="26"/>
      <c r="BO823" s="26"/>
      <c r="BP823" s="26"/>
      <c r="BQ823" s="26"/>
      <c r="BR823" s="26"/>
      <c r="BS823" s="26"/>
      <c r="BT823" s="26"/>
      <c r="BU823" s="26"/>
      <c r="BV823" s="26"/>
      <c r="BW823" s="26"/>
      <c r="BX823" s="26"/>
      <c r="BY823" s="26"/>
      <c r="BZ823" s="26"/>
      <c r="CA823" s="26"/>
      <c r="CB823" s="26"/>
      <c r="CC823" s="26"/>
      <c r="CD823" s="26"/>
      <c r="CE823" s="26"/>
      <c r="CF823" s="26"/>
      <c r="CG823" s="26"/>
      <c r="CH823" s="26"/>
      <c r="CI823" s="26"/>
      <c r="CJ823" s="26"/>
      <c r="CK823" s="26"/>
      <c r="CL823" s="26"/>
      <c r="CM823" s="26"/>
      <c r="CN823" s="26"/>
      <c r="CO823" s="26"/>
      <c r="CP823" s="26"/>
      <c r="CQ823" s="26"/>
      <c r="CR823" s="26"/>
      <c r="CS823" s="26"/>
      <c r="CT823" s="26"/>
      <c r="CU823" s="26"/>
      <c r="CV823" s="26"/>
      <c r="CW823" s="26"/>
      <c r="CX823" s="26"/>
      <c r="CY823" s="26"/>
      <c r="CZ823" s="26"/>
      <c r="DA823" s="26"/>
      <c r="DB823" s="26"/>
      <c r="DC823" s="26"/>
      <c r="DD823" s="26"/>
      <c r="DE823" s="26"/>
      <c r="DF823" s="26"/>
      <c r="DG823" s="26"/>
      <c r="DH823" s="26"/>
      <c r="DI823" s="26"/>
      <c r="DJ823" s="26"/>
      <c r="DK823" s="26"/>
      <c r="DL823" s="26"/>
      <c r="DM823" s="26"/>
      <c r="DN823" s="26"/>
      <c r="DO823" s="26"/>
      <c r="DP823" s="26"/>
      <c r="DQ823" s="26"/>
      <c r="DR823" s="26"/>
      <c r="DS823" s="26"/>
      <c r="DT823" s="26"/>
      <c r="DU823" s="26"/>
      <c r="DV823" s="26"/>
      <c r="DW823" s="26"/>
      <c r="DX823" s="26"/>
      <c r="DY823" s="26"/>
      <c r="DZ823" s="26"/>
      <c r="EA823" s="26"/>
      <c r="EB823" s="26"/>
      <c r="EC823" s="26"/>
      <c r="ED823" s="26"/>
      <c r="EE823" s="26"/>
      <c r="EF823" s="26"/>
      <c r="EG823" s="26"/>
      <c r="EH823" s="26"/>
      <c r="EI823" s="26"/>
      <c r="EJ823" s="26"/>
      <c r="EK823" s="26"/>
      <c r="EL823" s="26"/>
      <c r="EM823" s="26"/>
      <c r="EN823" s="26"/>
      <c r="EO823" s="26"/>
      <c r="EP823" s="26"/>
      <c r="EQ823" s="26"/>
      <c r="ER823" s="26"/>
      <c r="ES823" s="26"/>
      <c r="ET823" s="26"/>
      <c r="EU823" s="26"/>
      <c r="EV823" s="26"/>
      <c r="EW823" s="26"/>
      <c r="EX823" s="26"/>
      <c r="EY823" s="26"/>
      <c r="EZ823" s="26"/>
      <c r="FA823" s="26"/>
      <c r="FB823" s="26"/>
      <c r="FC823" s="26"/>
      <c r="FD823" s="26"/>
      <c r="FE823" s="26"/>
      <c r="FF823" s="26"/>
      <c r="FG823" s="26"/>
      <c r="FH823" s="26"/>
      <c r="FI823" s="26"/>
      <c r="FJ823" s="26"/>
      <c r="FK823" s="26"/>
      <c r="FL823" s="26"/>
      <c r="FM823" s="26"/>
      <c r="FN823" s="26"/>
      <c r="FO823" s="26"/>
      <c r="FP823" s="26"/>
      <c r="FQ823" s="26"/>
      <c r="FR823" s="26"/>
      <c r="FS823" s="26"/>
      <c r="FT823" s="26"/>
      <c r="FU823" s="26"/>
      <c r="FV823" s="26"/>
      <c r="FW823" s="26"/>
      <c r="FX823" s="26"/>
      <c r="FY823" s="26"/>
      <c r="FZ823" s="26"/>
      <c r="GA823" s="26"/>
      <c r="GB823" s="26"/>
      <c r="GC823" s="26"/>
      <c r="GD823" s="26"/>
      <c r="GE823" s="26"/>
      <c r="GF823" s="26"/>
      <c r="GG823" s="26"/>
      <c r="GH823" s="26"/>
      <c r="GI823" s="26"/>
      <c r="GJ823" s="26"/>
      <c r="GK823" s="26"/>
      <c r="GL823" s="26"/>
      <c r="GM823" s="26"/>
      <c r="GN823" s="26"/>
      <c r="GO823" s="26"/>
      <c r="GP823" s="26"/>
      <c r="GQ823" s="26"/>
      <c r="GR823" s="26"/>
      <c r="GS823" s="26"/>
      <c r="GT823" s="26"/>
      <c r="GU823" s="26"/>
      <c r="GV823" s="26"/>
      <c r="GW823" s="26"/>
      <c r="GX823" s="26"/>
      <c r="GY823" s="26"/>
      <c r="GZ823" s="26"/>
      <c r="HA823" s="26"/>
      <c r="HB823" s="26"/>
      <c r="HC823" s="26"/>
      <c r="HD823" s="26"/>
      <c r="HE823" s="26"/>
      <c r="HF823" s="26"/>
      <c r="HG823" s="26"/>
      <c r="HH823" s="26"/>
      <c r="HI823" s="26"/>
      <c r="HJ823" s="26"/>
      <c r="HK823" s="26"/>
      <c r="HL823" s="26"/>
      <c r="HM823" s="26"/>
      <c r="HN823" s="26"/>
      <c r="HO823" s="26"/>
      <c r="HP823" s="26"/>
      <c r="HQ823" s="26"/>
      <c r="HR823" s="26"/>
      <c r="HS823" s="26"/>
      <c r="HT823" s="26"/>
      <c r="HU823" s="26"/>
      <c r="HV823" s="26"/>
      <c r="HW823" s="26"/>
      <c r="HX823" s="26"/>
      <c r="HY823" s="26"/>
      <c r="HZ823" s="26"/>
      <c r="IA823" s="26"/>
      <c r="IB823" s="26"/>
      <c r="IC823" s="26"/>
      <c r="ID823" s="26"/>
      <c r="IE823" s="26"/>
      <c r="IF823" s="26"/>
      <c r="IG823" s="26"/>
      <c r="IH823" s="26"/>
      <c r="II823" s="26"/>
      <c r="IJ823" s="26"/>
      <c r="IK823" s="26"/>
      <c r="IL823" s="26"/>
      <c r="IM823" s="26"/>
      <c r="IN823" s="26"/>
      <c r="IO823" s="26"/>
      <c r="IP823" s="26"/>
      <c r="IQ823" s="26"/>
      <c r="IR823" s="26"/>
      <c r="IS823" s="26"/>
      <c r="IT823" s="26"/>
      <c r="IU823" s="26"/>
      <c r="IV823" s="26"/>
      <c r="IW823" s="26"/>
      <c r="IX823" s="26"/>
      <c r="IY823" s="26"/>
      <c r="IZ823" s="26"/>
      <c r="JA823" s="26"/>
      <c r="JB823" s="26"/>
      <c r="JC823" s="26"/>
      <c r="JD823" s="26"/>
      <c r="JE823" s="26"/>
      <c r="JF823" s="26"/>
      <c r="JG823" s="26"/>
      <c r="JH823" s="26"/>
      <c r="JI823" s="26"/>
      <c r="JJ823" s="26"/>
      <c r="JK823" s="26"/>
      <c r="JL823" s="26"/>
      <c r="JM823" s="26"/>
      <c r="JN823" s="26"/>
      <c r="JO823" s="26"/>
      <c r="JP823" s="26"/>
      <c r="JQ823" s="26"/>
      <c r="JR823" s="26"/>
      <c r="JS823" s="26"/>
      <c r="JT823" s="26"/>
      <c r="JU823" s="26"/>
      <c r="JV823" s="26"/>
      <c r="JW823" s="26"/>
      <c r="JX823" s="26"/>
      <c r="JY823" s="26"/>
      <c r="JZ823" s="26"/>
      <c r="KA823" s="26"/>
      <c r="KB823" s="26"/>
      <c r="KC823" s="26"/>
      <c r="KD823" s="26"/>
      <c r="KE823" s="26"/>
      <c r="KF823" s="26"/>
      <c r="KG823" s="26"/>
      <c r="KH823" s="26"/>
      <c r="KI823" s="26"/>
      <c r="KJ823" s="26"/>
      <c r="KK823" s="26"/>
      <c r="KL823" s="26"/>
      <c r="KM823" s="26"/>
      <c r="KN823" s="26"/>
      <c r="KO823" s="26"/>
      <c r="KP823" s="26"/>
      <c r="KQ823" s="26"/>
      <c r="KR823" s="26"/>
      <c r="KS823" s="26"/>
      <c r="KT823" s="26"/>
      <c r="KU823" s="26"/>
      <c r="KV823" s="26"/>
      <c r="KW823" s="26"/>
      <c r="KX823" s="26"/>
      <c r="KY823" s="26"/>
      <c r="KZ823" s="26"/>
      <c r="LA823" s="26"/>
      <c r="LB823" s="26"/>
      <c r="LC823" s="26"/>
      <c r="LD823" s="26" t="s">
        <v>1502</v>
      </c>
      <c r="LE823" s="26"/>
      <c r="LF823" s="26"/>
      <c r="LG823" s="26"/>
      <c r="LH823" s="26"/>
      <c r="LI823" s="26"/>
      <c r="LJ823" s="26"/>
      <c r="LK823" s="26"/>
      <c r="LL823" s="26"/>
      <c r="LM823" s="26"/>
      <c r="LN823" s="26"/>
      <c r="LO823" s="26"/>
      <c r="LP823" s="26"/>
      <c r="LQ823" s="26"/>
      <c r="LR823" s="26"/>
      <c r="LS823" s="26"/>
      <c r="LT823" s="26"/>
      <c r="LU823" s="26"/>
      <c r="LV823" s="26"/>
      <c r="LW823" s="26"/>
      <c r="LX823" s="26"/>
      <c r="LY823" s="26"/>
      <c r="LZ823" s="26"/>
      <c r="MA823" s="26"/>
      <c r="MB823" s="26"/>
      <c r="MC823" s="26"/>
      <c r="MD823" s="26"/>
      <c r="ME823" s="26"/>
      <c r="MF823" s="26"/>
      <c r="MG823" s="26"/>
      <c r="MH823" s="26"/>
      <c r="MI823" s="26"/>
      <c r="MJ823" s="26"/>
      <c r="MK823" s="26"/>
      <c r="ML823" s="26"/>
      <c r="MM823" s="26"/>
      <c r="MN823" s="26"/>
      <c r="MO823" s="26"/>
      <c r="MP823" s="26"/>
      <c r="MQ823" s="26"/>
      <c r="MR823" s="26"/>
      <c r="MS823" s="26"/>
      <c r="MT823" s="26"/>
      <c r="MU823" s="26"/>
      <c r="MV823" s="26"/>
      <c r="MW823" s="26"/>
      <c r="MX823" s="26"/>
      <c r="MY823" s="26"/>
      <c r="MZ823" s="26"/>
      <c r="NA823" s="26"/>
      <c r="NB823" s="26"/>
      <c r="NC823" s="26"/>
      <c r="ND823" s="26"/>
      <c r="NE823" s="26"/>
      <c r="NF823" s="26"/>
      <c r="NG823" s="26"/>
      <c r="NH823" s="26"/>
      <c r="NI823" s="26"/>
      <c r="NJ823" s="26"/>
      <c r="NK823" s="26"/>
      <c r="NL823" s="26"/>
      <c r="NM823" s="26"/>
      <c r="NN823" s="26"/>
      <c r="NO823" s="26"/>
      <c r="NP823" s="26"/>
      <c r="NQ823" s="26"/>
      <c r="NR823" s="26"/>
      <c r="NS823" s="26"/>
      <c r="NT823" s="26"/>
      <c r="NU823" s="26"/>
      <c r="NV823" s="26"/>
      <c r="NW823" s="26"/>
      <c r="NX823" s="26"/>
      <c r="NY823" s="26"/>
      <c r="NZ823" s="26"/>
      <c r="OA823" s="26"/>
      <c r="OB823" s="26"/>
      <c r="OC823" s="26"/>
      <c r="OD823" s="26"/>
      <c r="OE823" s="26"/>
      <c r="OF823" s="26"/>
      <c r="OG823" s="26"/>
      <c r="OH823" s="26"/>
      <c r="OI823" s="26"/>
      <c r="OJ823" s="26"/>
      <c r="OK823" s="26"/>
      <c r="OL823" s="26"/>
      <c r="OM823" s="26"/>
      <c r="ON823" s="26"/>
      <c r="OO823" s="26"/>
      <c r="OP823" s="26"/>
      <c r="OQ823" s="26"/>
      <c r="OR823" s="26"/>
      <c r="OS823" s="26"/>
      <c r="OT823" s="26"/>
      <c r="OU823" s="26"/>
      <c r="OV823" s="26"/>
      <c r="OW823" s="26"/>
      <c r="OX823" s="26"/>
      <c r="OY823" s="26"/>
      <c r="OZ823" s="26"/>
      <c r="PA823" s="26"/>
      <c r="PB823" s="26"/>
      <c r="PC823" s="26"/>
      <c r="PD823" s="26"/>
      <c r="PE823" s="26"/>
      <c r="PF823" s="26"/>
      <c r="PG823" s="26"/>
      <c r="PH823" s="26"/>
      <c r="PI823" s="26"/>
      <c r="PJ823" s="26"/>
      <c r="PK823" s="26"/>
      <c r="PL823" s="26"/>
      <c r="PM823" s="26"/>
      <c r="PN823" s="26"/>
      <c r="PO823" s="26"/>
      <c r="PP823" s="26"/>
      <c r="PQ823" s="26"/>
      <c r="PR823" s="26"/>
      <c r="PS823" s="26"/>
      <c r="PT823" s="26"/>
      <c r="PU823" s="26"/>
      <c r="PV823" s="26"/>
      <c r="PW823" s="26"/>
      <c r="PX823" s="26"/>
      <c r="PY823" s="26"/>
      <c r="PZ823" s="26"/>
      <c r="QA823" s="26"/>
      <c r="QB823" s="26"/>
      <c r="QC823" s="26"/>
      <c r="QD823" s="26"/>
      <c r="QE823" s="26"/>
      <c r="QF823" s="26"/>
      <c r="QG823" s="26"/>
      <c r="QH823" s="26"/>
      <c r="QI823" s="26"/>
      <c r="QJ823" s="26"/>
      <c r="QK823" s="26"/>
      <c r="QL823" s="26"/>
      <c r="QM823" s="26"/>
      <c r="QN823" s="26"/>
      <c r="QO823" s="26"/>
      <c r="QP823" s="26"/>
      <c r="QQ823" s="26"/>
      <c r="QR823" s="26"/>
      <c r="QS823" s="26"/>
      <c r="QT823" s="26"/>
      <c r="QU823" s="26"/>
      <c r="QV823" s="26"/>
      <c r="QW823" s="26"/>
      <c r="QX823" s="26"/>
      <c r="QY823" s="26"/>
      <c r="QZ823" s="26"/>
      <c r="RA823" s="26"/>
      <c r="RB823" s="26"/>
      <c r="RC823" s="26"/>
      <c r="RD823" s="26"/>
      <c r="RE823" s="26"/>
      <c r="RF823" s="26"/>
      <c r="RG823" s="26"/>
      <c r="RH823" s="26"/>
      <c r="RI823" s="26"/>
      <c r="RJ823" s="26"/>
      <c r="RK823" s="26"/>
      <c r="RL823" s="26"/>
      <c r="RM823" s="26"/>
      <c r="RN823" s="26"/>
      <c r="RO823" s="26"/>
      <c r="RP823" s="26"/>
      <c r="RQ823" s="26"/>
      <c r="RR823" s="26"/>
      <c r="RS823" s="26"/>
      <c r="RT823" s="26"/>
      <c r="RU823" s="26"/>
      <c r="RV823" s="26"/>
      <c r="RW823" s="26"/>
      <c r="RX823" s="26"/>
      <c r="RY823" s="26"/>
      <c r="RZ823" s="26"/>
      <c r="SA823" s="26"/>
      <c r="SB823" s="26"/>
      <c r="SC823" s="26"/>
      <c r="SD823" s="26"/>
      <c r="SE823" s="26"/>
      <c r="SF823" s="26"/>
      <c r="SG823" s="26"/>
      <c r="SH823" s="26"/>
      <c r="SI823" s="26"/>
      <c r="SJ823" s="26"/>
      <c r="SK823" s="26"/>
      <c r="SL823" s="26"/>
      <c r="SM823" s="26"/>
      <c r="SN823" s="26"/>
      <c r="SO823" s="26"/>
      <c r="SP823" s="26"/>
      <c r="SQ823" s="26"/>
      <c r="SR823" s="26"/>
      <c r="SS823" s="26"/>
      <c r="ST823" s="26"/>
      <c r="SU823" s="26"/>
      <c r="SV823" s="26"/>
      <c r="SW823" s="26"/>
      <c r="SX823" s="26"/>
      <c r="SY823" s="26"/>
      <c r="SZ823" s="26"/>
      <c r="TA823" s="26"/>
      <c r="TB823" s="26"/>
      <c r="TC823" s="26"/>
      <c r="TD823" s="26"/>
      <c r="TE823" s="26"/>
      <c r="TF823" s="26"/>
      <c r="TG823" s="26"/>
      <c r="TH823" s="26"/>
      <c r="TI823" s="26"/>
      <c r="TJ823" s="26"/>
      <c r="TK823" s="26"/>
      <c r="TL823" s="26"/>
      <c r="TM823" s="26"/>
      <c r="TN823" s="26"/>
      <c r="TO823" s="26"/>
      <c r="TP823" s="26"/>
      <c r="TQ823" s="26"/>
      <c r="TR823" s="26"/>
      <c r="TS823" s="26"/>
      <c r="TT823" s="26"/>
      <c r="TU823" s="26"/>
      <c r="TV823" s="26"/>
      <c r="TW823" s="26"/>
      <c r="TX823" s="26"/>
      <c r="TY823" s="26"/>
      <c r="TZ823" s="26"/>
      <c r="UA823" s="26"/>
      <c r="UB823" s="26"/>
      <c r="UC823" s="26"/>
      <c r="UD823" s="26"/>
      <c r="UE823" s="26"/>
      <c r="UF823" s="26"/>
      <c r="UG823" s="26"/>
      <c r="UH823" s="26"/>
      <c r="UI823" s="26"/>
      <c r="UJ823" s="26"/>
      <c r="UK823" s="26"/>
      <c r="UL823" s="26"/>
      <c r="UM823" s="26"/>
      <c r="UN823" s="26"/>
      <c r="UO823" s="26"/>
      <c r="UP823" s="26"/>
      <c r="UQ823" s="26"/>
      <c r="UR823" s="26"/>
      <c r="US823" s="26"/>
      <c r="UT823" s="26"/>
      <c r="UU823" s="26"/>
      <c r="UV823" s="26"/>
      <c r="UW823" s="26"/>
      <c r="UX823" s="26"/>
      <c r="UY823" s="26"/>
      <c r="UZ823" s="26"/>
      <c r="VA823" s="26"/>
      <c r="VB823" s="26"/>
      <c r="VC823" s="26"/>
      <c r="VD823" s="26"/>
      <c r="VE823" s="26"/>
      <c r="VF823" s="26"/>
      <c r="VG823" s="26"/>
      <c r="VH823" s="26"/>
      <c r="VI823" s="26"/>
      <c r="VJ823" s="26"/>
      <c r="VK823" s="26"/>
      <c r="VL823" s="26"/>
      <c r="VM823" s="26"/>
      <c r="VN823" s="26"/>
      <c r="VO823" s="26"/>
      <c r="VP823" s="26"/>
      <c r="VQ823" s="26"/>
      <c r="VR823" s="26"/>
      <c r="VS823" s="26"/>
      <c r="VT823" s="26"/>
      <c r="VU823" s="26"/>
      <c r="VV823" s="26"/>
      <c r="VW823" s="26"/>
      <c r="VX823" s="26"/>
      <c r="VY823" s="26"/>
      <c r="VZ823" s="26"/>
      <c r="WA823" s="26"/>
      <c r="WB823" s="26"/>
      <c r="WC823" s="26"/>
      <c r="WD823" s="26"/>
      <c r="WE823" s="26"/>
      <c r="WF823" s="26"/>
      <c r="WG823" s="26"/>
      <c r="WH823" s="26"/>
      <c r="WI823" s="26"/>
      <c r="WJ823" s="26"/>
      <c r="WK823" s="26"/>
    </row>
    <row r="824" spans="1:609" ht="30" x14ac:dyDescent="0.25">
      <c r="A824" s="110" t="s">
        <v>13302</v>
      </c>
      <c r="B824" s="113" t="s">
        <v>209</v>
      </c>
      <c r="C824" s="113" t="s">
        <v>13184</v>
      </c>
      <c r="D824" s="113" t="s">
        <v>13174</v>
      </c>
      <c r="E824" s="113" t="s">
        <v>13303</v>
      </c>
      <c r="F824" s="113" t="s">
        <v>13185</v>
      </c>
      <c r="G824" s="113" t="s">
        <v>13186</v>
      </c>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c r="BJ824" s="26"/>
      <c r="BK824" s="26"/>
      <c r="BL824" s="26"/>
      <c r="BM824" s="26"/>
      <c r="BN824" s="26"/>
      <c r="BO824" s="26"/>
      <c r="BP824" s="26"/>
      <c r="BQ824" s="26"/>
      <c r="BR824" s="26"/>
      <c r="BS824" s="26"/>
      <c r="BT824" s="26"/>
      <c r="BU824" s="26"/>
      <c r="BV824" s="26"/>
      <c r="BW824" s="26"/>
      <c r="BX824" s="26"/>
      <c r="BY824" s="26"/>
      <c r="BZ824" s="26"/>
      <c r="CA824" s="26"/>
      <c r="CB824" s="26"/>
      <c r="CC824" s="26"/>
      <c r="CD824" s="26"/>
      <c r="CE824" s="26"/>
      <c r="CF824" s="26"/>
      <c r="CG824" s="26"/>
      <c r="CH824" s="26"/>
      <c r="CI824" s="26"/>
      <c r="CJ824" s="26"/>
      <c r="CK824" s="26"/>
      <c r="CL824" s="26"/>
      <c r="CM824" s="26"/>
      <c r="CN824" s="26"/>
      <c r="CO824" s="26"/>
      <c r="CP824" s="26"/>
      <c r="CQ824" s="26"/>
      <c r="CR824" s="26"/>
      <c r="CS824" s="26"/>
      <c r="CT824" s="26"/>
      <c r="CU824" s="26"/>
      <c r="CV824" s="26"/>
      <c r="CW824" s="26"/>
      <c r="CX824" s="26"/>
      <c r="CY824" s="26"/>
      <c r="CZ824" s="26"/>
      <c r="DA824" s="26"/>
      <c r="DB824" s="26"/>
      <c r="DC824" s="26"/>
      <c r="DD824" s="26"/>
      <c r="DE824" s="26"/>
      <c r="DF824" s="26"/>
      <c r="DG824" s="26"/>
      <c r="DH824" s="26"/>
      <c r="DI824" s="26"/>
      <c r="DJ824" s="26"/>
      <c r="DK824" s="26"/>
      <c r="DL824" s="26"/>
      <c r="DM824" s="26"/>
      <c r="DN824" s="26"/>
      <c r="DO824" s="26"/>
      <c r="DP824" s="26"/>
      <c r="DQ824" s="26"/>
      <c r="DR824" s="26"/>
      <c r="DS824" s="26"/>
      <c r="DT824" s="26"/>
      <c r="DU824" s="26"/>
      <c r="DV824" s="26"/>
      <c r="DW824" s="26"/>
      <c r="DX824" s="26"/>
      <c r="DY824" s="26"/>
      <c r="DZ824" s="26"/>
      <c r="EA824" s="26"/>
      <c r="EB824" s="26"/>
      <c r="EC824" s="26"/>
      <c r="ED824" s="26"/>
      <c r="EE824" s="26"/>
      <c r="EF824" s="26"/>
      <c r="EG824" s="26"/>
      <c r="EH824" s="26"/>
      <c r="EI824" s="26"/>
      <c r="EJ824" s="26"/>
      <c r="EK824" s="26"/>
      <c r="EL824" s="26"/>
      <c r="EM824" s="26"/>
      <c r="EN824" s="26"/>
      <c r="EO824" s="26"/>
      <c r="EP824" s="26"/>
      <c r="EQ824" s="26"/>
      <c r="ER824" s="26"/>
      <c r="ES824" s="26"/>
      <c r="ET824" s="26"/>
      <c r="EU824" s="26"/>
      <c r="EV824" s="26"/>
      <c r="EW824" s="26"/>
      <c r="EX824" s="26"/>
      <c r="EY824" s="26"/>
      <c r="EZ824" s="26"/>
      <c r="FA824" s="26"/>
      <c r="FB824" s="26"/>
      <c r="FC824" s="26"/>
      <c r="FD824" s="26"/>
      <c r="FE824" s="26"/>
      <c r="FF824" s="26"/>
      <c r="FG824" s="26"/>
      <c r="FH824" s="26"/>
      <c r="FI824" s="26"/>
      <c r="FJ824" s="26"/>
      <c r="FK824" s="26"/>
      <c r="FL824" s="26"/>
      <c r="FM824" s="26"/>
      <c r="FN824" s="26"/>
      <c r="FO824" s="26"/>
      <c r="FP824" s="26"/>
      <c r="FQ824" s="26"/>
      <c r="FR824" s="26"/>
      <c r="FS824" s="26"/>
      <c r="FT824" s="26"/>
      <c r="FU824" s="26"/>
      <c r="FV824" s="26"/>
      <c r="FW824" s="26"/>
      <c r="FX824" s="26"/>
      <c r="FY824" s="26"/>
      <c r="FZ824" s="26"/>
      <c r="GA824" s="26"/>
      <c r="GB824" s="26"/>
      <c r="GC824" s="26"/>
      <c r="GD824" s="26"/>
      <c r="GE824" s="26"/>
      <c r="GF824" s="26"/>
      <c r="GG824" s="26"/>
      <c r="GH824" s="26"/>
      <c r="GI824" s="26"/>
      <c r="GJ824" s="26"/>
      <c r="GK824" s="26"/>
      <c r="GL824" s="26"/>
      <c r="GM824" s="26"/>
      <c r="GN824" s="26"/>
      <c r="GO824" s="26"/>
      <c r="GP824" s="26"/>
      <c r="GQ824" s="26"/>
      <c r="GR824" s="26"/>
      <c r="GS824" s="26"/>
      <c r="GT824" s="26"/>
      <c r="GU824" s="26"/>
      <c r="GV824" s="26"/>
      <c r="GW824" s="26"/>
      <c r="GX824" s="26"/>
      <c r="GY824" s="26"/>
      <c r="GZ824" s="26"/>
      <c r="HA824" s="26"/>
      <c r="HB824" s="26"/>
      <c r="HC824" s="26"/>
      <c r="HD824" s="26"/>
      <c r="HE824" s="26"/>
      <c r="HF824" s="26"/>
      <c r="HG824" s="26"/>
      <c r="HH824" s="26"/>
      <c r="HI824" s="26"/>
      <c r="HJ824" s="26"/>
      <c r="HK824" s="26"/>
      <c r="HL824" s="26"/>
      <c r="HM824" s="26"/>
      <c r="HN824" s="26"/>
      <c r="HO824" s="26"/>
      <c r="HP824" s="26"/>
      <c r="HQ824" s="26"/>
      <c r="HR824" s="26"/>
      <c r="HS824" s="26"/>
      <c r="HT824" s="26"/>
      <c r="HU824" s="26"/>
      <c r="HV824" s="26"/>
      <c r="HW824" s="26"/>
      <c r="HX824" s="26"/>
      <c r="HY824" s="26"/>
      <c r="HZ824" s="26"/>
      <c r="IA824" s="26"/>
      <c r="IB824" s="26"/>
      <c r="IC824" s="26"/>
      <c r="ID824" s="26"/>
      <c r="IE824" s="26"/>
      <c r="IF824" s="26"/>
      <c r="IG824" s="26"/>
      <c r="IH824" s="26"/>
      <c r="II824" s="26"/>
      <c r="IJ824" s="26"/>
      <c r="IK824" s="26"/>
      <c r="IL824" s="26"/>
      <c r="IM824" s="26"/>
      <c r="IN824" s="26"/>
      <c r="IO824" s="26"/>
      <c r="IP824" s="26"/>
      <c r="IQ824" s="26"/>
      <c r="IR824" s="26"/>
      <c r="IS824" s="26"/>
      <c r="IT824" s="26"/>
      <c r="IU824" s="26"/>
      <c r="IV824" s="26"/>
      <c r="IW824" s="26"/>
      <c r="IX824" s="26"/>
      <c r="IY824" s="26"/>
      <c r="IZ824" s="26"/>
      <c r="JA824" s="26"/>
      <c r="JB824" s="26"/>
      <c r="JC824" s="26"/>
      <c r="JD824" s="26"/>
      <c r="JE824" s="26"/>
      <c r="JF824" s="26"/>
      <c r="JG824" s="26"/>
      <c r="JH824" s="26"/>
      <c r="JI824" s="26"/>
      <c r="JJ824" s="26"/>
      <c r="JK824" s="26"/>
      <c r="JL824" s="26"/>
      <c r="JM824" s="26"/>
      <c r="JN824" s="26"/>
      <c r="JO824" s="26"/>
      <c r="JP824" s="26"/>
      <c r="JQ824" s="26"/>
      <c r="JR824" s="26"/>
      <c r="JS824" s="26"/>
      <c r="JT824" s="26"/>
      <c r="JU824" s="26"/>
      <c r="JV824" s="26"/>
      <c r="JW824" s="26"/>
      <c r="JX824" s="26"/>
      <c r="JY824" s="26"/>
      <c r="JZ824" s="26"/>
      <c r="KA824" s="26"/>
      <c r="KB824" s="26"/>
      <c r="KC824" s="26"/>
      <c r="KD824" s="26"/>
      <c r="KE824" s="26"/>
      <c r="KF824" s="26"/>
      <c r="KG824" s="26"/>
      <c r="KH824" s="26"/>
      <c r="KI824" s="26"/>
      <c r="KJ824" s="26"/>
      <c r="KK824" s="26"/>
      <c r="KL824" s="26"/>
      <c r="KM824" s="26"/>
      <c r="KN824" s="26"/>
      <c r="KO824" s="26"/>
      <c r="KP824" s="26"/>
      <c r="KQ824" s="26"/>
      <c r="KR824" s="26"/>
      <c r="KS824" s="26"/>
      <c r="KT824" s="26"/>
      <c r="KU824" s="26"/>
      <c r="KV824" s="26"/>
      <c r="KW824" s="26"/>
      <c r="KX824" s="26"/>
      <c r="KY824" s="26"/>
      <c r="KZ824" s="26"/>
      <c r="LA824" s="26"/>
      <c r="LB824" s="26"/>
      <c r="LC824" s="26"/>
      <c r="LD824" s="26" t="s">
        <v>1658</v>
      </c>
      <c r="LE824" s="26"/>
      <c r="LF824" s="26"/>
      <c r="LG824" s="26"/>
      <c r="LH824" s="26"/>
      <c r="LI824" s="26"/>
      <c r="LJ824" s="26"/>
      <c r="LK824" s="26"/>
      <c r="LL824" s="26"/>
      <c r="LM824" s="26"/>
      <c r="LN824" s="26"/>
      <c r="LO824" s="26"/>
      <c r="LP824" s="26"/>
      <c r="LQ824" s="26"/>
      <c r="LR824" s="26"/>
      <c r="LS824" s="26"/>
      <c r="LT824" s="26"/>
      <c r="LU824" s="26"/>
      <c r="LV824" s="26"/>
      <c r="LW824" s="26"/>
      <c r="LX824" s="26"/>
      <c r="LY824" s="26"/>
      <c r="LZ824" s="26"/>
      <c r="MA824" s="26"/>
      <c r="MB824" s="26"/>
      <c r="MC824" s="26"/>
      <c r="MD824" s="26"/>
      <c r="ME824" s="26"/>
      <c r="MF824" s="26"/>
      <c r="MG824" s="26"/>
      <c r="MH824" s="26"/>
      <c r="MI824" s="26"/>
      <c r="MJ824" s="26"/>
      <c r="MK824" s="26"/>
      <c r="ML824" s="26"/>
      <c r="MM824" s="26"/>
      <c r="MN824" s="26"/>
      <c r="MO824" s="26"/>
      <c r="MP824" s="26"/>
      <c r="MQ824" s="26"/>
      <c r="MR824" s="26"/>
      <c r="MS824" s="26"/>
      <c r="MT824" s="26"/>
      <c r="MU824" s="26"/>
      <c r="MV824" s="26"/>
      <c r="MW824" s="26"/>
      <c r="MX824" s="26"/>
      <c r="MY824" s="26"/>
      <c r="MZ824" s="26"/>
      <c r="NA824" s="26"/>
      <c r="NB824" s="26"/>
      <c r="NC824" s="26"/>
      <c r="ND824" s="26"/>
      <c r="NE824" s="26"/>
      <c r="NF824" s="26"/>
      <c r="NG824" s="26"/>
      <c r="NH824" s="26"/>
      <c r="NI824" s="26"/>
      <c r="NJ824" s="26"/>
      <c r="NK824" s="26"/>
      <c r="NL824" s="26"/>
      <c r="NM824" s="26"/>
      <c r="NN824" s="26"/>
      <c r="NO824" s="26"/>
      <c r="NP824" s="26"/>
      <c r="NQ824" s="26"/>
      <c r="NR824" s="26"/>
      <c r="NS824" s="26"/>
      <c r="NT824" s="26"/>
      <c r="NU824" s="26"/>
      <c r="NV824" s="26"/>
      <c r="NW824" s="26"/>
      <c r="NX824" s="26"/>
      <c r="NY824" s="26"/>
      <c r="NZ824" s="26"/>
      <c r="OA824" s="26"/>
      <c r="OB824" s="26"/>
      <c r="OC824" s="26"/>
      <c r="OD824" s="26"/>
      <c r="OE824" s="26"/>
      <c r="OF824" s="26"/>
      <c r="OG824" s="26"/>
      <c r="OH824" s="26"/>
      <c r="OI824" s="26"/>
      <c r="OJ824" s="26"/>
      <c r="OK824" s="26"/>
      <c r="OL824" s="26"/>
      <c r="OM824" s="26"/>
      <c r="ON824" s="26"/>
      <c r="OO824" s="26"/>
      <c r="OP824" s="26"/>
      <c r="OQ824" s="26"/>
      <c r="OR824" s="26"/>
      <c r="OS824" s="26"/>
      <c r="OT824" s="26"/>
      <c r="OU824" s="26"/>
      <c r="OV824" s="26"/>
      <c r="OW824" s="26"/>
      <c r="OX824" s="26"/>
      <c r="OY824" s="26"/>
      <c r="OZ824" s="26"/>
      <c r="PA824" s="26"/>
      <c r="PB824" s="26"/>
      <c r="PC824" s="26"/>
      <c r="PD824" s="26"/>
      <c r="PE824" s="26"/>
      <c r="PF824" s="26"/>
      <c r="PG824" s="26"/>
      <c r="PH824" s="26"/>
      <c r="PI824" s="26"/>
      <c r="PJ824" s="26"/>
      <c r="PK824" s="26"/>
      <c r="PL824" s="26"/>
      <c r="PM824" s="26"/>
      <c r="PN824" s="26"/>
      <c r="PO824" s="26"/>
      <c r="PP824" s="26"/>
      <c r="PQ824" s="26"/>
      <c r="PR824" s="26"/>
      <c r="PS824" s="26"/>
      <c r="PT824" s="26"/>
      <c r="PU824" s="26"/>
      <c r="PV824" s="26"/>
      <c r="PW824" s="26"/>
      <c r="PX824" s="26"/>
      <c r="PY824" s="26"/>
      <c r="PZ824" s="26"/>
      <c r="QA824" s="26"/>
      <c r="QB824" s="26"/>
      <c r="QC824" s="26"/>
      <c r="QD824" s="26"/>
      <c r="QE824" s="26"/>
      <c r="QF824" s="26"/>
      <c r="QG824" s="26"/>
      <c r="QH824" s="26"/>
      <c r="QI824" s="26"/>
      <c r="QJ824" s="26"/>
      <c r="QK824" s="26"/>
      <c r="QL824" s="26"/>
      <c r="QM824" s="26"/>
      <c r="QN824" s="26"/>
      <c r="QO824" s="26"/>
      <c r="QP824" s="26"/>
      <c r="QQ824" s="26"/>
      <c r="QR824" s="26"/>
      <c r="QS824" s="26"/>
      <c r="QT824" s="26"/>
      <c r="QU824" s="26"/>
      <c r="QV824" s="26"/>
      <c r="QW824" s="26"/>
      <c r="QX824" s="26"/>
      <c r="QY824" s="26"/>
      <c r="QZ824" s="26"/>
      <c r="RA824" s="26"/>
      <c r="RB824" s="26"/>
      <c r="RC824" s="26"/>
      <c r="RD824" s="26"/>
      <c r="RE824" s="26"/>
      <c r="RF824" s="26"/>
      <c r="RG824" s="26"/>
      <c r="RH824" s="26"/>
      <c r="RI824" s="26"/>
      <c r="RJ824" s="26"/>
      <c r="RK824" s="26"/>
      <c r="RL824" s="26"/>
      <c r="RM824" s="26"/>
      <c r="RN824" s="26"/>
      <c r="RO824" s="26"/>
      <c r="RP824" s="26"/>
      <c r="RQ824" s="26"/>
      <c r="RR824" s="26"/>
      <c r="RS824" s="26"/>
      <c r="RT824" s="26"/>
      <c r="RU824" s="26"/>
      <c r="RV824" s="26"/>
      <c r="RW824" s="26"/>
      <c r="RX824" s="26"/>
      <c r="RY824" s="26"/>
      <c r="RZ824" s="26"/>
      <c r="SA824" s="26"/>
      <c r="SB824" s="26"/>
      <c r="SC824" s="26"/>
      <c r="SD824" s="26"/>
      <c r="SE824" s="26"/>
      <c r="SF824" s="26"/>
      <c r="SG824" s="26"/>
      <c r="SH824" s="26"/>
      <c r="SI824" s="26"/>
      <c r="SJ824" s="26"/>
      <c r="SK824" s="26"/>
      <c r="SL824" s="26"/>
      <c r="SM824" s="26"/>
      <c r="SN824" s="26"/>
      <c r="SO824" s="26"/>
      <c r="SP824" s="26"/>
      <c r="SQ824" s="26"/>
      <c r="SR824" s="26"/>
      <c r="SS824" s="26"/>
      <c r="ST824" s="26"/>
      <c r="SU824" s="26"/>
      <c r="SV824" s="26"/>
      <c r="SW824" s="26"/>
      <c r="SX824" s="26"/>
      <c r="SY824" s="26"/>
      <c r="SZ824" s="26"/>
      <c r="TA824" s="26"/>
      <c r="TB824" s="26"/>
      <c r="TC824" s="26"/>
      <c r="TD824" s="26"/>
      <c r="TE824" s="26"/>
      <c r="TF824" s="26"/>
      <c r="TG824" s="26"/>
      <c r="TH824" s="26"/>
      <c r="TI824" s="26"/>
      <c r="TJ824" s="26"/>
      <c r="TK824" s="26"/>
      <c r="TL824" s="26"/>
      <c r="TM824" s="26"/>
      <c r="TN824" s="26"/>
      <c r="TO824" s="26"/>
      <c r="TP824" s="26"/>
      <c r="TQ824" s="26"/>
      <c r="TR824" s="26"/>
      <c r="TS824" s="26"/>
      <c r="TT824" s="26"/>
      <c r="TU824" s="26"/>
      <c r="TV824" s="26"/>
      <c r="TW824" s="26"/>
      <c r="TX824" s="26"/>
      <c r="TY824" s="26"/>
      <c r="TZ824" s="26"/>
      <c r="UA824" s="26"/>
      <c r="UB824" s="26"/>
      <c r="UC824" s="26"/>
      <c r="UD824" s="26"/>
      <c r="UE824" s="26"/>
      <c r="UF824" s="26"/>
      <c r="UG824" s="26"/>
      <c r="UH824" s="26"/>
      <c r="UI824" s="26"/>
      <c r="UJ824" s="26"/>
      <c r="UK824" s="26"/>
      <c r="UL824" s="26"/>
      <c r="UM824" s="26"/>
      <c r="UN824" s="26"/>
      <c r="UO824" s="26"/>
      <c r="UP824" s="26"/>
      <c r="UQ824" s="26"/>
      <c r="UR824" s="26"/>
      <c r="US824" s="26"/>
      <c r="UT824" s="26"/>
      <c r="UU824" s="26"/>
      <c r="UV824" s="26"/>
      <c r="UW824" s="26"/>
      <c r="UX824" s="26"/>
      <c r="UY824" s="26"/>
      <c r="UZ824" s="26"/>
      <c r="VA824" s="26"/>
      <c r="VB824" s="26"/>
      <c r="VC824" s="26"/>
      <c r="VD824" s="26"/>
      <c r="VE824" s="26"/>
      <c r="VF824" s="26"/>
      <c r="VG824" s="26"/>
      <c r="VH824" s="26"/>
      <c r="VI824" s="26"/>
      <c r="VJ824" s="26"/>
      <c r="VK824" s="26"/>
      <c r="VL824" s="26"/>
      <c r="VM824" s="26"/>
      <c r="VN824" s="26"/>
      <c r="VO824" s="26"/>
      <c r="VP824" s="26"/>
      <c r="VQ824" s="26"/>
      <c r="VR824" s="26"/>
      <c r="VS824" s="26"/>
      <c r="VT824" s="26"/>
      <c r="VU824" s="26"/>
      <c r="VV824" s="26"/>
      <c r="VW824" s="26"/>
      <c r="VX824" s="26"/>
      <c r="VY824" s="26"/>
      <c r="VZ824" s="26"/>
      <c r="WA824" s="26"/>
      <c r="WB824" s="26"/>
      <c r="WC824" s="26"/>
      <c r="WD824" s="26"/>
      <c r="WE824" s="26"/>
      <c r="WF824" s="26"/>
      <c r="WG824" s="26"/>
      <c r="WH824" s="26"/>
      <c r="WI824" s="26"/>
      <c r="WJ824" s="26"/>
      <c r="WK824" s="26"/>
    </row>
    <row r="825" spans="1:609" ht="30" x14ac:dyDescent="0.25">
      <c r="A825" s="110" t="s">
        <v>13304</v>
      </c>
      <c r="B825" s="113" t="s">
        <v>210</v>
      </c>
      <c r="C825" s="113" t="s">
        <v>13175</v>
      </c>
      <c r="D825" s="113" t="s">
        <v>11841</v>
      </c>
      <c r="E825" s="113" t="s">
        <v>13305</v>
      </c>
      <c r="F825" s="113" t="s">
        <v>13209</v>
      </c>
      <c r="G825" s="113" t="s">
        <v>13220</v>
      </c>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c r="BO825" s="26"/>
      <c r="BP825" s="26"/>
      <c r="BQ825" s="26"/>
      <c r="BR825" s="26"/>
      <c r="BS825" s="26"/>
      <c r="BT825" s="26"/>
      <c r="BU825" s="26"/>
      <c r="BV825" s="26"/>
      <c r="BW825" s="26"/>
      <c r="BX825" s="26"/>
      <c r="BY825" s="26"/>
      <c r="BZ825" s="26"/>
      <c r="CA825" s="26"/>
      <c r="CB825" s="26"/>
      <c r="CC825" s="26"/>
      <c r="CD825" s="26"/>
      <c r="CE825" s="26"/>
      <c r="CF825" s="26"/>
      <c r="CG825" s="26"/>
      <c r="CH825" s="26"/>
      <c r="CI825" s="26"/>
      <c r="CJ825" s="26"/>
      <c r="CK825" s="26"/>
      <c r="CL825" s="26"/>
      <c r="CM825" s="26"/>
      <c r="CN825" s="26"/>
      <c r="CO825" s="26"/>
      <c r="CP825" s="26"/>
      <c r="CQ825" s="26"/>
      <c r="CR825" s="26"/>
      <c r="CS825" s="26"/>
      <c r="CT825" s="26"/>
      <c r="CU825" s="26"/>
      <c r="CV825" s="26"/>
      <c r="CW825" s="26"/>
      <c r="CX825" s="26"/>
      <c r="CY825" s="26"/>
      <c r="CZ825" s="26"/>
      <c r="DA825" s="26"/>
      <c r="DB825" s="26"/>
      <c r="DC825" s="26"/>
      <c r="DD825" s="26"/>
      <c r="DE825" s="26"/>
      <c r="DF825" s="26"/>
      <c r="DG825" s="26"/>
      <c r="DH825" s="26"/>
      <c r="DI825" s="26"/>
      <c r="DJ825" s="26"/>
      <c r="DK825" s="26"/>
      <c r="DL825" s="26"/>
      <c r="DM825" s="26"/>
      <c r="DN825" s="26"/>
      <c r="DO825" s="26"/>
      <c r="DP825" s="26"/>
      <c r="DQ825" s="26"/>
      <c r="DR825" s="26"/>
      <c r="DS825" s="26"/>
      <c r="DT825" s="26"/>
      <c r="DU825" s="26"/>
      <c r="DV825" s="26"/>
      <c r="DW825" s="26"/>
      <c r="DX825" s="26"/>
      <c r="DY825" s="26"/>
      <c r="DZ825" s="26"/>
      <c r="EA825" s="26"/>
      <c r="EB825" s="26"/>
      <c r="EC825" s="26"/>
      <c r="ED825" s="26"/>
      <c r="EE825" s="26"/>
      <c r="EF825" s="26"/>
      <c r="EG825" s="26"/>
      <c r="EH825" s="26"/>
      <c r="EI825" s="26"/>
      <c r="EJ825" s="26"/>
      <c r="EK825" s="26"/>
      <c r="EL825" s="26"/>
      <c r="EM825" s="26"/>
      <c r="EN825" s="26"/>
      <c r="EO825" s="26"/>
      <c r="EP825" s="26"/>
      <c r="EQ825" s="26"/>
      <c r="ER825" s="26"/>
      <c r="ES825" s="26"/>
      <c r="ET825" s="26"/>
      <c r="EU825" s="26"/>
      <c r="EV825" s="26"/>
      <c r="EW825" s="26"/>
      <c r="EX825" s="26"/>
      <c r="EY825" s="26"/>
      <c r="EZ825" s="26"/>
      <c r="FA825" s="26"/>
      <c r="FB825" s="26"/>
      <c r="FC825" s="26"/>
      <c r="FD825" s="26"/>
      <c r="FE825" s="26"/>
      <c r="FF825" s="26"/>
      <c r="FG825" s="26"/>
      <c r="FH825" s="26"/>
      <c r="FI825" s="26"/>
      <c r="FJ825" s="26"/>
      <c r="FK825" s="26"/>
      <c r="FL825" s="26"/>
      <c r="FM825" s="26"/>
      <c r="FN825" s="26"/>
      <c r="FO825" s="26"/>
      <c r="FP825" s="26"/>
      <c r="FQ825" s="26"/>
      <c r="FR825" s="26"/>
      <c r="FS825" s="26"/>
      <c r="FT825" s="26"/>
      <c r="FU825" s="26"/>
      <c r="FV825" s="26"/>
      <c r="FW825" s="26"/>
      <c r="FX825" s="26"/>
      <c r="FY825" s="26"/>
      <c r="FZ825" s="26"/>
      <c r="GA825" s="26"/>
      <c r="GB825" s="26"/>
      <c r="GC825" s="26"/>
      <c r="GD825" s="26"/>
      <c r="GE825" s="26"/>
      <c r="GF825" s="26"/>
      <c r="GG825" s="26"/>
      <c r="GH825" s="26"/>
      <c r="GI825" s="26"/>
      <c r="GJ825" s="26"/>
      <c r="GK825" s="26"/>
      <c r="GL825" s="26"/>
      <c r="GM825" s="26"/>
      <c r="GN825" s="26"/>
      <c r="GO825" s="26"/>
      <c r="GP825" s="26"/>
      <c r="GQ825" s="26"/>
      <c r="GR825" s="26"/>
      <c r="GS825" s="26"/>
      <c r="GT825" s="26"/>
      <c r="GU825" s="26"/>
      <c r="GV825" s="26"/>
      <c r="GW825" s="26"/>
      <c r="GX825" s="26"/>
      <c r="GY825" s="26"/>
      <c r="GZ825" s="26"/>
      <c r="HA825" s="26"/>
      <c r="HB825" s="26"/>
      <c r="HC825" s="26"/>
      <c r="HD825" s="26"/>
      <c r="HE825" s="26"/>
      <c r="HF825" s="26"/>
      <c r="HG825" s="26"/>
      <c r="HH825" s="26"/>
      <c r="HI825" s="26"/>
      <c r="HJ825" s="26"/>
      <c r="HK825" s="26"/>
      <c r="HL825" s="26"/>
      <c r="HM825" s="26"/>
      <c r="HN825" s="26"/>
      <c r="HO825" s="26"/>
      <c r="HP825" s="26"/>
      <c r="HQ825" s="26"/>
      <c r="HR825" s="26"/>
      <c r="HS825" s="26"/>
      <c r="HT825" s="26"/>
      <c r="HU825" s="26"/>
      <c r="HV825" s="26"/>
      <c r="HW825" s="26"/>
      <c r="HX825" s="26"/>
      <c r="HY825" s="26"/>
      <c r="HZ825" s="26"/>
      <c r="IA825" s="26"/>
      <c r="IB825" s="26"/>
      <c r="IC825" s="26"/>
      <c r="ID825" s="26"/>
      <c r="IE825" s="26"/>
      <c r="IF825" s="26"/>
      <c r="IG825" s="26"/>
      <c r="IH825" s="26"/>
      <c r="II825" s="26"/>
      <c r="IJ825" s="26"/>
      <c r="IK825" s="26"/>
      <c r="IL825" s="26"/>
      <c r="IM825" s="26"/>
      <c r="IN825" s="26"/>
      <c r="IO825" s="26"/>
      <c r="IP825" s="26"/>
      <c r="IQ825" s="26"/>
      <c r="IR825" s="26"/>
      <c r="IS825" s="26"/>
      <c r="IT825" s="26"/>
      <c r="IU825" s="26"/>
      <c r="IV825" s="26"/>
      <c r="IW825" s="26"/>
      <c r="IX825" s="26"/>
      <c r="IY825" s="26"/>
      <c r="IZ825" s="26"/>
      <c r="JA825" s="26"/>
      <c r="JB825" s="26"/>
      <c r="JC825" s="26"/>
      <c r="JD825" s="26"/>
      <c r="JE825" s="26"/>
      <c r="JF825" s="26"/>
      <c r="JG825" s="26"/>
      <c r="JH825" s="26"/>
      <c r="JI825" s="26"/>
      <c r="JJ825" s="26"/>
      <c r="JK825" s="26"/>
      <c r="JL825" s="26"/>
      <c r="JM825" s="26"/>
      <c r="JN825" s="26"/>
      <c r="JO825" s="26"/>
      <c r="JP825" s="26"/>
      <c r="JQ825" s="26"/>
      <c r="JR825" s="26"/>
      <c r="JS825" s="26"/>
      <c r="JT825" s="26"/>
      <c r="JU825" s="26"/>
      <c r="JV825" s="26"/>
      <c r="JW825" s="26"/>
      <c r="JX825" s="26"/>
      <c r="JY825" s="26"/>
      <c r="JZ825" s="26"/>
      <c r="KA825" s="26"/>
      <c r="KB825" s="26"/>
      <c r="KC825" s="26"/>
      <c r="KD825" s="26"/>
      <c r="KE825" s="26"/>
      <c r="KF825" s="26"/>
      <c r="KG825" s="26"/>
      <c r="KH825" s="26"/>
      <c r="KI825" s="26"/>
      <c r="KJ825" s="26"/>
      <c r="KK825" s="26"/>
      <c r="KL825" s="26"/>
      <c r="KM825" s="26"/>
      <c r="KN825" s="26"/>
      <c r="KO825" s="26"/>
      <c r="KP825" s="26"/>
      <c r="KQ825" s="26"/>
      <c r="KR825" s="26"/>
      <c r="KS825" s="26"/>
      <c r="KT825" s="26"/>
      <c r="KU825" s="26"/>
      <c r="KV825" s="26"/>
      <c r="KW825" s="26"/>
      <c r="KX825" s="26"/>
      <c r="KY825" s="26"/>
      <c r="KZ825" s="26"/>
      <c r="LA825" s="26"/>
      <c r="LB825" s="26"/>
      <c r="LC825" s="26"/>
      <c r="LD825" s="26" t="s">
        <v>8980</v>
      </c>
      <c r="LE825" s="26"/>
      <c r="LF825" s="26"/>
      <c r="LG825" s="26"/>
      <c r="LH825" s="26"/>
      <c r="LI825" s="26"/>
      <c r="LJ825" s="26"/>
      <c r="LK825" s="26"/>
      <c r="LL825" s="26"/>
      <c r="LM825" s="26"/>
      <c r="LN825" s="26"/>
      <c r="LO825" s="26"/>
      <c r="LP825" s="26"/>
      <c r="LQ825" s="26"/>
      <c r="LR825" s="26"/>
      <c r="LS825" s="26"/>
      <c r="LT825" s="26"/>
      <c r="LU825" s="26"/>
      <c r="LV825" s="26"/>
      <c r="LW825" s="26"/>
      <c r="LX825" s="26"/>
      <c r="LY825" s="26"/>
      <c r="LZ825" s="26"/>
      <c r="MA825" s="26"/>
      <c r="MB825" s="26"/>
      <c r="MC825" s="26"/>
      <c r="MD825" s="26"/>
      <c r="ME825" s="26"/>
      <c r="MF825" s="26"/>
      <c r="MG825" s="26"/>
      <c r="MH825" s="26"/>
      <c r="MI825" s="26"/>
      <c r="MJ825" s="26"/>
      <c r="MK825" s="26"/>
      <c r="ML825" s="26"/>
      <c r="MM825" s="26"/>
      <c r="MN825" s="26"/>
      <c r="MO825" s="26"/>
      <c r="MP825" s="26"/>
      <c r="MQ825" s="26"/>
      <c r="MR825" s="26"/>
      <c r="MS825" s="26"/>
      <c r="MT825" s="26"/>
      <c r="MU825" s="26"/>
      <c r="MV825" s="26"/>
      <c r="MW825" s="26"/>
      <c r="MX825" s="26"/>
      <c r="MY825" s="26"/>
      <c r="MZ825" s="26"/>
      <c r="NA825" s="26"/>
      <c r="NB825" s="26"/>
      <c r="NC825" s="26"/>
      <c r="ND825" s="26"/>
      <c r="NE825" s="26"/>
      <c r="NF825" s="26"/>
      <c r="NG825" s="26"/>
      <c r="NH825" s="26"/>
      <c r="NI825" s="26"/>
      <c r="NJ825" s="26"/>
      <c r="NK825" s="26"/>
      <c r="NL825" s="26"/>
      <c r="NM825" s="26"/>
      <c r="NN825" s="26"/>
      <c r="NO825" s="26"/>
      <c r="NP825" s="26"/>
      <c r="NQ825" s="26"/>
      <c r="NR825" s="26"/>
      <c r="NS825" s="26"/>
      <c r="NT825" s="26"/>
      <c r="NU825" s="26"/>
      <c r="NV825" s="26"/>
      <c r="NW825" s="26"/>
      <c r="NX825" s="26"/>
      <c r="NY825" s="26"/>
      <c r="NZ825" s="26"/>
      <c r="OA825" s="26"/>
      <c r="OB825" s="26"/>
      <c r="OC825" s="26"/>
      <c r="OD825" s="26"/>
      <c r="OE825" s="26"/>
      <c r="OF825" s="26"/>
      <c r="OG825" s="26"/>
      <c r="OH825" s="26"/>
      <c r="OI825" s="26"/>
      <c r="OJ825" s="26"/>
      <c r="OK825" s="26"/>
      <c r="OL825" s="26"/>
      <c r="OM825" s="26"/>
      <c r="ON825" s="26"/>
      <c r="OO825" s="26"/>
      <c r="OP825" s="26"/>
      <c r="OQ825" s="26"/>
      <c r="OR825" s="26"/>
      <c r="OS825" s="26"/>
      <c r="OT825" s="26"/>
      <c r="OU825" s="26"/>
      <c r="OV825" s="26"/>
      <c r="OW825" s="26"/>
      <c r="OX825" s="26"/>
      <c r="OY825" s="26"/>
      <c r="OZ825" s="26"/>
      <c r="PA825" s="26"/>
      <c r="PB825" s="26"/>
      <c r="PC825" s="26"/>
      <c r="PD825" s="26"/>
      <c r="PE825" s="26"/>
      <c r="PF825" s="26"/>
      <c r="PG825" s="26"/>
      <c r="PH825" s="26"/>
      <c r="PI825" s="26"/>
      <c r="PJ825" s="26"/>
      <c r="PK825" s="26"/>
      <c r="PL825" s="26"/>
      <c r="PM825" s="26"/>
      <c r="PN825" s="26"/>
      <c r="PO825" s="26"/>
      <c r="PP825" s="26"/>
      <c r="PQ825" s="26"/>
      <c r="PR825" s="26"/>
      <c r="PS825" s="26"/>
      <c r="PT825" s="26"/>
      <c r="PU825" s="26"/>
      <c r="PV825" s="26"/>
      <c r="PW825" s="26"/>
      <c r="PX825" s="26"/>
      <c r="PY825" s="26"/>
      <c r="PZ825" s="26"/>
      <c r="QA825" s="26"/>
      <c r="QB825" s="26"/>
      <c r="QC825" s="26"/>
      <c r="QD825" s="26"/>
      <c r="QE825" s="26"/>
      <c r="QF825" s="26"/>
      <c r="QG825" s="26"/>
      <c r="QH825" s="26"/>
      <c r="QI825" s="26"/>
      <c r="QJ825" s="26"/>
      <c r="QK825" s="26"/>
      <c r="QL825" s="26"/>
      <c r="QM825" s="26"/>
      <c r="QN825" s="26"/>
      <c r="QO825" s="26"/>
      <c r="QP825" s="26"/>
      <c r="QQ825" s="26"/>
      <c r="QR825" s="26"/>
      <c r="QS825" s="26"/>
      <c r="QT825" s="26"/>
      <c r="QU825" s="26"/>
      <c r="QV825" s="26"/>
      <c r="QW825" s="26"/>
      <c r="QX825" s="26"/>
      <c r="QY825" s="26"/>
      <c r="QZ825" s="26"/>
      <c r="RA825" s="26"/>
      <c r="RB825" s="26"/>
      <c r="RC825" s="26"/>
      <c r="RD825" s="26"/>
      <c r="RE825" s="26"/>
      <c r="RF825" s="26"/>
      <c r="RG825" s="26"/>
      <c r="RH825" s="26"/>
      <c r="RI825" s="26"/>
      <c r="RJ825" s="26"/>
      <c r="RK825" s="26"/>
      <c r="RL825" s="26"/>
      <c r="RM825" s="26"/>
      <c r="RN825" s="26"/>
      <c r="RO825" s="26"/>
      <c r="RP825" s="26"/>
      <c r="RQ825" s="26"/>
      <c r="RR825" s="26"/>
      <c r="RS825" s="26"/>
      <c r="RT825" s="26"/>
      <c r="RU825" s="26"/>
      <c r="RV825" s="26"/>
      <c r="RW825" s="26"/>
      <c r="RX825" s="26"/>
      <c r="RY825" s="26"/>
      <c r="RZ825" s="26"/>
      <c r="SA825" s="26"/>
      <c r="SB825" s="26"/>
      <c r="SC825" s="26"/>
      <c r="SD825" s="26"/>
      <c r="SE825" s="26"/>
      <c r="SF825" s="26"/>
      <c r="SG825" s="26"/>
      <c r="SH825" s="26"/>
      <c r="SI825" s="26"/>
      <c r="SJ825" s="26"/>
      <c r="SK825" s="26"/>
      <c r="SL825" s="26"/>
      <c r="SM825" s="26"/>
      <c r="SN825" s="26"/>
      <c r="SO825" s="26"/>
      <c r="SP825" s="26"/>
      <c r="SQ825" s="26"/>
      <c r="SR825" s="26"/>
      <c r="SS825" s="26"/>
      <c r="ST825" s="26"/>
      <c r="SU825" s="26"/>
      <c r="SV825" s="26"/>
      <c r="SW825" s="26"/>
      <c r="SX825" s="26"/>
      <c r="SY825" s="26"/>
      <c r="SZ825" s="26"/>
      <c r="TA825" s="26"/>
      <c r="TB825" s="26"/>
      <c r="TC825" s="26"/>
      <c r="TD825" s="26"/>
      <c r="TE825" s="26"/>
      <c r="TF825" s="26"/>
      <c r="TG825" s="26"/>
      <c r="TH825" s="26"/>
      <c r="TI825" s="26"/>
      <c r="TJ825" s="26"/>
      <c r="TK825" s="26"/>
      <c r="TL825" s="26"/>
      <c r="TM825" s="26"/>
      <c r="TN825" s="26"/>
      <c r="TO825" s="26"/>
      <c r="TP825" s="26"/>
      <c r="TQ825" s="26"/>
      <c r="TR825" s="26"/>
      <c r="TS825" s="26"/>
      <c r="TT825" s="26"/>
      <c r="TU825" s="26"/>
      <c r="TV825" s="26"/>
      <c r="TW825" s="26"/>
      <c r="TX825" s="26"/>
      <c r="TY825" s="26"/>
      <c r="TZ825" s="26"/>
      <c r="UA825" s="26"/>
      <c r="UB825" s="26"/>
      <c r="UC825" s="26"/>
      <c r="UD825" s="26"/>
      <c r="UE825" s="26"/>
      <c r="UF825" s="26"/>
      <c r="UG825" s="26"/>
      <c r="UH825" s="26"/>
      <c r="UI825" s="26"/>
      <c r="UJ825" s="26"/>
      <c r="UK825" s="26"/>
      <c r="UL825" s="26"/>
      <c r="UM825" s="26"/>
      <c r="UN825" s="26"/>
      <c r="UO825" s="26"/>
      <c r="UP825" s="26"/>
      <c r="UQ825" s="26"/>
      <c r="UR825" s="26"/>
      <c r="US825" s="26"/>
      <c r="UT825" s="26"/>
      <c r="UU825" s="26"/>
      <c r="UV825" s="26"/>
      <c r="UW825" s="26"/>
      <c r="UX825" s="26"/>
      <c r="UY825" s="26"/>
      <c r="UZ825" s="26"/>
      <c r="VA825" s="26"/>
      <c r="VB825" s="26"/>
      <c r="VC825" s="26"/>
      <c r="VD825" s="26"/>
      <c r="VE825" s="26"/>
      <c r="VF825" s="26"/>
      <c r="VG825" s="26"/>
      <c r="VH825" s="26"/>
      <c r="VI825" s="26"/>
      <c r="VJ825" s="26"/>
      <c r="VK825" s="26"/>
      <c r="VL825" s="26"/>
      <c r="VM825" s="26"/>
      <c r="VN825" s="26"/>
      <c r="VO825" s="26"/>
      <c r="VP825" s="26"/>
      <c r="VQ825" s="26"/>
      <c r="VR825" s="26"/>
      <c r="VS825" s="26"/>
      <c r="VT825" s="26"/>
      <c r="VU825" s="26"/>
      <c r="VV825" s="26"/>
      <c r="VW825" s="26"/>
      <c r="VX825" s="26"/>
      <c r="VY825" s="26"/>
      <c r="VZ825" s="26"/>
      <c r="WA825" s="26"/>
      <c r="WB825" s="26"/>
      <c r="WC825" s="26"/>
      <c r="WD825" s="26"/>
      <c r="WE825" s="26"/>
      <c r="WF825" s="26"/>
      <c r="WG825" s="26"/>
      <c r="WH825" s="26"/>
      <c r="WI825" s="26"/>
      <c r="WJ825" s="26"/>
      <c r="WK825" s="26"/>
    </row>
    <row r="826" spans="1:609" ht="30" x14ac:dyDescent="0.25">
      <c r="A826" s="110" t="s">
        <v>13306</v>
      </c>
      <c r="B826" s="113" t="s">
        <v>211</v>
      </c>
      <c r="C826" s="113" t="s">
        <v>13174</v>
      </c>
      <c r="D826" s="113" t="s">
        <v>13195</v>
      </c>
      <c r="E826" s="113" t="s">
        <v>13307</v>
      </c>
      <c r="F826" s="113" t="s">
        <v>13176</v>
      </c>
      <c r="G826" s="113" t="s">
        <v>13237</v>
      </c>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c r="BO826" s="26"/>
      <c r="BP826" s="26"/>
      <c r="BQ826" s="26"/>
      <c r="BR826" s="26"/>
      <c r="BS826" s="26"/>
      <c r="BT826" s="26"/>
      <c r="BU826" s="26"/>
      <c r="BV826" s="26"/>
      <c r="BW826" s="26"/>
      <c r="BX826" s="26"/>
      <c r="BY826" s="26"/>
      <c r="BZ826" s="26"/>
      <c r="CA826" s="26"/>
      <c r="CB826" s="26"/>
      <c r="CC826" s="26"/>
      <c r="CD826" s="26"/>
      <c r="CE826" s="26"/>
      <c r="CF826" s="26"/>
      <c r="CG826" s="26"/>
      <c r="CH826" s="26"/>
      <c r="CI826" s="26"/>
      <c r="CJ826" s="26"/>
      <c r="CK826" s="26"/>
      <c r="CL826" s="26"/>
      <c r="CM826" s="26"/>
      <c r="CN826" s="26"/>
      <c r="CO826" s="26"/>
      <c r="CP826" s="26"/>
      <c r="CQ826" s="26"/>
      <c r="CR826" s="26"/>
      <c r="CS826" s="26"/>
      <c r="CT826" s="26"/>
      <c r="CU826" s="26"/>
      <c r="CV826" s="26"/>
      <c r="CW826" s="26"/>
      <c r="CX826" s="26"/>
      <c r="CY826" s="26"/>
      <c r="CZ826" s="26"/>
      <c r="DA826" s="26"/>
      <c r="DB826" s="26"/>
      <c r="DC826" s="26"/>
      <c r="DD826" s="26"/>
      <c r="DE826" s="26"/>
      <c r="DF826" s="26"/>
      <c r="DG826" s="26"/>
      <c r="DH826" s="26"/>
      <c r="DI826" s="26"/>
      <c r="DJ826" s="26"/>
      <c r="DK826" s="26"/>
      <c r="DL826" s="26"/>
      <c r="DM826" s="26"/>
      <c r="DN826" s="26"/>
      <c r="DO826" s="26"/>
      <c r="DP826" s="26"/>
      <c r="DQ826" s="26"/>
      <c r="DR826" s="26"/>
      <c r="DS826" s="26"/>
      <c r="DT826" s="26"/>
      <c r="DU826" s="26"/>
      <c r="DV826" s="26"/>
      <c r="DW826" s="26"/>
      <c r="DX826" s="26"/>
      <c r="DY826" s="26"/>
      <c r="DZ826" s="26"/>
      <c r="EA826" s="26"/>
      <c r="EB826" s="26"/>
      <c r="EC826" s="26"/>
      <c r="ED826" s="26"/>
      <c r="EE826" s="26"/>
      <c r="EF826" s="26"/>
      <c r="EG826" s="26"/>
      <c r="EH826" s="26"/>
      <c r="EI826" s="26"/>
      <c r="EJ826" s="26"/>
      <c r="EK826" s="26"/>
      <c r="EL826" s="26"/>
      <c r="EM826" s="26"/>
      <c r="EN826" s="26"/>
      <c r="EO826" s="26"/>
      <c r="EP826" s="26"/>
      <c r="EQ826" s="26"/>
      <c r="ER826" s="26"/>
      <c r="ES826" s="26"/>
      <c r="ET826" s="26"/>
      <c r="EU826" s="26"/>
      <c r="EV826" s="26"/>
      <c r="EW826" s="26"/>
      <c r="EX826" s="26"/>
      <c r="EY826" s="26"/>
      <c r="EZ826" s="26"/>
      <c r="FA826" s="26"/>
      <c r="FB826" s="26"/>
      <c r="FC826" s="26"/>
      <c r="FD826" s="26"/>
      <c r="FE826" s="26"/>
      <c r="FF826" s="26"/>
      <c r="FG826" s="26"/>
      <c r="FH826" s="26"/>
      <c r="FI826" s="26"/>
      <c r="FJ826" s="26"/>
      <c r="FK826" s="26"/>
      <c r="FL826" s="26"/>
      <c r="FM826" s="26"/>
      <c r="FN826" s="26"/>
      <c r="FO826" s="26"/>
      <c r="FP826" s="26"/>
      <c r="FQ826" s="26"/>
      <c r="FR826" s="26"/>
      <c r="FS826" s="26"/>
      <c r="FT826" s="26"/>
      <c r="FU826" s="26"/>
      <c r="FV826" s="26"/>
      <c r="FW826" s="26"/>
      <c r="FX826" s="26"/>
      <c r="FY826" s="26"/>
      <c r="FZ826" s="26"/>
      <c r="GA826" s="26"/>
      <c r="GB826" s="26"/>
      <c r="GC826" s="26"/>
      <c r="GD826" s="26"/>
      <c r="GE826" s="26"/>
      <c r="GF826" s="26"/>
      <c r="GG826" s="26"/>
      <c r="GH826" s="26"/>
      <c r="GI826" s="26"/>
      <c r="GJ826" s="26"/>
      <c r="GK826" s="26"/>
      <c r="GL826" s="26"/>
      <c r="GM826" s="26"/>
      <c r="GN826" s="26"/>
      <c r="GO826" s="26"/>
      <c r="GP826" s="26"/>
      <c r="GQ826" s="26"/>
      <c r="GR826" s="26"/>
      <c r="GS826" s="26"/>
      <c r="GT826" s="26"/>
      <c r="GU826" s="26"/>
      <c r="GV826" s="26"/>
      <c r="GW826" s="26"/>
      <c r="GX826" s="26"/>
      <c r="GY826" s="26"/>
      <c r="GZ826" s="26"/>
      <c r="HA826" s="26"/>
      <c r="HB826" s="26"/>
      <c r="HC826" s="26"/>
      <c r="HD826" s="26"/>
      <c r="HE826" s="26"/>
      <c r="HF826" s="26"/>
      <c r="HG826" s="26"/>
      <c r="HH826" s="26"/>
      <c r="HI826" s="26"/>
      <c r="HJ826" s="26"/>
      <c r="HK826" s="26"/>
      <c r="HL826" s="26"/>
      <c r="HM826" s="26"/>
      <c r="HN826" s="26"/>
      <c r="HO826" s="26"/>
      <c r="HP826" s="26"/>
      <c r="HQ826" s="26"/>
      <c r="HR826" s="26"/>
      <c r="HS826" s="26"/>
      <c r="HT826" s="26"/>
      <c r="HU826" s="26"/>
      <c r="HV826" s="26"/>
      <c r="HW826" s="26"/>
      <c r="HX826" s="26"/>
      <c r="HY826" s="26"/>
      <c r="HZ826" s="26"/>
      <c r="IA826" s="26"/>
      <c r="IB826" s="26"/>
      <c r="IC826" s="26"/>
      <c r="ID826" s="26"/>
      <c r="IE826" s="26"/>
      <c r="IF826" s="26"/>
      <c r="IG826" s="26"/>
      <c r="IH826" s="26"/>
      <c r="II826" s="26"/>
      <c r="IJ826" s="26"/>
      <c r="IK826" s="26"/>
      <c r="IL826" s="26"/>
      <c r="IM826" s="26"/>
      <c r="IN826" s="26"/>
      <c r="IO826" s="26"/>
      <c r="IP826" s="26"/>
      <c r="IQ826" s="26"/>
      <c r="IR826" s="26"/>
      <c r="IS826" s="26"/>
      <c r="IT826" s="26"/>
      <c r="IU826" s="26"/>
      <c r="IV826" s="26"/>
      <c r="IW826" s="26"/>
      <c r="IX826" s="26"/>
      <c r="IY826" s="26"/>
      <c r="IZ826" s="26"/>
      <c r="JA826" s="26"/>
      <c r="JB826" s="26"/>
      <c r="JC826" s="26"/>
      <c r="JD826" s="26"/>
      <c r="JE826" s="26"/>
      <c r="JF826" s="26"/>
      <c r="JG826" s="26"/>
      <c r="JH826" s="26"/>
      <c r="JI826" s="26"/>
      <c r="JJ826" s="26"/>
      <c r="JK826" s="26"/>
      <c r="JL826" s="26"/>
      <c r="JM826" s="26"/>
      <c r="JN826" s="26"/>
      <c r="JO826" s="26"/>
      <c r="JP826" s="26"/>
      <c r="JQ826" s="26"/>
      <c r="JR826" s="26"/>
      <c r="JS826" s="26"/>
      <c r="JT826" s="26"/>
      <c r="JU826" s="26"/>
      <c r="JV826" s="26"/>
      <c r="JW826" s="26"/>
      <c r="JX826" s="26"/>
      <c r="JY826" s="26"/>
      <c r="JZ826" s="26"/>
      <c r="KA826" s="26"/>
      <c r="KB826" s="26"/>
      <c r="KC826" s="26"/>
      <c r="KD826" s="26"/>
      <c r="KE826" s="26"/>
      <c r="KF826" s="26"/>
      <c r="KG826" s="26"/>
      <c r="KH826" s="26"/>
      <c r="KI826" s="26"/>
      <c r="KJ826" s="26"/>
      <c r="KK826" s="26"/>
      <c r="KL826" s="26"/>
      <c r="KM826" s="26"/>
      <c r="KN826" s="26"/>
      <c r="KO826" s="26"/>
      <c r="KP826" s="26"/>
      <c r="KQ826" s="26"/>
      <c r="KR826" s="26"/>
      <c r="KS826" s="26"/>
      <c r="KT826" s="26"/>
      <c r="KU826" s="26"/>
      <c r="KV826" s="26"/>
      <c r="KW826" s="26"/>
      <c r="KX826" s="26"/>
      <c r="KY826" s="26"/>
      <c r="KZ826" s="26"/>
      <c r="LA826" s="26"/>
      <c r="LB826" s="26"/>
      <c r="LC826" s="26"/>
      <c r="LD826" s="26" t="s">
        <v>8981</v>
      </c>
      <c r="LE826" s="26"/>
      <c r="LF826" s="26"/>
      <c r="LG826" s="26"/>
      <c r="LH826" s="26"/>
      <c r="LI826" s="26"/>
      <c r="LJ826" s="26"/>
      <c r="LK826" s="26"/>
      <c r="LL826" s="26"/>
      <c r="LM826" s="26"/>
      <c r="LN826" s="26"/>
      <c r="LO826" s="26"/>
      <c r="LP826" s="26"/>
      <c r="LQ826" s="26"/>
      <c r="LR826" s="26"/>
      <c r="LS826" s="26"/>
      <c r="LT826" s="26"/>
      <c r="LU826" s="26"/>
      <c r="LV826" s="26"/>
      <c r="LW826" s="26"/>
      <c r="LX826" s="26"/>
      <c r="LY826" s="26"/>
      <c r="LZ826" s="26"/>
      <c r="MA826" s="26"/>
      <c r="MB826" s="26"/>
      <c r="MC826" s="26"/>
      <c r="MD826" s="26"/>
      <c r="ME826" s="26"/>
      <c r="MF826" s="26"/>
      <c r="MG826" s="26"/>
      <c r="MH826" s="26"/>
      <c r="MI826" s="26"/>
      <c r="MJ826" s="26"/>
      <c r="MK826" s="26"/>
      <c r="ML826" s="26"/>
      <c r="MM826" s="26"/>
      <c r="MN826" s="26"/>
      <c r="MO826" s="26"/>
      <c r="MP826" s="26"/>
      <c r="MQ826" s="26"/>
      <c r="MR826" s="26"/>
      <c r="MS826" s="26"/>
      <c r="MT826" s="26"/>
      <c r="MU826" s="26"/>
      <c r="MV826" s="26"/>
      <c r="MW826" s="26"/>
      <c r="MX826" s="26"/>
      <c r="MY826" s="26"/>
      <c r="MZ826" s="26"/>
      <c r="NA826" s="26"/>
      <c r="NB826" s="26"/>
      <c r="NC826" s="26"/>
      <c r="ND826" s="26"/>
      <c r="NE826" s="26"/>
      <c r="NF826" s="26"/>
      <c r="NG826" s="26"/>
      <c r="NH826" s="26"/>
      <c r="NI826" s="26"/>
      <c r="NJ826" s="26"/>
      <c r="NK826" s="26"/>
      <c r="NL826" s="26"/>
      <c r="NM826" s="26"/>
      <c r="NN826" s="26"/>
      <c r="NO826" s="26"/>
      <c r="NP826" s="26"/>
      <c r="NQ826" s="26"/>
      <c r="NR826" s="26"/>
      <c r="NS826" s="26"/>
      <c r="NT826" s="26"/>
      <c r="NU826" s="26"/>
      <c r="NV826" s="26"/>
      <c r="NW826" s="26"/>
      <c r="NX826" s="26"/>
      <c r="NY826" s="26"/>
      <c r="NZ826" s="26"/>
      <c r="OA826" s="26"/>
      <c r="OB826" s="26"/>
      <c r="OC826" s="26"/>
      <c r="OD826" s="26"/>
      <c r="OE826" s="26"/>
      <c r="OF826" s="26"/>
      <c r="OG826" s="26"/>
      <c r="OH826" s="26"/>
      <c r="OI826" s="26"/>
      <c r="OJ826" s="26"/>
      <c r="OK826" s="26"/>
      <c r="OL826" s="26"/>
      <c r="OM826" s="26"/>
      <c r="ON826" s="26"/>
      <c r="OO826" s="26"/>
      <c r="OP826" s="26"/>
      <c r="OQ826" s="26"/>
      <c r="OR826" s="26"/>
      <c r="OS826" s="26"/>
      <c r="OT826" s="26"/>
      <c r="OU826" s="26"/>
      <c r="OV826" s="26"/>
      <c r="OW826" s="26"/>
      <c r="OX826" s="26"/>
      <c r="OY826" s="26"/>
      <c r="OZ826" s="26"/>
      <c r="PA826" s="26"/>
      <c r="PB826" s="26"/>
      <c r="PC826" s="26"/>
      <c r="PD826" s="26"/>
      <c r="PE826" s="26"/>
      <c r="PF826" s="26"/>
      <c r="PG826" s="26"/>
      <c r="PH826" s="26"/>
      <c r="PI826" s="26"/>
      <c r="PJ826" s="26"/>
      <c r="PK826" s="26"/>
      <c r="PL826" s="26"/>
      <c r="PM826" s="26"/>
      <c r="PN826" s="26"/>
      <c r="PO826" s="26"/>
      <c r="PP826" s="26"/>
      <c r="PQ826" s="26"/>
      <c r="PR826" s="26"/>
      <c r="PS826" s="26"/>
      <c r="PT826" s="26"/>
      <c r="PU826" s="26"/>
      <c r="PV826" s="26"/>
      <c r="PW826" s="26"/>
      <c r="PX826" s="26"/>
      <c r="PY826" s="26"/>
      <c r="PZ826" s="26"/>
      <c r="QA826" s="26"/>
      <c r="QB826" s="26"/>
      <c r="QC826" s="26"/>
      <c r="QD826" s="26"/>
      <c r="QE826" s="26"/>
      <c r="QF826" s="26"/>
      <c r="QG826" s="26"/>
      <c r="QH826" s="26"/>
      <c r="QI826" s="26"/>
      <c r="QJ826" s="26"/>
      <c r="QK826" s="26"/>
      <c r="QL826" s="26"/>
      <c r="QM826" s="26"/>
      <c r="QN826" s="26"/>
      <c r="QO826" s="26"/>
      <c r="QP826" s="26"/>
      <c r="QQ826" s="26"/>
      <c r="QR826" s="26"/>
      <c r="QS826" s="26"/>
      <c r="QT826" s="26"/>
      <c r="QU826" s="26"/>
      <c r="QV826" s="26"/>
      <c r="QW826" s="26"/>
      <c r="QX826" s="26"/>
      <c r="QY826" s="26"/>
      <c r="QZ826" s="26"/>
      <c r="RA826" s="26"/>
      <c r="RB826" s="26"/>
      <c r="RC826" s="26"/>
      <c r="RD826" s="26"/>
      <c r="RE826" s="26"/>
      <c r="RF826" s="26"/>
      <c r="RG826" s="26"/>
      <c r="RH826" s="26"/>
      <c r="RI826" s="26"/>
      <c r="RJ826" s="26"/>
      <c r="RK826" s="26"/>
      <c r="RL826" s="26"/>
      <c r="RM826" s="26"/>
      <c r="RN826" s="26"/>
      <c r="RO826" s="26"/>
      <c r="RP826" s="26"/>
      <c r="RQ826" s="26"/>
      <c r="RR826" s="26"/>
      <c r="RS826" s="26"/>
      <c r="RT826" s="26"/>
      <c r="RU826" s="26"/>
      <c r="RV826" s="26"/>
      <c r="RW826" s="26"/>
      <c r="RX826" s="26"/>
      <c r="RY826" s="26"/>
      <c r="RZ826" s="26"/>
      <c r="SA826" s="26"/>
      <c r="SB826" s="26"/>
      <c r="SC826" s="26"/>
      <c r="SD826" s="26"/>
      <c r="SE826" s="26"/>
      <c r="SF826" s="26"/>
      <c r="SG826" s="26"/>
      <c r="SH826" s="26"/>
      <c r="SI826" s="26"/>
      <c r="SJ826" s="26"/>
      <c r="SK826" s="26"/>
      <c r="SL826" s="26"/>
      <c r="SM826" s="26"/>
      <c r="SN826" s="26"/>
      <c r="SO826" s="26"/>
      <c r="SP826" s="26"/>
      <c r="SQ826" s="26"/>
      <c r="SR826" s="26"/>
      <c r="SS826" s="26"/>
      <c r="ST826" s="26"/>
      <c r="SU826" s="26"/>
      <c r="SV826" s="26"/>
      <c r="SW826" s="26"/>
      <c r="SX826" s="26"/>
      <c r="SY826" s="26"/>
      <c r="SZ826" s="26"/>
      <c r="TA826" s="26"/>
      <c r="TB826" s="26"/>
      <c r="TC826" s="26"/>
      <c r="TD826" s="26"/>
      <c r="TE826" s="26"/>
      <c r="TF826" s="26"/>
      <c r="TG826" s="26"/>
      <c r="TH826" s="26"/>
      <c r="TI826" s="26"/>
      <c r="TJ826" s="26"/>
      <c r="TK826" s="26"/>
      <c r="TL826" s="26"/>
      <c r="TM826" s="26"/>
      <c r="TN826" s="26"/>
      <c r="TO826" s="26"/>
      <c r="TP826" s="26"/>
      <c r="TQ826" s="26"/>
      <c r="TR826" s="26"/>
      <c r="TS826" s="26"/>
      <c r="TT826" s="26"/>
      <c r="TU826" s="26"/>
      <c r="TV826" s="26"/>
      <c r="TW826" s="26"/>
      <c r="TX826" s="26"/>
      <c r="TY826" s="26"/>
      <c r="TZ826" s="26"/>
      <c r="UA826" s="26"/>
      <c r="UB826" s="26"/>
      <c r="UC826" s="26"/>
      <c r="UD826" s="26"/>
      <c r="UE826" s="26"/>
      <c r="UF826" s="26"/>
      <c r="UG826" s="26"/>
      <c r="UH826" s="26"/>
      <c r="UI826" s="26"/>
      <c r="UJ826" s="26"/>
      <c r="UK826" s="26"/>
      <c r="UL826" s="26"/>
      <c r="UM826" s="26"/>
      <c r="UN826" s="26"/>
      <c r="UO826" s="26"/>
      <c r="UP826" s="26"/>
      <c r="UQ826" s="26"/>
      <c r="UR826" s="26"/>
      <c r="US826" s="26"/>
      <c r="UT826" s="26"/>
      <c r="UU826" s="26"/>
      <c r="UV826" s="26"/>
      <c r="UW826" s="26"/>
      <c r="UX826" s="26"/>
      <c r="UY826" s="26"/>
      <c r="UZ826" s="26"/>
      <c r="VA826" s="26"/>
      <c r="VB826" s="26"/>
      <c r="VC826" s="26"/>
      <c r="VD826" s="26"/>
      <c r="VE826" s="26"/>
      <c r="VF826" s="26"/>
      <c r="VG826" s="26"/>
      <c r="VH826" s="26"/>
      <c r="VI826" s="26"/>
      <c r="VJ826" s="26"/>
      <c r="VK826" s="26"/>
      <c r="VL826" s="26"/>
      <c r="VM826" s="26"/>
      <c r="VN826" s="26"/>
      <c r="VO826" s="26"/>
      <c r="VP826" s="26"/>
      <c r="VQ826" s="26"/>
      <c r="VR826" s="26"/>
      <c r="VS826" s="26"/>
      <c r="VT826" s="26"/>
      <c r="VU826" s="26"/>
      <c r="VV826" s="26"/>
      <c r="VW826" s="26"/>
      <c r="VX826" s="26"/>
      <c r="VY826" s="26"/>
      <c r="VZ826" s="26"/>
      <c r="WA826" s="26"/>
      <c r="WB826" s="26"/>
      <c r="WC826" s="26"/>
      <c r="WD826" s="26"/>
      <c r="WE826" s="26"/>
      <c r="WF826" s="26"/>
      <c r="WG826" s="26"/>
      <c r="WH826" s="26"/>
      <c r="WI826" s="26"/>
      <c r="WJ826" s="26"/>
      <c r="WK826" s="26"/>
    </row>
    <row r="827" spans="1:609" ht="30" x14ac:dyDescent="0.25">
      <c r="A827" s="110" t="s">
        <v>13308</v>
      </c>
      <c r="B827" s="113" t="s">
        <v>212</v>
      </c>
      <c r="C827" s="113" t="s">
        <v>13179</v>
      </c>
      <c r="D827" s="113" t="s">
        <v>13192</v>
      </c>
      <c r="E827" s="113" t="s">
        <v>13309</v>
      </c>
      <c r="F827" s="113" t="s">
        <v>13181</v>
      </c>
      <c r="G827" s="113" t="s">
        <v>13193</v>
      </c>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c r="BO827" s="26"/>
      <c r="BP827" s="26"/>
      <c r="BQ827" s="26"/>
      <c r="BR827" s="26"/>
      <c r="BS827" s="26"/>
      <c r="BT827" s="26"/>
      <c r="BU827" s="26"/>
      <c r="BV827" s="26"/>
      <c r="BW827" s="26"/>
      <c r="BX827" s="26"/>
      <c r="BY827" s="26"/>
      <c r="BZ827" s="26"/>
      <c r="CA827" s="26"/>
      <c r="CB827" s="26"/>
      <c r="CC827" s="26"/>
      <c r="CD827" s="26"/>
      <c r="CE827" s="26"/>
      <c r="CF827" s="26"/>
      <c r="CG827" s="26"/>
      <c r="CH827" s="26"/>
      <c r="CI827" s="26"/>
      <c r="CJ827" s="26"/>
      <c r="CK827" s="26"/>
      <c r="CL827" s="26"/>
      <c r="CM827" s="26"/>
      <c r="CN827" s="26"/>
      <c r="CO827" s="26"/>
      <c r="CP827" s="26"/>
      <c r="CQ827" s="26"/>
      <c r="CR827" s="26"/>
      <c r="CS827" s="26"/>
      <c r="CT827" s="26"/>
      <c r="CU827" s="26"/>
      <c r="CV827" s="26"/>
      <c r="CW827" s="26"/>
      <c r="CX827" s="26"/>
      <c r="CY827" s="26"/>
      <c r="CZ827" s="26"/>
      <c r="DA827" s="26"/>
      <c r="DB827" s="26"/>
      <c r="DC827" s="26"/>
      <c r="DD827" s="26"/>
      <c r="DE827" s="26"/>
      <c r="DF827" s="26"/>
      <c r="DG827" s="26"/>
      <c r="DH827" s="26"/>
      <c r="DI827" s="26"/>
      <c r="DJ827" s="26"/>
      <c r="DK827" s="26"/>
      <c r="DL827" s="26"/>
      <c r="DM827" s="26"/>
      <c r="DN827" s="26"/>
      <c r="DO827" s="26"/>
      <c r="DP827" s="26"/>
      <c r="DQ827" s="26"/>
      <c r="DR827" s="26"/>
      <c r="DS827" s="26"/>
      <c r="DT827" s="26"/>
      <c r="DU827" s="26"/>
      <c r="DV827" s="26"/>
      <c r="DW827" s="26"/>
      <c r="DX827" s="26"/>
      <c r="DY827" s="26"/>
      <c r="DZ827" s="26"/>
      <c r="EA827" s="26"/>
      <c r="EB827" s="26"/>
      <c r="EC827" s="26"/>
      <c r="ED827" s="26"/>
      <c r="EE827" s="26"/>
      <c r="EF827" s="26"/>
      <c r="EG827" s="26"/>
      <c r="EH827" s="26"/>
      <c r="EI827" s="26"/>
      <c r="EJ827" s="26"/>
      <c r="EK827" s="26"/>
      <c r="EL827" s="26"/>
      <c r="EM827" s="26"/>
      <c r="EN827" s="26"/>
      <c r="EO827" s="26"/>
      <c r="EP827" s="26"/>
      <c r="EQ827" s="26"/>
      <c r="ER827" s="26"/>
      <c r="ES827" s="26"/>
      <c r="ET827" s="26"/>
      <c r="EU827" s="26"/>
      <c r="EV827" s="26"/>
      <c r="EW827" s="26"/>
      <c r="EX827" s="26"/>
      <c r="EY827" s="26"/>
      <c r="EZ827" s="26"/>
      <c r="FA827" s="26"/>
      <c r="FB827" s="26"/>
      <c r="FC827" s="26"/>
      <c r="FD827" s="26"/>
      <c r="FE827" s="26"/>
      <c r="FF827" s="26"/>
      <c r="FG827" s="26"/>
      <c r="FH827" s="26"/>
      <c r="FI827" s="26"/>
      <c r="FJ827" s="26"/>
      <c r="FK827" s="26"/>
      <c r="FL827" s="26"/>
      <c r="FM827" s="26"/>
      <c r="FN827" s="26"/>
      <c r="FO827" s="26"/>
      <c r="FP827" s="26"/>
      <c r="FQ827" s="26"/>
      <c r="FR827" s="26"/>
      <c r="FS827" s="26"/>
      <c r="FT827" s="26"/>
      <c r="FU827" s="26"/>
      <c r="FV827" s="26"/>
      <c r="FW827" s="26"/>
      <c r="FX827" s="26"/>
      <c r="FY827" s="26"/>
      <c r="FZ827" s="26"/>
      <c r="GA827" s="26"/>
      <c r="GB827" s="26"/>
      <c r="GC827" s="26"/>
      <c r="GD827" s="26"/>
      <c r="GE827" s="26"/>
      <c r="GF827" s="26"/>
      <c r="GG827" s="26"/>
      <c r="GH827" s="26"/>
      <c r="GI827" s="26"/>
      <c r="GJ827" s="26"/>
      <c r="GK827" s="26"/>
      <c r="GL827" s="26"/>
      <c r="GM827" s="26"/>
      <c r="GN827" s="26"/>
      <c r="GO827" s="26"/>
      <c r="GP827" s="26"/>
      <c r="GQ827" s="26"/>
      <c r="GR827" s="26"/>
      <c r="GS827" s="26"/>
      <c r="GT827" s="26"/>
      <c r="GU827" s="26"/>
      <c r="GV827" s="26"/>
      <c r="GW827" s="26"/>
      <c r="GX827" s="26"/>
      <c r="GY827" s="26"/>
      <c r="GZ827" s="26"/>
      <c r="HA827" s="26"/>
      <c r="HB827" s="26"/>
      <c r="HC827" s="26"/>
      <c r="HD827" s="26"/>
      <c r="HE827" s="26"/>
      <c r="HF827" s="26"/>
      <c r="HG827" s="26"/>
      <c r="HH827" s="26"/>
      <c r="HI827" s="26"/>
      <c r="HJ827" s="26"/>
      <c r="HK827" s="26"/>
      <c r="HL827" s="26"/>
      <c r="HM827" s="26"/>
      <c r="HN827" s="26"/>
      <c r="HO827" s="26"/>
      <c r="HP827" s="26"/>
      <c r="HQ827" s="26"/>
      <c r="HR827" s="26"/>
      <c r="HS827" s="26"/>
      <c r="HT827" s="26"/>
      <c r="HU827" s="26"/>
      <c r="HV827" s="26"/>
      <c r="HW827" s="26"/>
      <c r="HX827" s="26"/>
      <c r="HY827" s="26"/>
      <c r="HZ827" s="26"/>
      <c r="IA827" s="26"/>
      <c r="IB827" s="26"/>
      <c r="IC827" s="26"/>
      <c r="ID827" s="26"/>
      <c r="IE827" s="26"/>
      <c r="IF827" s="26"/>
      <c r="IG827" s="26"/>
      <c r="IH827" s="26"/>
      <c r="II827" s="26"/>
      <c r="IJ827" s="26"/>
      <c r="IK827" s="26"/>
      <c r="IL827" s="26"/>
      <c r="IM827" s="26"/>
      <c r="IN827" s="26"/>
      <c r="IO827" s="26"/>
      <c r="IP827" s="26"/>
      <c r="IQ827" s="26"/>
      <c r="IR827" s="26"/>
      <c r="IS827" s="26"/>
      <c r="IT827" s="26"/>
      <c r="IU827" s="26"/>
      <c r="IV827" s="26"/>
      <c r="IW827" s="26"/>
      <c r="IX827" s="26"/>
      <c r="IY827" s="26"/>
      <c r="IZ827" s="26"/>
      <c r="JA827" s="26"/>
      <c r="JB827" s="26"/>
      <c r="JC827" s="26"/>
      <c r="JD827" s="26"/>
      <c r="JE827" s="26"/>
      <c r="JF827" s="26"/>
      <c r="JG827" s="26"/>
      <c r="JH827" s="26"/>
      <c r="JI827" s="26"/>
      <c r="JJ827" s="26"/>
      <c r="JK827" s="26"/>
      <c r="JL827" s="26"/>
      <c r="JM827" s="26"/>
      <c r="JN827" s="26"/>
      <c r="JO827" s="26"/>
      <c r="JP827" s="26"/>
      <c r="JQ827" s="26"/>
      <c r="JR827" s="26"/>
      <c r="JS827" s="26"/>
      <c r="JT827" s="26"/>
      <c r="JU827" s="26"/>
      <c r="JV827" s="26"/>
      <c r="JW827" s="26"/>
      <c r="JX827" s="26"/>
      <c r="JY827" s="26"/>
      <c r="JZ827" s="26"/>
      <c r="KA827" s="26"/>
      <c r="KB827" s="26"/>
      <c r="KC827" s="26"/>
      <c r="KD827" s="26"/>
      <c r="KE827" s="26"/>
      <c r="KF827" s="26"/>
      <c r="KG827" s="26"/>
      <c r="KH827" s="26"/>
      <c r="KI827" s="26"/>
      <c r="KJ827" s="26"/>
      <c r="KK827" s="26"/>
      <c r="KL827" s="26"/>
      <c r="KM827" s="26"/>
      <c r="KN827" s="26"/>
      <c r="KO827" s="26"/>
      <c r="KP827" s="26"/>
      <c r="KQ827" s="26"/>
      <c r="KR827" s="26"/>
      <c r="KS827" s="26"/>
      <c r="KT827" s="26"/>
      <c r="KU827" s="26"/>
      <c r="KV827" s="26"/>
      <c r="KW827" s="26"/>
      <c r="KX827" s="26"/>
      <c r="KY827" s="26"/>
      <c r="KZ827" s="26"/>
      <c r="LA827" s="26"/>
      <c r="LB827" s="26"/>
      <c r="LC827" s="26"/>
      <c r="LD827" s="26" t="s">
        <v>8982</v>
      </c>
      <c r="LE827" s="26"/>
      <c r="LF827" s="26"/>
      <c r="LG827" s="26"/>
      <c r="LH827" s="26"/>
      <c r="LI827" s="26"/>
      <c r="LJ827" s="26"/>
      <c r="LK827" s="26"/>
      <c r="LL827" s="26"/>
      <c r="LM827" s="26"/>
      <c r="LN827" s="26"/>
      <c r="LO827" s="26"/>
      <c r="LP827" s="26"/>
      <c r="LQ827" s="26"/>
      <c r="LR827" s="26"/>
      <c r="LS827" s="26"/>
      <c r="LT827" s="26"/>
      <c r="LU827" s="26"/>
      <c r="LV827" s="26"/>
      <c r="LW827" s="26"/>
      <c r="LX827" s="26"/>
      <c r="LY827" s="26"/>
      <c r="LZ827" s="26"/>
      <c r="MA827" s="26"/>
      <c r="MB827" s="26"/>
      <c r="MC827" s="26"/>
      <c r="MD827" s="26"/>
      <c r="ME827" s="26"/>
      <c r="MF827" s="26"/>
      <c r="MG827" s="26"/>
      <c r="MH827" s="26"/>
      <c r="MI827" s="26"/>
      <c r="MJ827" s="26"/>
      <c r="MK827" s="26"/>
      <c r="ML827" s="26"/>
      <c r="MM827" s="26"/>
      <c r="MN827" s="26"/>
      <c r="MO827" s="26"/>
      <c r="MP827" s="26"/>
      <c r="MQ827" s="26"/>
      <c r="MR827" s="26"/>
      <c r="MS827" s="26"/>
      <c r="MT827" s="26"/>
      <c r="MU827" s="26"/>
      <c r="MV827" s="26"/>
      <c r="MW827" s="26"/>
      <c r="MX827" s="26"/>
      <c r="MY827" s="26"/>
      <c r="MZ827" s="26"/>
      <c r="NA827" s="26"/>
      <c r="NB827" s="26"/>
      <c r="NC827" s="26"/>
      <c r="ND827" s="26"/>
      <c r="NE827" s="26"/>
      <c r="NF827" s="26"/>
      <c r="NG827" s="26"/>
      <c r="NH827" s="26"/>
      <c r="NI827" s="26"/>
      <c r="NJ827" s="26"/>
      <c r="NK827" s="26"/>
      <c r="NL827" s="26"/>
      <c r="NM827" s="26"/>
      <c r="NN827" s="26"/>
      <c r="NO827" s="26"/>
      <c r="NP827" s="26"/>
      <c r="NQ827" s="26"/>
      <c r="NR827" s="26"/>
      <c r="NS827" s="26"/>
      <c r="NT827" s="26"/>
      <c r="NU827" s="26"/>
      <c r="NV827" s="26"/>
      <c r="NW827" s="26"/>
      <c r="NX827" s="26"/>
      <c r="NY827" s="26"/>
      <c r="NZ827" s="26"/>
      <c r="OA827" s="26"/>
      <c r="OB827" s="26"/>
      <c r="OC827" s="26"/>
      <c r="OD827" s="26"/>
      <c r="OE827" s="26"/>
      <c r="OF827" s="26"/>
      <c r="OG827" s="26"/>
      <c r="OH827" s="26"/>
      <c r="OI827" s="26"/>
      <c r="OJ827" s="26"/>
      <c r="OK827" s="26"/>
      <c r="OL827" s="26"/>
      <c r="OM827" s="26"/>
      <c r="ON827" s="26"/>
      <c r="OO827" s="26"/>
      <c r="OP827" s="26"/>
      <c r="OQ827" s="26"/>
      <c r="OR827" s="26"/>
      <c r="OS827" s="26"/>
      <c r="OT827" s="26"/>
      <c r="OU827" s="26"/>
      <c r="OV827" s="26"/>
      <c r="OW827" s="26"/>
      <c r="OX827" s="26"/>
      <c r="OY827" s="26"/>
      <c r="OZ827" s="26"/>
      <c r="PA827" s="26"/>
      <c r="PB827" s="26"/>
      <c r="PC827" s="26"/>
      <c r="PD827" s="26"/>
      <c r="PE827" s="26"/>
      <c r="PF827" s="26"/>
      <c r="PG827" s="26"/>
      <c r="PH827" s="26"/>
      <c r="PI827" s="26"/>
      <c r="PJ827" s="26"/>
      <c r="PK827" s="26"/>
      <c r="PL827" s="26"/>
      <c r="PM827" s="26"/>
      <c r="PN827" s="26"/>
      <c r="PO827" s="26"/>
      <c r="PP827" s="26"/>
      <c r="PQ827" s="26"/>
      <c r="PR827" s="26"/>
      <c r="PS827" s="26"/>
      <c r="PT827" s="26"/>
      <c r="PU827" s="26"/>
      <c r="PV827" s="26"/>
      <c r="PW827" s="26"/>
      <c r="PX827" s="26"/>
      <c r="PY827" s="26"/>
      <c r="PZ827" s="26"/>
      <c r="QA827" s="26"/>
      <c r="QB827" s="26"/>
      <c r="QC827" s="26"/>
      <c r="QD827" s="26"/>
      <c r="QE827" s="26"/>
      <c r="QF827" s="26"/>
      <c r="QG827" s="26"/>
      <c r="QH827" s="26"/>
      <c r="QI827" s="26"/>
      <c r="QJ827" s="26"/>
      <c r="QK827" s="26"/>
      <c r="QL827" s="26"/>
      <c r="QM827" s="26"/>
      <c r="QN827" s="26"/>
      <c r="QO827" s="26"/>
      <c r="QP827" s="26"/>
      <c r="QQ827" s="26"/>
      <c r="QR827" s="26"/>
      <c r="QS827" s="26"/>
      <c r="QT827" s="26"/>
      <c r="QU827" s="26"/>
      <c r="QV827" s="26"/>
      <c r="QW827" s="26"/>
      <c r="QX827" s="26"/>
      <c r="QY827" s="26"/>
      <c r="QZ827" s="26"/>
      <c r="RA827" s="26"/>
      <c r="RB827" s="26"/>
      <c r="RC827" s="26"/>
      <c r="RD827" s="26"/>
      <c r="RE827" s="26"/>
      <c r="RF827" s="26"/>
      <c r="RG827" s="26"/>
      <c r="RH827" s="26"/>
      <c r="RI827" s="26"/>
      <c r="RJ827" s="26"/>
      <c r="RK827" s="26"/>
      <c r="RL827" s="26"/>
      <c r="RM827" s="26"/>
      <c r="RN827" s="26"/>
      <c r="RO827" s="26"/>
      <c r="RP827" s="26"/>
      <c r="RQ827" s="26"/>
      <c r="RR827" s="26"/>
      <c r="RS827" s="26"/>
      <c r="RT827" s="26"/>
      <c r="RU827" s="26"/>
      <c r="RV827" s="26"/>
      <c r="RW827" s="26"/>
      <c r="RX827" s="26"/>
      <c r="RY827" s="26"/>
      <c r="RZ827" s="26"/>
      <c r="SA827" s="26"/>
      <c r="SB827" s="26"/>
      <c r="SC827" s="26"/>
      <c r="SD827" s="26"/>
      <c r="SE827" s="26"/>
      <c r="SF827" s="26"/>
      <c r="SG827" s="26"/>
      <c r="SH827" s="26"/>
      <c r="SI827" s="26"/>
      <c r="SJ827" s="26"/>
      <c r="SK827" s="26"/>
      <c r="SL827" s="26"/>
      <c r="SM827" s="26"/>
      <c r="SN827" s="26"/>
      <c r="SO827" s="26"/>
      <c r="SP827" s="26"/>
      <c r="SQ827" s="26"/>
      <c r="SR827" s="26"/>
      <c r="SS827" s="26"/>
      <c r="ST827" s="26"/>
      <c r="SU827" s="26"/>
      <c r="SV827" s="26"/>
      <c r="SW827" s="26"/>
      <c r="SX827" s="26"/>
      <c r="SY827" s="26"/>
      <c r="SZ827" s="26"/>
      <c r="TA827" s="26"/>
      <c r="TB827" s="26"/>
      <c r="TC827" s="26"/>
      <c r="TD827" s="26"/>
      <c r="TE827" s="26"/>
      <c r="TF827" s="26"/>
      <c r="TG827" s="26"/>
      <c r="TH827" s="26"/>
      <c r="TI827" s="26"/>
      <c r="TJ827" s="26"/>
      <c r="TK827" s="26"/>
      <c r="TL827" s="26"/>
      <c r="TM827" s="26"/>
      <c r="TN827" s="26"/>
      <c r="TO827" s="26"/>
      <c r="TP827" s="26"/>
      <c r="TQ827" s="26"/>
      <c r="TR827" s="26"/>
      <c r="TS827" s="26"/>
      <c r="TT827" s="26"/>
      <c r="TU827" s="26"/>
      <c r="TV827" s="26"/>
      <c r="TW827" s="26"/>
      <c r="TX827" s="26"/>
      <c r="TY827" s="26"/>
      <c r="TZ827" s="26"/>
      <c r="UA827" s="26"/>
      <c r="UB827" s="26"/>
      <c r="UC827" s="26"/>
      <c r="UD827" s="26"/>
      <c r="UE827" s="26"/>
      <c r="UF827" s="26"/>
      <c r="UG827" s="26"/>
      <c r="UH827" s="26"/>
      <c r="UI827" s="26"/>
      <c r="UJ827" s="26"/>
      <c r="UK827" s="26"/>
      <c r="UL827" s="26"/>
      <c r="UM827" s="26"/>
      <c r="UN827" s="26"/>
      <c r="UO827" s="26"/>
      <c r="UP827" s="26"/>
      <c r="UQ827" s="26"/>
      <c r="UR827" s="26"/>
      <c r="US827" s="26"/>
      <c r="UT827" s="26"/>
      <c r="UU827" s="26"/>
      <c r="UV827" s="26"/>
      <c r="UW827" s="26"/>
      <c r="UX827" s="26"/>
      <c r="UY827" s="26"/>
      <c r="UZ827" s="26"/>
      <c r="VA827" s="26"/>
      <c r="VB827" s="26"/>
      <c r="VC827" s="26"/>
      <c r="VD827" s="26"/>
      <c r="VE827" s="26"/>
      <c r="VF827" s="26"/>
      <c r="VG827" s="26"/>
      <c r="VH827" s="26"/>
      <c r="VI827" s="26"/>
      <c r="VJ827" s="26"/>
      <c r="VK827" s="26"/>
      <c r="VL827" s="26"/>
      <c r="VM827" s="26"/>
      <c r="VN827" s="26"/>
      <c r="VO827" s="26"/>
      <c r="VP827" s="26"/>
      <c r="VQ827" s="26"/>
      <c r="VR827" s="26"/>
      <c r="VS827" s="26"/>
      <c r="VT827" s="26"/>
      <c r="VU827" s="26"/>
      <c r="VV827" s="26"/>
      <c r="VW827" s="26"/>
      <c r="VX827" s="26"/>
      <c r="VY827" s="26"/>
      <c r="VZ827" s="26"/>
      <c r="WA827" s="26"/>
      <c r="WB827" s="26"/>
      <c r="WC827" s="26"/>
      <c r="WD827" s="26"/>
      <c r="WE827" s="26"/>
      <c r="WF827" s="26"/>
      <c r="WG827" s="26"/>
      <c r="WH827" s="26"/>
      <c r="WI827" s="26"/>
      <c r="WJ827" s="26"/>
      <c r="WK827" s="26"/>
    </row>
    <row r="828" spans="1:609" ht="45" x14ac:dyDescent="0.25">
      <c r="A828" s="110" t="s">
        <v>13310</v>
      </c>
      <c r="B828" s="113" t="s">
        <v>213</v>
      </c>
      <c r="C828" s="113" t="s">
        <v>13169</v>
      </c>
      <c r="D828" s="113" t="s">
        <v>11848</v>
      </c>
      <c r="E828" s="113" t="s">
        <v>13311</v>
      </c>
      <c r="F828" s="113" t="s">
        <v>13171</v>
      </c>
      <c r="G828" s="113" t="s">
        <v>13172</v>
      </c>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c r="CB828" s="26"/>
      <c r="CC828" s="26"/>
      <c r="CD828" s="26"/>
      <c r="CE828" s="26"/>
      <c r="CF828" s="26"/>
      <c r="CG828" s="26"/>
      <c r="CH828" s="26"/>
      <c r="CI828" s="26"/>
      <c r="CJ828" s="26"/>
      <c r="CK828" s="26"/>
      <c r="CL828" s="26"/>
      <c r="CM828" s="26"/>
      <c r="CN828" s="26"/>
      <c r="CO828" s="26"/>
      <c r="CP828" s="26"/>
      <c r="CQ828" s="26"/>
      <c r="CR828" s="26"/>
      <c r="CS828" s="26"/>
      <c r="CT828" s="26"/>
      <c r="CU828" s="26"/>
      <c r="CV828" s="26"/>
      <c r="CW828" s="26"/>
      <c r="CX828" s="26"/>
      <c r="CY828" s="26"/>
      <c r="CZ828" s="26"/>
      <c r="DA828" s="26"/>
      <c r="DB828" s="26"/>
      <c r="DC828" s="26"/>
      <c r="DD828" s="26"/>
      <c r="DE828" s="26"/>
      <c r="DF828" s="26"/>
      <c r="DG828" s="26"/>
      <c r="DH828" s="26"/>
      <c r="DI828" s="26"/>
      <c r="DJ828" s="26"/>
      <c r="DK828" s="26"/>
      <c r="DL828" s="26"/>
      <c r="DM828" s="26"/>
      <c r="DN828" s="26"/>
      <c r="DO828" s="26"/>
      <c r="DP828" s="26"/>
      <c r="DQ828" s="26"/>
      <c r="DR828" s="26"/>
      <c r="DS828" s="26"/>
      <c r="DT828" s="26"/>
      <c r="DU828" s="26"/>
      <c r="DV828" s="26"/>
      <c r="DW828" s="26"/>
      <c r="DX828" s="26"/>
      <c r="DY828" s="26"/>
      <c r="DZ828" s="26"/>
      <c r="EA828" s="26"/>
      <c r="EB828" s="26"/>
      <c r="EC828" s="26"/>
      <c r="ED828" s="26"/>
      <c r="EE828" s="26"/>
      <c r="EF828" s="26"/>
      <c r="EG828" s="26"/>
      <c r="EH828" s="26"/>
      <c r="EI828" s="26"/>
      <c r="EJ828" s="26"/>
      <c r="EK828" s="26"/>
      <c r="EL828" s="26"/>
      <c r="EM828" s="26"/>
      <c r="EN828" s="26"/>
      <c r="EO828" s="26"/>
      <c r="EP828" s="26"/>
      <c r="EQ828" s="26"/>
      <c r="ER828" s="26"/>
      <c r="ES828" s="26"/>
      <c r="ET828" s="26"/>
      <c r="EU828" s="26"/>
      <c r="EV828" s="26"/>
      <c r="EW828" s="26"/>
      <c r="EX828" s="26"/>
      <c r="EY828" s="26"/>
      <c r="EZ828" s="26"/>
      <c r="FA828" s="26"/>
      <c r="FB828" s="26"/>
      <c r="FC828" s="26"/>
      <c r="FD828" s="26"/>
      <c r="FE828" s="26"/>
      <c r="FF828" s="26"/>
      <c r="FG828" s="26"/>
      <c r="FH828" s="26"/>
      <c r="FI828" s="26"/>
      <c r="FJ828" s="26"/>
      <c r="FK828" s="26"/>
      <c r="FL828" s="26"/>
      <c r="FM828" s="26"/>
      <c r="FN828" s="26"/>
      <c r="FO828" s="26"/>
      <c r="FP828" s="26"/>
      <c r="FQ828" s="26"/>
      <c r="FR828" s="26"/>
      <c r="FS828" s="26"/>
      <c r="FT828" s="26"/>
      <c r="FU828" s="26"/>
      <c r="FV828" s="26"/>
      <c r="FW828" s="26"/>
      <c r="FX828" s="26"/>
      <c r="FY828" s="26"/>
      <c r="FZ828" s="26"/>
      <c r="GA828" s="26"/>
      <c r="GB828" s="26"/>
      <c r="GC828" s="26"/>
      <c r="GD828" s="26"/>
      <c r="GE828" s="26"/>
      <c r="GF828" s="26"/>
      <c r="GG828" s="26"/>
      <c r="GH828" s="26"/>
      <c r="GI828" s="26"/>
      <c r="GJ828" s="26"/>
      <c r="GK828" s="26"/>
      <c r="GL828" s="26"/>
      <c r="GM828" s="26"/>
      <c r="GN828" s="26"/>
      <c r="GO828" s="26"/>
      <c r="GP828" s="26"/>
      <c r="GQ828" s="26"/>
      <c r="GR828" s="26"/>
      <c r="GS828" s="26"/>
      <c r="GT828" s="26"/>
      <c r="GU828" s="26"/>
      <c r="GV828" s="26"/>
      <c r="GW828" s="26"/>
      <c r="GX828" s="26"/>
      <c r="GY828" s="26"/>
      <c r="GZ828" s="26"/>
      <c r="HA828" s="26"/>
      <c r="HB828" s="26"/>
      <c r="HC828" s="26"/>
      <c r="HD828" s="26"/>
      <c r="HE828" s="26"/>
      <c r="HF828" s="26"/>
      <c r="HG828" s="26"/>
      <c r="HH828" s="26"/>
      <c r="HI828" s="26"/>
      <c r="HJ828" s="26"/>
      <c r="HK828" s="26"/>
      <c r="HL828" s="26"/>
      <c r="HM828" s="26"/>
      <c r="HN828" s="26"/>
      <c r="HO828" s="26"/>
      <c r="HP828" s="26"/>
      <c r="HQ828" s="26"/>
      <c r="HR828" s="26"/>
      <c r="HS828" s="26"/>
      <c r="HT828" s="26"/>
      <c r="HU828" s="26"/>
      <c r="HV828" s="26"/>
      <c r="HW828" s="26"/>
      <c r="HX828" s="26"/>
      <c r="HY828" s="26"/>
      <c r="HZ828" s="26"/>
      <c r="IA828" s="26"/>
      <c r="IB828" s="26"/>
      <c r="IC828" s="26"/>
      <c r="ID828" s="26"/>
      <c r="IE828" s="26"/>
      <c r="IF828" s="26"/>
      <c r="IG828" s="26"/>
      <c r="IH828" s="26"/>
      <c r="II828" s="26"/>
      <c r="IJ828" s="26"/>
      <c r="IK828" s="26"/>
      <c r="IL828" s="26"/>
      <c r="IM828" s="26"/>
      <c r="IN828" s="26"/>
      <c r="IO828" s="26"/>
      <c r="IP828" s="26"/>
      <c r="IQ828" s="26"/>
      <c r="IR828" s="26"/>
      <c r="IS828" s="26"/>
      <c r="IT828" s="26"/>
      <c r="IU828" s="26"/>
      <c r="IV828" s="26"/>
      <c r="IW828" s="26"/>
      <c r="IX828" s="26"/>
      <c r="IY828" s="26"/>
      <c r="IZ828" s="26"/>
      <c r="JA828" s="26"/>
      <c r="JB828" s="26"/>
      <c r="JC828" s="26"/>
      <c r="JD828" s="26"/>
      <c r="JE828" s="26"/>
      <c r="JF828" s="26"/>
      <c r="JG828" s="26"/>
      <c r="JH828" s="26"/>
      <c r="JI828" s="26"/>
      <c r="JJ828" s="26"/>
      <c r="JK828" s="26"/>
      <c r="JL828" s="26"/>
      <c r="JM828" s="26"/>
      <c r="JN828" s="26"/>
      <c r="JO828" s="26"/>
      <c r="JP828" s="26"/>
      <c r="JQ828" s="26"/>
      <c r="JR828" s="26"/>
      <c r="JS828" s="26"/>
      <c r="JT828" s="26"/>
      <c r="JU828" s="26"/>
      <c r="JV828" s="26"/>
      <c r="JW828" s="26"/>
      <c r="JX828" s="26"/>
      <c r="JY828" s="26"/>
      <c r="JZ828" s="26"/>
      <c r="KA828" s="26"/>
      <c r="KB828" s="26"/>
      <c r="KC828" s="26"/>
      <c r="KD828" s="26"/>
      <c r="KE828" s="26"/>
      <c r="KF828" s="26"/>
      <c r="KG828" s="26"/>
      <c r="KH828" s="26"/>
      <c r="KI828" s="26"/>
      <c r="KJ828" s="26"/>
      <c r="KK828" s="26"/>
      <c r="KL828" s="26"/>
      <c r="KM828" s="26"/>
      <c r="KN828" s="26"/>
      <c r="KO828" s="26"/>
      <c r="KP828" s="26"/>
      <c r="KQ828" s="26"/>
      <c r="KR828" s="26"/>
      <c r="KS828" s="26"/>
      <c r="KT828" s="26"/>
      <c r="KU828" s="26"/>
      <c r="KV828" s="26"/>
      <c r="KW828" s="26"/>
      <c r="KX828" s="26"/>
      <c r="KY828" s="26"/>
      <c r="KZ828" s="26"/>
      <c r="LA828" s="26"/>
      <c r="LB828" s="26"/>
      <c r="LC828" s="26"/>
      <c r="LD828" s="26" t="s">
        <v>8983</v>
      </c>
      <c r="LE828" s="26"/>
      <c r="LF828" s="26"/>
      <c r="LG828" s="26"/>
      <c r="LH828" s="26"/>
      <c r="LI828" s="26"/>
      <c r="LJ828" s="26"/>
      <c r="LK828" s="26"/>
      <c r="LL828" s="26"/>
      <c r="LM828" s="26"/>
      <c r="LN828" s="26"/>
      <c r="LO828" s="26"/>
      <c r="LP828" s="26"/>
      <c r="LQ828" s="26"/>
      <c r="LR828" s="26"/>
      <c r="LS828" s="26"/>
      <c r="LT828" s="26"/>
      <c r="LU828" s="26"/>
      <c r="LV828" s="26"/>
      <c r="LW828" s="26"/>
      <c r="LX828" s="26"/>
      <c r="LY828" s="26"/>
      <c r="LZ828" s="26"/>
      <c r="MA828" s="26"/>
      <c r="MB828" s="26"/>
      <c r="MC828" s="26"/>
      <c r="MD828" s="26"/>
      <c r="ME828" s="26"/>
      <c r="MF828" s="26"/>
      <c r="MG828" s="26"/>
      <c r="MH828" s="26"/>
      <c r="MI828" s="26"/>
      <c r="MJ828" s="26"/>
      <c r="MK828" s="26"/>
      <c r="ML828" s="26"/>
      <c r="MM828" s="26"/>
      <c r="MN828" s="26"/>
      <c r="MO828" s="26"/>
      <c r="MP828" s="26"/>
      <c r="MQ828" s="26"/>
      <c r="MR828" s="26"/>
      <c r="MS828" s="26"/>
      <c r="MT828" s="26"/>
      <c r="MU828" s="26"/>
      <c r="MV828" s="26"/>
      <c r="MW828" s="26"/>
      <c r="MX828" s="26"/>
      <c r="MY828" s="26"/>
      <c r="MZ828" s="26"/>
      <c r="NA828" s="26"/>
      <c r="NB828" s="26"/>
      <c r="NC828" s="26"/>
      <c r="ND828" s="26"/>
      <c r="NE828" s="26"/>
      <c r="NF828" s="26"/>
      <c r="NG828" s="26"/>
      <c r="NH828" s="26"/>
      <c r="NI828" s="26"/>
      <c r="NJ828" s="26"/>
      <c r="NK828" s="26"/>
      <c r="NL828" s="26"/>
      <c r="NM828" s="26"/>
      <c r="NN828" s="26"/>
      <c r="NO828" s="26"/>
      <c r="NP828" s="26"/>
      <c r="NQ828" s="26"/>
      <c r="NR828" s="26"/>
      <c r="NS828" s="26"/>
      <c r="NT828" s="26"/>
      <c r="NU828" s="26"/>
      <c r="NV828" s="26"/>
      <c r="NW828" s="26"/>
      <c r="NX828" s="26"/>
      <c r="NY828" s="26"/>
      <c r="NZ828" s="26"/>
      <c r="OA828" s="26"/>
      <c r="OB828" s="26"/>
      <c r="OC828" s="26"/>
      <c r="OD828" s="26"/>
      <c r="OE828" s="26"/>
      <c r="OF828" s="26"/>
      <c r="OG828" s="26"/>
      <c r="OH828" s="26"/>
      <c r="OI828" s="26"/>
      <c r="OJ828" s="26"/>
      <c r="OK828" s="26"/>
      <c r="OL828" s="26"/>
      <c r="OM828" s="26"/>
      <c r="ON828" s="26"/>
      <c r="OO828" s="26"/>
      <c r="OP828" s="26"/>
      <c r="OQ828" s="26"/>
      <c r="OR828" s="26"/>
      <c r="OS828" s="26"/>
      <c r="OT828" s="26"/>
      <c r="OU828" s="26"/>
      <c r="OV828" s="26"/>
      <c r="OW828" s="26"/>
      <c r="OX828" s="26"/>
      <c r="OY828" s="26"/>
      <c r="OZ828" s="26"/>
      <c r="PA828" s="26"/>
      <c r="PB828" s="26"/>
      <c r="PC828" s="26"/>
      <c r="PD828" s="26"/>
      <c r="PE828" s="26"/>
      <c r="PF828" s="26"/>
      <c r="PG828" s="26"/>
      <c r="PH828" s="26"/>
      <c r="PI828" s="26"/>
      <c r="PJ828" s="26"/>
      <c r="PK828" s="26"/>
      <c r="PL828" s="26"/>
      <c r="PM828" s="26"/>
      <c r="PN828" s="26"/>
      <c r="PO828" s="26"/>
      <c r="PP828" s="26"/>
      <c r="PQ828" s="26"/>
      <c r="PR828" s="26"/>
      <c r="PS828" s="26"/>
      <c r="PT828" s="26"/>
      <c r="PU828" s="26"/>
      <c r="PV828" s="26"/>
      <c r="PW828" s="26"/>
      <c r="PX828" s="26"/>
      <c r="PY828" s="26"/>
      <c r="PZ828" s="26"/>
      <c r="QA828" s="26"/>
      <c r="QB828" s="26"/>
      <c r="QC828" s="26"/>
      <c r="QD828" s="26"/>
      <c r="QE828" s="26"/>
      <c r="QF828" s="26"/>
      <c r="QG828" s="26"/>
      <c r="QH828" s="26"/>
      <c r="QI828" s="26"/>
      <c r="QJ828" s="26"/>
      <c r="QK828" s="26"/>
      <c r="QL828" s="26"/>
      <c r="QM828" s="26"/>
      <c r="QN828" s="26"/>
      <c r="QO828" s="26"/>
      <c r="QP828" s="26"/>
      <c r="QQ828" s="26"/>
      <c r="QR828" s="26"/>
      <c r="QS828" s="26"/>
      <c r="QT828" s="26"/>
      <c r="QU828" s="26"/>
      <c r="QV828" s="26"/>
      <c r="QW828" s="26"/>
      <c r="QX828" s="26"/>
      <c r="QY828" s="26"/>
      <c r="QZ828" s="26"/>
      <c r="RA828" s="26"/>
      <c r="RB828" s="26"/>
      <c r="RC828" s="26"/>
      <c r="RD828" s="26"/>
      <c r="RE828" s="26"/>
      <c r="RF828" s="26"/>
      <c r="RG828" s="26"/>
      <c r="RH828" s="26"/>
      <c r="RI828" s="26"/>
      <c r="RJ828" s="26"/>
      <c r="RK828" s="26"/>
      <c r="RL828" s="26"/>
      <c r="RM828" s="26"/>
      <c r="RN828" s="26"/>
      <c r="RO828" s="26"/>
      <c r="RP828" s="26"/>
      <c r="RQ828" s="26"/>
      <c r="RR828" s="26"/>
      <c r="RS828" s="26"/>
      <c r="RT828" s="26"/>
      <c r="RU828" s="26"/>
      <c r="RV828" s="26"/>
      <c r="RW828" s="26"/>
      <c r="RX828" s="26"/>
      <c r="RY828" s="26"/>
      <c r="RZ828" s="26"/>
      <c r="SA828" s="26"/>
      <c r="SB828" s="26"/>
      <c r="SC828" s="26"/>
      <c r="SD828" s="26"/>
      <c r="SE828" s="26"/>
      <c r="SF828" s="26"/>
      <c r="SG828" s="26"/>
      <c r="SH828" s="26"/>
      <c r="SI828" s="26"/>
      <c r="SJ828" s="26"/>
      <c r="SK828" s="26"/>
      <c r="SL828" s="26"/>
      <c r="SM828" s="26"/>
      <c r="SN828" s="26"/>
      <c r="SO828" s="26"/>
      <c r="SP828" s="26"/>
      <c r="SQ828" s="26"/>
      <c r="SR828" s="26"/>
      <c r="SS828" s="26"/>
      <c r="ST828" s="26"/>
      <c r="SU828" s="26"/>
      <c r="SV828" s="26"/>
      <c r="SW828" s="26"/>
      <c r="SX828" s="26"/>
      <c r="SY828" s="26"/>
      <c r="SZ828" s="26"/>
      <c r="TA828" s="26"/>
      <c r="TB828" s="26"/>
      <c r="TC828" s="26"/>
      <c r="TD828" s="26"/>
      <c r="TE828" s="26"/>
      <c r="TF828" s="26"/>
      <c r="TG828" s="26"/>
      <c r="TH828" s="26"/>
      <c r="TI828" s="26"/>
      <c r="TJ828" s="26"/>
      <c r="TK828" s="26"/>
      <c r="TL828" s="26"/>
      <c r="TM828" s="26"/>
      <c r="TN828" s="26"/>
      <c r="TO828" s="26"/>
      <c r="TP828" s="26"/>
      <c r="TQ828" s="26"/>
      <c r="TR828" s="26"/>
      <c r="TS828" s="26"/>
      <c r="TT828" s="26"/>
      <c r="TU828" s="26"/>
      <c r="TV828" s="26"/>
      <c r="TW828" s="26"/>
      <c r="TX828" s="26"/>
      <c r="TY828" s="26"/>
      <c r="TZ828" s="26"/>
      <c r="UA828" s="26"/>
      <c r="UB828" s="26"/>
      <c r="UC828" s="26"/>
      <c r="UD828" s="26"/>
      <c r="UE828" s="26"/>
      <c r="UF828" s="26"/>
      <c r="UG828" s="26"/>
      <c r="UH828" s="26"/>
      <c r="UI828" s="26"/>
      <c r="UJ828" s="26"/>
      <c r="UK828" s="26"/>
      <c r="UL828" s="26"/>
      <c r="UM828" s="26"/>
      <c r="UN828" s="26"/>
      <c r="UO828" s="26"/>
      <c r="UP828" s="26"/>
      <c r="UQ828" s="26"/>
      <c r="UR828" s="26"/>
      <c r="US828" s="26"/>
      <c r="UT828" s="26"/>
      <c r="UU828" s="26"/>
      <c r="UV828" s="26"/>
      <c r="UW828" s="26"/>
      <c r="UX828" s="26"/>
      <c r="UY828" s="26"/>
      <c r="UZ828" s="26"/>
      <c r="VA828" s="26"/>
      <c r="VB828" s="26"/>
      <c r="VC828" s="26"/>
      <c r="VD828" s="26"/>
      <c r="VE828" s="26"/>
      <c r="VF828" s="26"/>
      <c r="VG828" s="26"/>
      <c r="VH828" s="26"/>
      <c r="VI828" s="26"/>
      <c r="VJ828" s="26"/>
      <c r="VK828" s="26"/>
      <c r="VL828" s="26"/>
      <c r="VM828" s="26"/>
      <c r="VN828" s="26"/>
      <c r="VO828" s="26"/>
      <c r="VP828" s="26"/>
      <c r="VQ828" s="26"/>
      <c r="VR828" s="26"/>
      <c r="VS828" s="26"/>
      <c r="VT828" s="26"/>
      <c r="VU828" s="26"/>
      <c r="VV828" s="26"/>
      <c r="VW828" s="26"/>
      <c r="VX828" s="26"/>
      <c r="VY828" s="26"/>
      <c r="VZ828" s="26"/>
      <c r="WA828" s="26"/>
      <c r="WB828" s="26"/>
      <c r="WC828" s="26"/>
      <c r="WD828" s="26"/>
      <c r="WE828" s="26"/>
      <c r="WF828" s="26"/>
      <c r="WG828" s="26"/>
      <c r="WH828" s="26"/>
      <c r="WI828" s="26"/>
      <c r="WJ828" s="26"/>
      <c r="WK828" s="26"/>
    </row>
    <row r="829" spans="1:609" ht="45" x14ac:dyDescent="0.25">
      <c r="A829" s="110" t="s">
        <v>13312</v>
      </c>
      <c r="B829" s="113" t="s">
        <v>214</v>
      </c>
      <c r="C829" s="113" t="s">
        <v>13184</v>
      </c>
      <c r="D829" s="113" t="s">
        <v>13174</v>
      </c>
      <c r="E829" s="113" t="s">
        <v>13313</v>
      </c>
      <c r="F829" s="113" t="s">
        <v>13185</v>
      </c>
      <c r="G829" s="113" t="s">
        <v>13186</v>
      </c>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c r="CB829" s="26"/>
      <c r="CC829" s="26"/>
      <c r="CD829" s="26"/>
      <c r="CE829" s="26"/>
      <c r="CF829" s="26"/>
      <c r="CG829" s="26"/>
      <c r="CH829" s="26"/>
      <c r="CI829" s="26"/>
      <c r="CJ829" s="26"/>
      <c r="CK829" s="26"/>
      <c r="CL829" s="26"/>
      <c r="CM829" s="26"/>
      <c r="CN829" s="26"/>
      <c r="CO829" s="26"/>
      <c r="CP829" s="26"/>
      <c r="CQ829" s="26"/>
      <c r="CR829" s="26"/>
      <c r="CS829" s="26"/>
      <c r="CT829" s="26"/>
      <c r="CU829" s="26"/>
      <c r="CV829" s="26"/>
      <c r="CW829" s="26"/>
      <c r="CX829" s="26"/>
      <c r="CY829" s="26"/>
      <c r="CZ829" s="26"/>
      <c r="DA829" s="26"/>
      <c r="DB829" s="26"/>
      <c r="DC829" s="26"/>
      <c r="DD829" s="26"/>
      <c r="DE829" s="26"/>
      <c r="DF829" s="26"/>
      <c r="DG829" s="26"/>
      <c r="DH829" s="26"/>
      <c r="DI829" s="26"/>
      <c r="DJ829" s="26"/>
      <c r="DK829" s="26"/>
      <c r="DL829" s="26"/>
      <c r="DM829" s="26"/>
      <c r="DN829" s="26"/>
      <c r="DO829" s="26"/>
      <c r="DP829" s="26"/>
      <c r="DQ829" s="26"/>
      <c r="DR829" s="26"/>
      <c r="DS829" s="26"/>
      <c r="DT829" s="26"/>
      <c r="DU829" s="26"/>
      <c r="DV829" s="26"/>
      <c r="DW829" s="26"/>
      <c r="DX829" s="26"/>
      <c r="DY829" s="26"/>
      <c r="DZ829" s="26"/>
      <c r="EA829" s="26"/>
      <c r="EB829" s="26"/>
      <c r="EC829" s="26"/>
      <c r="ED829" s="26"/>
      <c r="EE829" s="26"/>
      <c r="EF829" s="26"/>
      <c r="EG829" s="26"/>
      <c r="EH829" s="26"/>
      <c r="EI829" s="26"/>
      <c r="EJ829" s="26"/>
      <c r="EK829" s="26"/>
      <c r="EL829" s="26"/>
      <c r="EM829" s="26"/>
      <c r="EN829" s="26"/>
      <c r="EO829" s="26"/>
      <c r="EP829" s="26"/>
      <c r="EQ829" s="26"/>
      <c r="ER829" s="26"/>
      <c r="ES829" s="26"/>
      <c r="ET829" s="26"/>
      <c r="EU829" s="26"/>
      <c r="EV829" s="26"/>
      <c r="EW829" s="26"/>
      <c r="EX829" s="26"/>
      <c r="EY829" s="26"/>
      <c r="EZ829" s="26"/>
      <c r="FA829" s="26"/>
      <c r="FB829" s="26"/>
      <c r="FC829" s="26"/>
      <c r="FD829" s="26"/>
      <c r="FE829" s="26"/>
      <c r="FF829" s="26"/>
      <c r="FG829" s="26"/>
      <c r="FH829" s="26"/>
      <c r="FI829" s="26"/>
      <c r="FJ829" s="26"/>
      <c r="FK829" s="26"/>
      <c r="FL829" s="26"/>
      <c r="FM829" s="26"/>
      <c r="FN829" s="26"/>
      <c r="FO829" s="26"/>
      <c r="FP829" s="26"/>
      <c r="FQ829" s="26"/>
      <c r="FR829" s="26"/>
      <c r="FS829" s="26"/>
      <c r="FT829" s="26"/>
      <c r="FU829" s="26"/>
      <c r="FV829" s="26"/>
      <c r="FW829" s="26"/>
      <c r="FX829" s="26"/>
      <c r="FY829" s="26"/>
      <c r="FZ829" s="26"/>
      <c r="GA829" s="26"/>
      <c r="GB829" s="26"/>
      <c r="GC829" s="26"/>
      <c r="GD829" s="26"/>
      <c r="GE829" s="26"/>
      <c r="GF829" s="26"/>
      <c r="GG829" s="26"/>
      <c r="GH829" s="26"/>
      <c r="GI829" s="26"/>
      <c r="GJ829" s="26"/>
      <c r="GK829" s="26"/>
      <c r="GL829" s="26"/>
      <c r="GM829" s="26"/>
      <c r="GN829" s="26"/>
      <c r="GO829" s="26"/>
      <c r="GP829" s="26"/>
      <c r="GQ829" s="26"/>
      <c r="GR829" s="26"/>
      <c r="GS829" s="26"/>
      <c r="GT829" s="26"/>
      <c r="GU829" s="26"/>
      <c r="GV829" s="26"/>
      <c r="GW829" s="26"/>
      <c r="GX829" s="26"/>
      <c r="GY829" s="26"/>
      <c r="GZ829" s="26"/>
      <c r="HA829" s="26"/>
      <c r="HB829" s="26"/>
      <c r="HC829" s="26"/>
      <c r="HD829" s="26"/>
      <c r="HE829" s="26"/>
      <c r="HF829" s="26"/>
      <c r="HG829" s="26"/>
      <c r="HH829" s="26"/>
      <c r="HI829" s="26"/>
      <c r="HJ829" s="26"/>
      <c r="HK829" s="26"/>
      <c r="HL829" s="26"/>
      <c r="HM829" s="26"/>
      <c r="HN829" s="26"/>
      <c r="HO829" s="26"/>
      <c r="HP829" s="26"/>
      <c r="HQ829" s="26"/>
      <c r="HR829" s="26"/>
      <c r="HS829" s="26"/>
      <c r="HT829" s="26"/>
      <c r="HU829" s="26"/>
      <c r="HV829" s="26"/>
      <c r="HW829" s="26"/>
      <c r="HX829" s="26"/>
      <c r="HY829" s="26"/>
      <c r="HZ829" s="26"/>
      <c r="IA829" s="26"/>
      <c r="IB829" s="26"/>
      <c r="IC829" s="26"/>
      <c r="ID829" s="26"/>
      <c r="IE829" s="26"/>
      <c r="IF829" s="26"/>
      <c r="IG829" s="26"/>
      <c r="IH829" s="26"/>
      <c r="II829" s="26"/>
      <c r="IJ829" s="26"/>
      <c r="IK829" s="26"/>
      <c r="IL829" s="26"/>
      <c r="IM829" s="26"/>
      <c r="IN829" s="26"/>
      <c r="IO829" s="26"/>
      <c r="IP829" s="26"/>
      <c r="IQ829" s="26"/>
      <c r="IR829" s="26"/>
      <c r="IS829" s="26"/>
      <c r="IT829" s="26"/>
      <c r="IU829" s="26"/>
      <c r="IV829" s="26"/>
      <c r="IW829" s="26"/>
      <c r="IX829" s="26"/>
      <c r="IY829" s="26"/>
      <c r="IZ829" s="26"/>
      <c r="JA829" s="26"/>
      <c r="JB829" s="26"/>
      <c r="JC829" s="26"/>
      <c r="JD829" s="26"/>
      <c r="JE829" s="26"/>
      <c r="JF829" s="26"/>
      <c r="JG829" s="26"/>
      <c r="JH829" s="26"/>
      <c r="JI829" s="26"/>
      <c r="JJ829" s="26"/>
      <c r="JK829" s="26"/>
      <c r="JL829" s="26"/>
      <c r="JM829" s="26"/>
      <c r="JN829" s="26"/>
      <c r="JO829" s="26"/>
      <c r="JP829" s="26"/>
      <c r="JQ829" s="26"/>
      <c r="JR829" s="26"/>
      <c r="JS829" s="26"/>
      <c r="JT829" s="26"/>
      <c r="JU829" s="26"/>
      <c r="JV829" s="26"/>
      <c r="JW829" s="26"/>
      <c r="JX829" s="26"/>
      <c r="JY829" s="26"/>
      <c r="JZ829" s="26"/>
      <c r="KA829" s="26"/>
      <c r="KB829" s="26"/>
      <c r="KC829" s="26"/>
      <c r="KD829" s="26"/>
      <c r="KE829" s="26"/>
      <c r="KF829" s="26"/>
      <c r="KG829" s="26"/>
      <c r="KH829" s="26"/>
      <c r="KI829" s="26"/>
      <c r="KJ829" s="26"/>
      <c r="KK829" s="26"/>
      <c r="KL829" s="26"/>
      <c r="KM829" s="26"/>
      <c r="KN829" s="26"/>
      <c r="KO829" s="26"/>
      <c r="KP829" s="26"/>
      <c r="KQ829" s="26"/>
      <c r="KR829" s="26"/>
      <c r="KS829" s="26"/>
      <c r="KT829" s="26"/>
      <c r="KU829" s="26"/>
      <c r="KV829" s="26"/>
      <c r="KW829" s="26"/>
      <c r="KX829" s="26"/>
      <c r="KY829" s="26"/>
      <c r="KZ829" s="26"/>
      <c r="LA829" s="26"/>
      <c r="LB829" s="26"/>
      <c r="LC829" s="26"/>
      <c r="LD829" s="26" t="s">
        <v>6922</v>
      </c>
      <c r="LE829" s="26"/>
      <c r="LF829" s="26"/>
      <c r="LG829" s="26"/>
      <c r="LH829" s="26"/>
      <c r="LI829" s="26"/>
      <c r="LJ829" s="26"/>
      <c r="LK829" s="26"/>
      <c r="LL829" s="26"/>
      <c r="LM829" s="26"/>
      <c r="LN829" s="26"/>
      <c r="LO829" s="26"/>
      <c r="LP829" s="26"/>
      <c r="LQ829" s="26"/>
      <c r="LR829" s="26"/>
      <c r="LS829" s="26"/>
      <c r="LT829" s="26"/>
      <c r="LU829" s="26"/>
      <c r="LV829" s="26"/>
      <c r="LW829" s="26"/>
      <c r="LX829" s="26"/>
      <c r="LY829" s="26"/>
      <c r="LZ829" s="26"/>
      <c r="MA829" s="26"/>
      <c r="MB829" s="26"/>
      <c r="MC829" s="26"/>
      <c r="MD829" s="26"/>
      <c r="ME829" s="26"/>
      <c r="MF829" s="26"/>
      <c r="MG829" s="26"/>
      <c r="MH829" s="26"/>
      <c r="MI829" s="26"/>
      <c r="MJ829" s="26"/>
      <c r="MK829" s="26"/>
      <c r="ML829" s="26"/>
      <c r="MM829" s="26"/>
      <c r="MN829" s="26"/>
      <c r="MO829" s="26"/>
      <c r="MP829" s="26"/>
      <c r="MQ829" s="26"/>
      <c r="MR829" s="26"/>
      <c r="MS829" s="26"/>
      <c r="MT829" s="26"/>
      <c r="MU829" s="26"/>
      <c r="MV829" s="26"/>
      <c r="MW829" s="26"/>
      <c r="MX829" s="26"/>
      <c r="MY829" s="26"/>
      <c r="MZ829" s="26"/>
      <c r="NA829" s="26"/>
      <c r="NB829" s="26"/>
      <c r="NC829" s="26"/>
      <c r="ND829" s="26"/>
      <c r="NE829" s="26"/>
      <c r="NF829" s="26"/>
      <c r="NG829" s="26"/>
      <c r="NH829" s="26"/>
      <c r="NI829" s="26"/>
      <c r="NJ829" s="26"/>
      <c r="NK829" s="26"/>
      <c r="NL829" s="26"/>
      <c r="NM829" s="26"/>
      <c r="NN829" s="26"/>
      <c r="NO829" s="26"/>
      <c r="NP829" s="26"/>
      <c r="NQ829" s="26"/>
      <c r="NR829" s="26"/>
      <c r="NS829" s="26"/>
      <c r="NT829" s="26"/>
      <c r="NU829" s="26"/>
      <c r="NV829" s="26"/>
      <c r="NW829" s="26"/>
      <c r="NX829" s="26"/>
      <c r="NY829" s="26"/>
      <c r="NZ829" s="26"/>
      <c r="OA829" s="26"/>
      <c r="OB829" s="26"/>
      <c r="OC829" s="26"/>
      <c r="OD829" s="26"/>
      <c r="OE829" s="26"/>
      <c r="OF829" s="26"/>
      <c r="OG829" s="26"/>
      <c r="OH829" s="26"/>
      <c r="OI829" s="26"/>
      <c r="OJ829" s="26"/>
      <c r="OK829" s="26"/>
      <c r="OL829" s="26"/>
      <c r="OM829" s="26"/>
      <c r="ON829" s="26"/>
      <c r="OO829" s="26"/>
      <c r="OP829" s="26"/>
      <c r="OQ829" s="26"/>
      <c r="OR829" s="26"/>
      <c r="OS829" s="26"/>
      <c r="OT829" s="26"/>
      <c r="OU829" s="26"/>
      <c r="OV829" s="26"/>
      <c r="OW829" s="26"/>
      <c r="OX829" s="26"/>
      <c r="OY829" s="26"/>
      <c r="OZ829" s="26"/>
      <c r="PA829" s="26"/>
      <c r="PB829" s="26"/>
      <c r="PC829" s="26"/>
      <c r="PD829" s="26"/>
      <c r="PE829" s="26"/>
      <c r="PF829" s="26"/>
      <c r="PG829" s="26"/>
      <c r="PH829" s="26"/>
      <c r="PI829" s="26"/>
      <c r="PJ829" s="26"/>
      <c r="PK829" s="26"/>
      <c r="PL829" s="26"/>
      <c r="PM829" s="26"/>
      <c r="PN829" s="26"/>
      <c r="PO829" s="26"/>
      <c r="PP829" s="26"/>
      <c r="PQ829" s="26"/>
      <c r="PR829" s="26"/>
      <c r="PS829" s="26"/>
      <c r="PT829" s="26"/>
      <c r="PU829" s="26"/>
      <c r="PV829" s="26"/>
      <c r="PW829" s="26"/>
      <c r="PX829" s="26"/>
      <c r="PY829" s="26"/>
      <c r="PZ829" s="26"/>
      <c r="QA829" s="26"/>
      <c r="QB829" s="26"/>
      <c r="QC829" s="26"/>
      <c r="QD829" s="26"/>
      <c r="QE829" s="26"/>
      <c r="QF829" s="26"/>
      <c r="QG829" s="26"/>
      <c r="QH829" s="26"/>
      <c r="QI829" s="26"/>
      <c r="QJ829" s="26"/>
      <c r="QK829" s="26"/>
      <c r="QL829" s="26"/>
      <c r="QM829" s="26"/>
      <c r="QN829" s="26"/>
      <c r="QO829" s="26"/>
      <c r="QP829" s="26"/>
      <c r="QQ829" s="26"/>
      <c r="QR829" s="26"/>
      <c r="QS829" s="26"/>
      <c r="QT829" s="26"/>
      <c r="QU829" s="26"/>
      <c r="QV829" s="26"/>
      <c r="QW829" s="26"/>
      <c r="QX829" s="26"/>
      <c r="QY829" s="26"/>
      <c r="QZ829" s="26"/>
      <c r="RA829" s="26"/>
      <c r="RB829" s="26"/>
      <c r="RC829" s="26"/>
      <c r="RD829" s="26"/>
      <c r="RE829" s="26"/>
      <c r="RF829" s="26"/>
      <c r="RG829" s="26"/>
      <c r="RH829" s="26"/>
      <c r="RI829" s="26"/>
      <c r="RJ829" s="26"/>
      <c r="RK829" s="26"/>
      <c r="RL829" s="26"/>
      <c r="RM829" s="26"/>
      <c r="RN829" s="26"/>
      <c r="RO829" s="26"/>
      <c r="RP829" s="26"/>
      <c r="RQ829" s="26"/>
      <c r="RR829" s="26"/>
      <c r="RS829" s="26"/>
      <c r="RT829" s="26"/>
      <c r="RU829" s="26"/>
      <c r="RV829" s="26"/>
      <c r="RW829" s="26"/>
      <c r="RX829" s="26"/>
      <c r="RY829" s="26"/>
      <c r="RZ829" s="26"/>
      <c r="SA829" s="26"/>
      <c r="SB829" s="26"/>
      <c r="SC829" s="26"/>
      <c r="SD829" s="26"/>
      <c r="SE829" s="26"/>
      <c r="SF829" s="26"/>
      <c r="SG829" s="26"/>
      <c r="SH829" s="26"/>
      <c r="SI829" s="26"/>
      <c r="SJ829" s="26"/>
      <c r="SK829" s="26"/>
      <c r="SL829" s="26"/>
      <c r="SM829" s="26"/>
      <c r="SN829" s="26"/>
      <c r="SO829" s="26"/>
      <c r="SP829" s="26"/>
      <c r="SQ829" s="26"/>
      <c r="SR829" s="26"/>
      <c r="SS829" s="26"/>
      <c r="ST829" s="26"/>
      <c r="SU829" s="26"/>
      <c r="SV829" s="26"/>
      <c r="SW829" s="26"/>
      <c r="SX829" s="26"/>
      <c r="SY829" s="26"/>
      <c r="SZ829" s="26"/>
      <c r="TA829" s="26"/>
      <c r="TB829" s="26"/>
      <c r="TC829" s="26"/>
      <c r="TD829" s="26"/>
      <c r="TE829" s="26"/>
      <c r="TF829" s="26"/>
      <c r="TG829" s="26"/>
      <c r="TH829" s="26"/>
      <c r="TI829" s="26"/>
      <c r="TJ829" s="26"/>
      <c r="TK829" s="26"/>
      <c r="TL829" s="26"/>
      <c r="TM829" s="26"/>
      <c r="TN829" s="26"/>
      <c r="TO829" s="26"/>
      <c r="TP829" s="26"/>
      <c r="TQ829" s="26"/>
      <c r="TR829" s="26"/>
      <c r="TS829" s="26"/>
      <c r="TT829" s="26"/>
      <c r="TU829" s="26"/>
      <c r="TV829" s="26"/>
      <c r="TW829" s="26"/>
      <c r="TX829" s="26"/>
      <c r="TY829" s="26"/>
      <c r="TZ829" s="26"/>
      <c r="UA829" s="26"/>
      <c r="UB829" s="26"/>
      <c r="UC829" s="26"/>
      <c r="UD829" s="26"/>
      <c r="UE829" s="26"/>
      <c r="UF829" s="26"/>
      <c r="UG829" s="26"/>
      <c r="UH829" s="26"/>
      <c r="UI829" s="26"/>
      <c r="UJ829" s="26"/>
      <c r="UK829" s="26"/>
      <c r="UL829" s="26"/>
      <c r="UM829" s="26"/>
      <c r="UN829" s="26"/>
      <c r="UO829" s="26"/>
      <c r="UP829" s="26"/>
      <c r="UQ829" s="26"/>
      <c r="UR829" s="26"/>
      <c r="US829" s="26"/>
      <c r="UT829" s="26"/>
      <c r="UU829" s="26"/>
      <c r="UV829" s="26"/>
      <c r="UW829" s="26"/>
      <c r="UX829" s="26"/>
      <c r="UY829" s="26"/>
      <c r="UZ829" s="26"/>
      <c r="VA829" s="26"/>
      <c r="VB829" s="26"/>
      <c r="VC829" s="26"/>
      <c r="VD829" s="26"/>
      <c r="VE829" s="26"/>
      <c r="VF829" s="26"/>
      <c r="VG829" s="26"/>
      <c r="VH829" s="26"/>
      <c r="VI829" s="26"/>
      <c r="VJ829" s="26"/>
      <c r="VK829" s="26"/>
      <c r="VL829" s="26"/>
      <c r="VM829" s="26"/>
      <c r="VN829" s="26"/>
      <c r="VO829" s="26"/>
      <c r="VP829" s="26"/>
      <c r="VQ829" s="26"/>
      <c r="VR829" s="26"/>
      <c r="VS829" s="26"/>
      <c r="VT829" s="26"/>
      <c r="VU829" s="26"/>
      <c r="VV829" s="26"/>
      <c r="VW829" s="26"/>
      <c r="VX829" s="26"/>
      <c r="VY829" s="26"/>
      <c r="VZ829" s="26"/>
      <c r="WA829" s="26"/>
      <c r="WB829" s="26"/>
      <c r="WC829" s="26"/>
      <c r="WD829" s="26"/>
      <c r="WE829" s="26"/>
      <c r="WF829" s="26"/>
      <c r="WG829" s="26"/>
      <c r="WH829" s="26"/>
      <c r="WI829" s="26"/>
      <c r="WJ829" s="26"/>
      <c r="WK829" s="26"/>
    </row>
    <row r="830" spans="1:609" ht="30" x14ac:dyDescent="0.25">
      <c r="A830" s="110" t="s">
        <v>13314</v>
      </c>
      <c r="B830" s="113" t="s">
        <v>215</v>
      </c>
      <c r="C830" s="113" t="s">
        <v>13180</v>
      </c>
      <c r="D830" s="113" t="s">
        <v>11864</v>
      </c>
      <c r="E830" s="113" t="s">
        <v>13315</v>
      </c>
      <c r="F830" s="113" t="s">
        <v>13202</v>
      </c>
      <c r="G830" s="113" t="s">
        <v>13203</v>
      </c>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c r="BO830" s="26"/>
      <c r="BP830" s="26"/>
      <c r="BQ830" s="26"/>
      <c r="BR830" s="26"/>
      <c r="BS830" s="26"/>
      <c r="BT830" s="26"/>
      <c r="BU830" s="26"/>
      <c r="BV830" s="26"/>
      <c r="BW830" s="26"/>
      <c r="BX830" s="26"/>
      <c r="BY830" s="26"/>
      <c r="BZ830" s="26"/>
      <c r="CA830" s="26"/>
      <c r="CB830" s="26"/>
      <c r="CC830" s="26"/>
      <c r="CD830" s="26"/>
      <c r="CE830" s="26"/>
      <c r="CF830" s="26"/>
      <c r="CG830" s="26"/>
      <c r="CH830" s="26"/>
      <c r="CI830" s="26"/>
      <c r="CJ830" s="26"/>
      <c r="CK830" s="26"/>
      <c r="CL830" s="26"/>
      <c r="CM830" s="26"/>
      <c r="CN830" s="26"/>
      <c r="CO830" s="26"/>
      <c r="CP830" s="26"/>
      <c r="CQ830" s="26"/>
      <c r="CR830" s="26"/>
      <c r="CS830" s="26"/>
      <c r="CT830" s="26"/>
      <c r="CU830" s="26"/>
      <c r="CV830" s="26"/>
      <c r="CW830" s="26"/>
      <c r="CX830" s="26"/>
      <c r="CY830" s="26"/>
      <c r="CZ830" s="26"/>
      <c r="DA830" s="26"/>
      <c r="DB830" s="26"/>
      <c r="DC830" s="26"/>
      <c r="DD830" s="26"/>
      <c r="DE830" s="26"/>
      <c r="DF830" s="26"/>
      <c r="DG830" s="26"/>
      <c r="DH830" s="26"/>
      <c r="DI830" s="26"/>
      <c r="DJ830" s="26"/>
      <c r="DK830" s="26"/>
      <c r="DL830" s="26"/>
      <c r="DM830" s="26"/>
      <c r="DN830" s="26"/>
      <c r="DO830" s="26"/>
      <c r="DP830" s="26"/>
      <c r="DQ830" s="26"/>
      <c r="DR830" s="26"/>
      <c r="DS830" s="26"/>
      <c r="DT830" s="26"/>
      <c r="DU830" s="26"/>
      <c r="DV830" s="26"/>
      <c r="DW830" s="26"/>
      <c r="DX830" s="26"/>
      <c r="DY830" s="26"/>
      <c r="DZ830" s="26"/>
      <c r="EA830" s="26"/>
      <c r="EB830" s="26"/>
      <c r="EC830" s="26"/>
      <c r="ED830" s="26"/>
      <c r="EE830" s="26"/>
      <c r="EF830" s="26"/>
      <c r="EG830" s="26"/>
      <c r="EH830" s="26"/>
      <c r="EI830" s="26"/>
      <c r="EJ830" s="26"/>
      <c r="EK830" s="26"/>
      <c r="EL830" s="26"/>
      <c r="EM830" s="26"/>
      <c r="EN830" s="26"/>
      <c r="EO830" s="26"/>
      <c r="EP830" s="26"/>
      <c r="EQ830" s="26"/>
      <c r="ER830" s="26"/>
      <c r="ES830" s="26"/>
      <c r="ET830" s="26"/>
      <c r="EU830" s="26"/>
      <c r="EV830" s="26"/>
      <c r="EW830" s="26"/>
      <c r="EX830" s="26"/>
      <c r="EY830" s="26"/>
      <c r="EZ830" s="26"/>
      <c r="FA830" s="26"/>
      <c r="FB830" s="26"/>
      <c r="FC830" s="26"/>
      <c r="FD830" s="26"/>
      <c r="FE830" s="26"/>
      <c r="FF830" s="26"/>
      <c r="FG830" s="26"/>
      <c r="FH830" s="26"/>
      <c r="FI830" s="26"/>
      <c r="FJ830" s="26"/>
      <c r="FK830" s="26"/>
      <c r="FL830" s="26"/>
      <c r="FM830" s="26"/>
      <c r="FN830" s="26"/>
      <c r="FO830" s="26"/>
      <c r="FP830" s="26"/>
      <c r="FQ830" s="26"/>
      <c r="FR830" s="26"/>
      <c r="FS830" s="26"/>
      <c r="FT830" s="26"/>
      <c r="FU830" s="26"/>
      <c r="FV830" s="26"/>
      <c r="FW830" s="26"/>
      <c r="FX830" s="26"/>
      <c r="FY830" s="26"/>
      <c r="FZ830" s="26"/>
      <c r="GA830" s="26"/>
      <c r="GB830" s="26"/>
      <c r="GC830" s="26"/>
      <c r="GD830" s="26"/>
      <c r="GE830" s="26"/>
      <c r="GF830" s="26"/>
      <c r="GG830" s="26"/>
      <c r="GH830" s="26"/>
      <c r="GI830" s="26"/>
      <c r="GJ830" s="26"/>
      <c r="GK830" s="26"/>
      <c r="GL830" s="26"/>
      <c r="GM830" s="26"/>
      <c r="GN830" s="26"/>
      <c r="GO830" s="26"/>
      <c r="GP830" s="26"/>
      <c r="GQ830" s="26"/>
      <c r="GR830" s="26"/>
      <c r="GS830" s="26"/>
      <c r="GT830" s="26"/>
      <c r="GU830" s="26"/>
      <c r="GV830" s="26"/>
      <c r="GW830" s="26"/>
      <c r="GX830" s="26"/>
      <c r="GY830" s="26"/>
      <c r="GZ830" s="26"/>
      <c r="HA830" s="26"/>
      <c r="HB830" s="26"/>
      <c r="HC830" s="26"/>
      <c r="HD830" s="26"/>
      <c r="HE830" s="26"/>
      <c r="HF830" s="26"/>
      <c r="HG830" s="26"/>
      <c r="HH830" s="26"/>
      <c r="HI830" s="26"/>
      <c r="HJ830" s="26"/>
      <c r="HK830" s="26"/>
      <c r="HL830" s="26"/>
      <c r="HM830" s="26"/>
      <c r="HN830" s="26"/>
      <c r="HO830" s="26"/>
      <c r="HP830" s="26"/>
      <c r="HQ830" s="26"/>
      <c r="HR830" s="26"/>
      <c r="HS830" s="26"/>
      <c r="HT830" s="26"/>
      <c r="HU830" s="26"/>
      <c r="HV830" s="26"/>
      <c r="HW830" s="26"/>
      <c r="HX830" s="26"/>
      <c r="HY830" s="26"/>
      <c r="HZ830" s="26"/>
      <c r="IA830" s="26"/>
      <c r="IB830" s="26"/>
      <c r="IC830" s="26"/>
      <c r="ID830" s="26"/>
      <c r="IE830" s="26"/>
      <c r="IF830" s="26"/>
      <c r="IG830" s="26"/>
      <c r="IH830" s="26"/>
      <c r="II830" s="26"/>
      <c r="IJ830" s="26"/>
      <c r="IK830" s="26"/>
      <c r="IL830" s="26"/>
      <c r="IM830" s="26"/>
      <c r="IN830" s="26"/>
      <c r="IO830" s="26"/>
      <c r="IP830" s="26"/>
      <c r="IQ830" s="26"/>
      <c r="IR830" s="26"/>
      <c r="IS830" s="26"/>
      <c r="IT830" s="26"/>
      <c r="IU830" s="26"/>
      <c r="IV830" s="26"/>
      <c r="IW830" s="26"/>
      <c r="IX830" s="26"/>
      <c r="IY830" s="26"/>
      <c r="IZ830" s="26"/>
      <c r="JA830" s="26"/>
      <c r="JB830" s="26"/>
      <c r="JC830" s="26"/>
      <c r="JD830" s="26"/>
      <c r="JE830" s="26"/>
      <c r="JF830" s="26"/>
      <c r="JG830" s="26"/>
      <c r="JH830" s="26"/>
      <c r="JI830" s="26"/>
      <c r="JJ830" s="26"/>
      <c r="JK830" s="26"/>
      <c r="JL830" s="26"/>
      <c r="JM830" s="26"/>
      <c r="JN830" s="26"/>
      <c r="JO830" s="26"/>
      <c r="JP830" s="26"/>
      <c r="JQ830" s="26"/>
      <c r="JR830" s="26"/>
      <c r="JS830" s="26"/>
      <c r="JT830" s="26"/>
      <c r="JU830" s="26"/>
      <c r="JV830" s="26"/>
      <c r="JW830" s="26"/>
      <c r="JX830" s="26"/>
      <c r="JY830" s="26"/>
      <c r="JZ830" s="26"/>
      <c r="KA830" s="26"/>
      <c r="KB830" s="26"/>
      <c r="KC830" s="26"/>
      <c r="KD830" s="26"/>
      <c r="KE830" s="26"/>
      <c r="KF830" s="26"/>
      <c r="KG830" s="26"/>
      <c r="KH830" s="26"/>
      <c r="KI830" s="26"/>
      <c r="KJ830" s="26"/>
      <c r="KK830" s="26"/>
      <c r="KL830" s="26"/>
      <c r="KM830" s="26"/>
      <c r="KN830" s="26"/>
      <c r="KO830" s="26"/>
      <c r="KP830" s="26"/>
      <c r="KQ830" s="26"/>
      <c r="KR830" s="26"/>
      <c r="KS830" s="26"/>
      <c r="KT830" s="26"/>
      <c r="KU830" s="26"/>
      <c r="KV830" s="26"/>
      <c r="KW830" s="26"/>
      <c r="KX830" s="26"/>
      <c r="KY830" s="26"/>
      <c r="KZ830" s="26"/>
      <c r="LA830" s="26"/>
      <c r="LB830" s="26"/>
      <c r="LC830" s="26"/>
      <c r="LD830" s="26" t="s">
        <v>8984</v>
      </c>
      <c r="LE830" s="26"/>
      <c r="LF830" s="26"/>
      <c r="LG830" s="26"/>
      <c r="LH830" s="26"/>
      <c r="LI830" s="26"/>
      <c r="LJ830" s="26"/>
      <c r="LK830" s="26"/>
      <c r="LL830" s="26"/>
      <c r="LM830" s="26"/>
      <c r="LN830" s="26"/>
      <c r="LO830" s="26"/>
      <c r="LP830" s="26"/>
      <c r="LQ830" s="26"/>
      <c r="LR830" s="26"/>
      <c r="LS830" s="26"/>
      <c r="LT830" s="26"/>
      <c r="LU830" s="26"/>
      <c r="LV830" s="26"/>
      <c r="LW830" s="26"/>
      <c r="LX830" s="26"/>
      <c r="LY830" s="26"/>
      <c r="LZ830" s="26"/>
      <c r="MA830" s="26"/>
      <c r="MB830" s="26"/>
      <c r="MC830" s="26"/>
      <c r="MD830" s="26"/>
      <c r="ME830" s="26"/>
      <c r="MF830" s="26"/>
      <c r="MG830" s="26"/>
      <c r="MH830" s="26"/>
      <c r="MI830" s="26"/>
      <c r="MJ830" s="26"/>
      <c r="MK830" s="26"/>
      <c r="ML830" s="26"/>
      <c r="MM830" s="26"/>
      <c r="MN830" s="26"/>
      <c r="MO830" s="26"/>
      <c r="MP830" s="26"/>
      <c r="MQ830" s="26"/>
      <c r="MR830" s="26"/>
      <c r="MS830" s="26"/>
      <c r="MT830" s="26"/>
      <c r="MU830" s="26"/>
      <c r="MV830" s="26"/>
      <c r="MW830" s="26"/>
      <c r="MX830" s="26"/>
      <c r="MY830" s="26"/>
      <c r="MZ830" s="26"/>
      <c r="NA830" s="26"/>
      <c r="NB830" s="26"/>
      <c r="NC830" s="26"/>
      <c r="ND830" s="26"/>
      <c r="NE830" s="26"/>
      <c r="NF830" s="26"/>
      <c r="NG830" s="26"/>
      <c r="NH830" s="26"/>
      <c r="NI830" s="26"/>
      <c r="NJ830" s="26"/>
      <c r="NK830" s="26"/>
      <c r="NL830" s="26"/>
      <c r="NM830" s="26"/>
      <c r="NN830" s="26"/>
      <c r="NO830" s="26"/>
      <c r="NP830" s="26"/>
      <c r="NQ830" s="26"/>
      <c r="NR830" s="26"/>
      <c r="NS830" s="26"/>
      <c r="NT830" s="26"/>
      <c r="NU830" s="26"/>
      <c r="NV830" s="26"/>
      <c r="NW830" s="26"/>
      <c r="NX830" s="26"/>
      <c r="NY830" s="26"/>
      <c r="NZ830" s="26"/>
      <c r="OA830" s="26"/>
      <c r="OB830" s="26"/>
      <c r="OC830" s="26"/>
      <c r="OD830" s="26"/>
      <c r="OE830" s="26"/>
      <c r="OF830" s="26"/>
      <c r="OG830" s="26"/>
      <c r="OH830" s="26"/>
      <c r="OI830" s="26"/>
      <c r="OJ830" s="26"/>
      <c r="OK830" s="26"/>
      <c r="OL830" s="26"/>
      <c r="OM830" s="26"/>
      <c r="ON830" s="26"/>
      <c r="OO830" s="26"/>
      <c r="OP830" s="26"/>
      <c r="OQ830" s="26"/>
      <c r="OR830" s="26"/>
      <c r="OS830" s="26"/>
      <c r="OT830" s="26"/>
      <c r="OU830" s="26"/>
      <c r="OV830" s="26"/>
      <c r="OW830" s="26"/>
      <c r="OX830" s="26"/>
      <c r="OY830" s="26"/>
      <c r="OZ830" s="26"/>
      <c r="PA830" s="26"/>
      <c r="PB830" s="26"/>
      <c r="PC830" s="26"/>
      <c r="PD830" s="26"/>
      <c r="PE830" s="26"/>
      <c r="PF830" s="26"/>
      <c r="PG830" s="26"/>
      <c r="PH830" s="26"/>
      <c r="PI830" s="26"/>
      <c r="PJ830" s="26"/>
      <c r="PK830" s="26"/>
      <c r="PL830" s="26"/>
      <c r="PM830" s="26"/>
      <c r="PN830" s="26"/>
      <c r="PO830" s="26"/>
      <c r="PP830" s="26"/>
      <c r="PQ830" s="26"/>
      <c r="PR830" s="26"/>
      <c r="PS830" s="26"/>
      <c r="PT830" s="26"/>
      <c r="PU830" s="26"/>
      <c r="PV830" s="26"/>
      <c r="PW830" s="26"/>
      <c r="PX830" s="26"/>
      <c r="PY830" s="26"/>
      <c r="PZ830" s="26"/>
      <c r="QA830" s="26"/>
      <c r="QB830" s="26"/>
      <c r="QC830" s="26"/>
      <c r="QD830" s="26"/>
      <c r="QE830" s="26"/>
      <c r="QF830" s="26"/>
      <c r="QG830" s="26"/>
      <c r="QH830" s="26"/>
      <c r="QI830" s="26"/>
      <c r="QJ830" s="26"/>
      <c r="QK830" s="26"/>
      <c r="QL830" s="26"/>
      <c r="QM830" s="26"/>
      <c r="QN830" s="26"/>
      <c r="QO830" s="26"/>
      <c r="QP830" s="26"/>
      <c r="QQ830" s="26"/>
      <c r="QR830" s="26"/>
      <c r="QS830" s="26"/>
      <c r="QT830" s="26"/>
      <c r="QU830" s="26"/>
      <c r="QV830" s="26"/>
      <c r="QW830" s="26"/>
      <c r="QX830" s="26"/>
      <c r="QY830" s="26"/>
      <c r="QZ830" s="26"/>
      <c r="RA830" s="26"/>
      <c r="RB830" s="26"/>
      <c r="RC830" s="26"/>
      <c r="RD830" s="26"/>
      <c r="RE830" s="26"/>
      <c r="RF830" s="26"/>
      <c r="RG830" s="26"/>
      <c r="RH830" s="26"/>
      <c r="RI830" s="26"/>
      <c r="RJ830" s="26"/>
      <c r="RK830" s="26"/>
      <c r="RL830" s="26"/>
      <c r="RM830" s="26"/>
      <c r="RN830" s="26"/>
      <c r="RO830" s="26"/>
      <c r="RP830" s="26"/>
      <c r="RQ830" s="26"/>
      <c r="RR830" s="26"/>
      <c r="RS830" s="26"/>
      <c r="RT830" s="26"/>
      <c r="RU830" s="26"/>
      <c r="RV830" s="26"/>
      <c r="RW830" s="26"/>
      <c r="RX830" s="26"/>
      <c r="RY830" s="26"/>
      <c r="RZ830" s="26"/>
      <c r="SA830" s="26"/>
      <c r="SB830" s="26"/>
      <c r="SC830" s="26"/>
      <c r="SD830" s="26"/>
      <c r="SE830" s="26"/>
      <c r="SF830" s="26"/>
      <c r="SG830" s="26"/>
      <c r="SH830" s="26"/>
      <c r="SI830" s="26"/>
      <c r="SJ830" s="26"/>
      <c r="SK830" s="26"/>
      <c r="SL830" s="26"/>
      <c r="SM830" s="26"/>
      <c r="SN830" s="26"/>
      <c r="SO830" s="26"/>
      <c r="SP830" s="26"/>
      <c r="SQ830" s="26"/>
      <c r="SR830" s="26"/>
      <c r="SS830" s="26"/>
      <c r="ST830" s="26"/>
      <c r="SU830" s="26"/>
      <c r="SV830" s="26"/>
      <c r="SW830" s="26"/>
      <c r="SX830" s="26"/>
      <c r="SY830" s="26"/>
      <c r="SZ830" s="26"/>
      <c r="TA830" s="26"/>
      <c r="TB830" s="26"/>
      <c r="TC830" s="26"/>
      <c r="TD830" s="26"/>
      <c r="TE830" s="26"/>
      <c r="TF830" s="26"/>
      <c r="TG830" s="26"/>
      <c r="TH830" s="26"/>
      <c r="TI830" s="26"/>
      <c r="TJ830" s="26"/>
      <c r="TK830" s="26"/>
      <c r="TL830" s="26"/>
      <c r="TM830" s="26"/>
      <c r="TN830" s="26"/>
      <c r="TO830" s="26"/>
      <c r="TP830" s="26"/>
      <c r="TQ830" s="26"/>
      <c r="TR830" s="26"/>
      <c r="TS830" s="26"/>
      <c r="TT830" s="26"/>
      <c r="TU830" s="26"/>
      <c r="TV830" s="26"/>
      <c r="TW830" s="26"/>
      <c r="TX830" s="26"/>
      <c r="TY830" s="26"/>
      <c r="TZ830" s="26"/>
      <c r="UA830" s="26"/>
      <c r="UB830" s="26"/>
      <c r="UC830" s="26"/>
      <c r="UD830" s="26"/>
      <c r="UE830" s="26"/>
      <c r="UF830" s="26"/>
      <c r="UG830" s="26"/>
      <c r="UH830" s="26"/>
      <c r="UI830" s="26"/>
      <c r="UJ830" s="26"/>
      <c r="UK830" s="26"/>
      <c r="UL830" s="26"/>
      <c r="UM830" s="26"/>
      <c r="UN830" s="26"/>
      <c r="UO830" s="26"/>
      <c r="UP830" s="26"/>
      <c r="UQ830" s="26"/>
      <c r="UR830" s="26"/>
      <c r="US830" s="26"/>
      <c r="UT830" s="26"/>
      <c r="UU830" s="26"/>
      <c r="UV830" s="26"/>
      <c r="UW830" s="26"/>
      <c r="UX830" s="26"/>
      <c r="UY830" s="26"/>
      <c r="UZ830" s="26"/>
      <c r="VA830" s="26"/>
      <c r="VB830" s="26"/>
      <c r="VC830" s="26"/>
      <c r="VD830" s="26"/>
      <c r="VE830" s="26"/>
      <c r="VF830" s="26"/>
      <c r="VG830" s="26"/>
      <c r="VH830" s="26"/>
      <c r="VI830" s="26"/>
      <c r="VJ830" s="26"/>
      <c r="VK830" s="26"/>
      <c r="VL830" s="26"/>
      <c r="VM830" s="26"/>
      <c r="VN830" s="26"/>
      <c r="VO830" s="26"/>
      <c r="VP830" s="26"/>
      <c r="VQ830" s="26"/>
      <c r="VR830" s="26"/>
      <c r="VS830" s="26"/>
      <c r="VT830" s="26"/>
      <c r="VU830" s="26"/>
      <c r="VV830" s="26"/>
      <c r="VW830" s="26"/>
      <c r="VX830" s="26"/>
      <c r="VY830" s="26"/>
      <c r="VZ830" s="26"/>
      <c r="WA830" s="26"/>
      <c r="WB830" s="26"/>
      <c r="WC830" s="26"/>
      <c r="WD830" s="26"/>
      <c r="WE830" s="26"/>
      <c r="WF830" s="26"/>
      <c r="WG830" s="26"/>
      <c r="WH830" s="26"/>
      <c r="WI830" s="26"/>
      <c r="WJ830" s="26"/>
      <c r="WK830" s="26"/>
    </row>
    <row r="831" spans="1:609" ht="45" x14ac:dyDescent="0.25">
      <c r="A831" s="110" t="s">
        <v>13316</v>
      </c>
      <c r="B831" s="113" t="s">
        <v>216</v>
      </c>
      <c r="C831" s="113" t="s">
        <v>13179</v>
      </c>
      <c r="D831" s="113" t="s">
        <v>11843</v>
      </c>
      <c r="E831" s="113" t="s">
        <v>13317</v>
      </c>
      <c r="F831" s="113" t="s">
        <v>13181</v>
      </c>
      <c r="G831" s="113" t="s">
        <v>13235</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c r="FL831" s="26"/>
      <c r="FM831" s="26"/>
      <c r="FN831" s="26"/>
      <c r="FO831" s="26"/>
      <c r="FP831" s="26"/>
      <c r="FQ831" s="26"/>
      <c r="FR831" s="26"/>
      <c r="FS831" s="26"/>
      <c r="FT831" s="26"/>
      <c r="FU831" s="26"/>
      <c r="FV831" s="26"/>
      <c r="FW831" s="26"/>
      <c r="FX831" s="26"/>
      <c r="FY831" s="26"/>
      <c r="FZ831" s="26"/>
      <c r="GA831" s="26"/>
      <c r="GB831" s="26"/>
      <c r="GC831" s="26"/>
      <c r="GD831" s="26"/>
      <c r="GE831" s="26"/>
      <c r="GF831" s="26"/>
      <c r="GG831" s="26"/>
      <c r="GH831" s="26"/>
      <c r="GI831" s="26"/>
      <c r="GJ831" s="26"/>
      <c r="GK831" s="26"/>
      <c r="GL831" s="26"/>
      <c r="GM831" s="26"/>
      <c r="GN831" s="26"/>
      <c r="GO831" s="26"/>
      <c r="GP831" s="26"/>
      <c r="GQ831" s="26"/>
      <c r="GR831" s="26"/>
      <c r="GS831" s="26"/>
      <c r="GT831" s="26"/>
      <c r="GU831" s="26"/>
      <c r="GV831" s="26"/>
      <c r="GW831" s="26"/>
      <c r="GX831" s="26"/>
      <c r="GY831" s="26"/>
      <c r="GZ831" s="26"/>
      <c r="HA831" s="26"/>
      <c r="HB831" s="26"/>
      <c r="HC831" s="26"/>
      <c r="HD831" s="26"/>
      <c r="HE831" s="26"/>
      <c r="HF831" s="26"/>
      <c r="HG831" s="26"/>
      <c r="HH831" s="26"/>
      <c r="HI831" s="26"/>
      <c r="HJ831" s="26"/>
      <c r="HK831" s="26"/>
      <c r="HL831" s="26"/>
      <c r="HM831" s="26"/>
      <c r="HN831" s="26"/>
      <c r="HO831" s="26"/>
      <c r="HP831" s="26"/>
      <c r="HQ831" s="26"/>
      <c r="HR831" s="26"/>
      <c r="HS831" s="26"/>
      <c r="HT831" s="26"/>
      <c r="HU831" s="26"/>
      <c r="HV831" s="26"/>
      <c r="HW831" s="26"/>
      <c r="HX831" s="26"/>
      <c r="HY831" s="26"/>
      <c r="HZ831" s="26"/>
      <c r="IA831" s="26"/>
      <c r="IB831" s="26"/>
      <c r="IC831" s="26"/>
      <c r="ID831" s="26"/>
      <c r="IE831" s="26"/>
      <c r="IF831" s="26"/>
      <c r="IG831" s="26"/>
      <c r="IH831" s="26"/>
      <c r="II831" s="26"/>
      <c r="IJ831" s="26"/>
      <c r="IK831" s="26"/>
      <c r="IL831" s="26"/>
      <c r="IM831" s="26"/>
      <c r="IN831" s="26"/>
      <c r="IO831" s="26"/>
      <c r="IP831" s="26"/>
      <c r="IQ831" s="26"/>
      <c r="IR831" s="26"/>
      <c r="IS831" s="26"/>
      <c r="IT831" s="26"/>
      <c r="IU831" s="26"/>
      <c r="IV831" s="26"/>
      <c r="IW831" s="26"/>
      <c r="IX831" s="26"/>
      <c r="IY831" s="26"/>
      <c r="IZ831" s="26"/>
      <c r="JA831" s="26"/>
      <c r="JB831" s="26"/>
      <c r="JC831" s="26"/>
      <c r="JD831" s="26"/>
      <c r="JE831" s="26"/>
      <c r="JF831" s="26"/>
      <c r="JG831" s="26"/>
      <c r="JH831" s="26"/>
      <c r="JI831" s="26"/>
      <c r="JJ831" s="26"/>
      <c r="JK831" s="26"/>
      <c r="JL831" s="26"/>
      <c r="JM831" s="26"/>
      <c r="JN831" s="26"/>
      <c r="JO831" s="26"/>
      <c r="JP831" s="26"/>
      <c r="JQ831" s="26"/>
      <c r="JR831" s="26"/>
      <c r="JS831" s="26"/>
      <c r="JT831" s="26"/>
      <c r="JU831" s="26"/>
      <c r="JV831" s="26"/>
      <c r="JW831" s="26"/>
      <c r="JX831" s="26"/>
      <c r="JY831" s="26"/>
      <c r="JZ831" s="26"/>
      <c r="KA831" s="26"/>
      <c r="KB831" s="26"/>
      <c r="KC831" s="26"/>
      <c r="KD831" s="26"/>
      <c r="KE831" s="26"/>
      <c r="KF831" s="26"/>
      <c r="KG831" s="26"/>
      <c r="KH831" s="26"/>
      <c r="KI831" s="26"/>
      <c r="KJ831" s="26"/>
      <c r="KK831" s="26"/>
      <c r="KL831" s="26"/>
      <c r="KM831" s="26"/>
      <c r="KN831" s="26"/>
      <c r="KO831" s="26"/>
      <c r="KP831" s="26"/>
      <c r="KQ831" s="26"/>
      <c r="KR831" s="26"/>
      <c r="KS831" s="26"/>
      <c r="KT831" s="26"/>
      <c r="KU831" s="26"/>
      <c r="KV831" s="26"/>
      <c r="KW831" s="26"/>
      <c r="KX831" s="26"/>
      <c r="KY831" s="26"/>
      <c r="KZ831" s="26"/>
      <c r="LA831" s="26"/>
      <c r="LB831" s="26"/>
      <c r="LC831" s="26"/>
      <c r="LD831" s="26" t="s">
        <v>3013</v>
      </c>
      <c r="LE831" s="26"/>
      <c r="LF831" s="26"/>
      <c r="LG831" s="26"/>
      <c r="LH831" s="26"/>
      <c r="LI831" s="26"/>
      <c r="LJ831" s="26"/>
      <c r="LK831" s="26"/>
      <c r="LL831" s="26"/>
      <c r="LM831" s="26"/>
      <c r="LN831" s="26"/>
      <c r="LO831" s="26"/>
      <c r="LP831" s="26"/>
      <c r="LQ831" s="26"/>
      <c r="LR831" s="26"/>
      <c r="LS831" s="26"/>
      <c r="LT831" s="26"/>
      <c r="LU831" s="26"/>
      <c r="LV831" s="26"/>
      <c r="LW831" s="26"/>
      <c r="LX831" s="26"/>
      <c r="LY831" s="26"/>
      <c r="LZ831" s="26"/>
      <c r="MA831" s="26"/>
      <c r="MB831" s="26"/>
      <c r="MC831" s="26"/>
      <c r="MD831" s="26"/>
      <c r="ME831" s="26"/>
      <c r="MF831" s="26"/>
      <c r="MG831" s="26"/>
      <c r="MH831" s="26"/>
      <c r="MI831" s="26"/>
      <c r="MJ831" s="26"/>
      <c r="MK831" s="26"/>
      <c r="ML831" s="26"/>
      <c r="MM831" s="26"/>
      <c r="MN831" s="26"/>
      <c r="MO831" s="26"/>
      <c r="MP831" s="26"/>
      <c r="MQ831" s="26"/>
      <c r="MR831" s="26"/>
      <c r="MS831" s="26"/>
      <c r="MT831" s="26"/>
      <c r="MU831" s="26"/>
      <c r="MV831" s="26"/>
      <c r="MW831" s="26"/>
      <c r="MX831" s="26"/>
      <c r="MY831" s="26"/>
      <c r="MZ831" s="26"/>
      <c r="NA831" s="26"/>
      <c r="NB831" s="26"/>
      <c r="NC831" s="26"/>
      <c r="ND831" s="26"/>
      <c r="NE831" s="26"/>
      <c r="NF831" s="26"/>
      <c r="NG831" s="26"/>
      <c r="NH831" s="26"/>
      <c r="NI831" s="26"/>
      <c r="NJ831" s="26"/>
      <c r="NK831" s="26"/>
      <c r="NL831" s="26"/>
      <c r="NM831" s="26"/>
      <c r="NN831" s="26"/>
      <c r="NO831" s="26"/>
      <c r="NP831" s="26"/>
      <c r="NQ831" s="26"/>
      <c r="NR831" s="26"/>
      <c r="NS831" s="26"/>
      <c r="NT831" s="26"/>
      <c r="NU831" s="26"/>
      <c r="NV831" s="26"/>
      <c r="NW831" s="26"/>
      <c r="NX831" s="26"/>
      <c r="NY831" s="26"/>
      <c r="NZ831" s="26"/>
      <c r="OA831" s="26"/>
      <c r="OB831" s="26"/>
      <c r="OC831" s="26"/>
      <c r="OD831" s="26"/>
      <c r="OE831" s="26"/>
      <c r="OF831" s="26"/>
      <c r="OG831" s="26"/>
      <c r="OH831" s="26"/>
      <c r="OI831" s="26"/>
      <c r="OJ831" s="26"/>
      <c r="OK831" s="26"/>
      <c r="OL831" s="26"/>
      <c r="OM831" s="26"/>
      <c r="ON831" s="26"/>
      <c r="OO831" s="26"/>
      <c r="OP831" s="26"/>
      <c r="OQ831" s="26"/>
      <c r="OR831" s="26"/>
      <c r="OS831" s="26"/>
      <c r="OT831" s="26"/>
      <c r="OU831" s="26"/>
      <c r="OV831" s="26"/>
      <c r="OW831" s="26"/>
      <c r="OX831" s="26"/>
      <c r="OY831" s="26"/>
      <c r="OZ831" s="26"/>
      <c r="PA831" s="26"/>
      <c r="PB831" s="26"/>
      <c r="PC831" s="26"/>
      <c r="PD831" s="26"/>
      <c r="PE831" s="26"/>
      <c r="PF831" s="26"/>
      <c r="PG831" s="26"/>
      <c r="PH831" s="26"/>
      <c r="PI831" s="26"/>
      <c r="PJ831" s="26"/>
      <c r="PK831" s="26"/>
      <c r="PL831" s="26"/>
      <c r="PM831" s="26"/>
      <c r="PN831" s="26"/>
      <c r="PO831" s="26"/>
      <c r="PP831" s="26"/>
      <c r="PQ831" s="26"/>
      <c r="PR831" s="26"/>
      <c r="PS831" s="26"/>
      <c r="PT831" s="26"/>
      <c r="PU831" s="26"/>
      <c r="PV831" s="26"/>
      <c r="PW831" s="26"/>
      <c r="PX831" s="26"/>
      <c r="PY831" s="26"/>
      <c r="PZ831" s="26"/>
      <c r="QA831" s="26"/>
      <c r="QB831" s="26"/>
      <c r="QC831" s="26"/>
      <c r="QD831" s="26"/>
      <c r="QE831" s="26"/>
      <c r="QF831" s="26"/>
      <c r="QG831" s="26"/>
      <c r="QH831" s="26"/>
      <c r="QI831" s="26"/>
      <c r="QJ831" s="26"/>
      <c r="QK831" s="26"/>
      <c r="QL831" s="26"/>
      <c r="QM831" s="26"/>
      <c r="QN831" s="26"/>
      <c r="QO831" s="26"/>
      <c r="QP831" s="26"/>
      <c r="QQ831" s="26"/>
      <c r="QR831" s="26"/>
      <c r="QS831" s="26"/>
      <c r="QT831" s="26"/>
      <c r="QU831" s="26"/>
      <c r="QV831" s="26"/>
      <c r="QW831" s="26"/>
      <c r="QX831" s="26"/>
      <c r="QY831" s="26"/>
      <c r="QZ831" s="26"/>
      <c r="RA831" s="26"/>
      <c r="RB831" s="26"/>
      <c r="RC831" s="26"/>
      <c r="RD831" s="26"/>
      <c r="RE831" s="26"/>
      <c r="RF831" s="26"/>
      <c r="RG831" s="26"/>
      <c r="RH831" s="26"/>
      <c r="RI831" s="26"/>
      <c r="RJ831" s="26"/>
      <c r="RK831" s="26"/>
      <c r="RL831" s="26"/>
      <c r="RM831" s="26"/>
      <c r="RN831" s="26"/>
      <c r="RO831" s="26"/>
      <c r="RP831" s="26"/>
      <c r="RQ831" s="26"/>
      <c r="RR831" s="26"/>
      <c r="RS831" s="26"/>
      <c r="RT831" s="26"/>
      <c r="RU831" s="26"/>
      <c r="RV831" s="26"/>
      <c r="RW831" s="26"/>
      <c r="RX831" s="26"/>
      <c r="RY831" s="26"/>
      <c r="RZ831" s="26"/>
      <c r="SA831" s="26"/>
      <c r="SB831" s="26"/>
      <c r="SC831" s="26"/>
      <c r="SD831" s="26"/>
      <c r="SE831" s="26"/>
      <c r="SF831" s="26"/>
      <c r="SG831" s="26"/>
      <c r="SH831" s="26"/>
      <c r="SI831" s="26"/>
      <c r="SJ831" s="26"/>
      <c r="SK831" s="26"/>
      <c r="SL831" s="26"/>
      <c r="SM831" s="26"/>
      <c r="SN831" s="26"/>
      <c r="SO831" s="26"/>
      <c r="SP831" s="26"/>
      <c r="SQ831" s="26"/>
      <c r="SR831" s="26"/>
      <c r="SS831" s="26"/>
      <c r="ST831" s="26"/>
      <c r="SU831" s="26"/>
      <c r="SV831" s="26"/>
      <c r="SW831" s="26"/>
      <c r="SX831" s="26"/>
      <c r="SY831" s="26"/>
      <c r="SZ831" s="26"/>
      <c r="TA831" s="26"/>
      <c r="TB831" s="26"/>
      <c r="TC831" s="26"/>
      <c r="TD831" s="26"/>
      <c r="TE831" s="26"/>
      <c r="TF831" s="26"/>
      <c r="TG831" s="26"/>
      <c r="TH831" s="26"/>
      <c r="TI831" s="26"/>
      <c r="TJ831" s="26"/>
      <c r="TK831" s="26"/>
      <c r="TL831" s="26"/>
      <c r="TM831" s="26"/>
      <c r="TN831" s="26"/>
      <c r="TO831" s="26"/>
      <c r="TP831" s="26"/>
      <c r="TQ831" s="26"/>
      <c r="TR831" s="26"/>
      <c r="TS831" s="26"/>
      <c r="TT831" s="26"/>
      <c r="TU831" s="26"/>
      <c r="TV831" s="26"/>
      <c r="TW831" s="26"/>
      <c r="TX831" s="26"/>
      <c r="TY831" s="26"/>
      <c r="TZ831" s="26"/>
      <c r="UA831" s="26"/>
      <c r="UB831" s="26"/>
      <c r="UC831" s="26"/>
      <c r="UD831" s="26"/>
      <c r="UE831" s="26"/>
      <c r="UF831" s="26"/>
      <c r="UG831" s="26"/>
      <c r="UH831" s="26"/>
      <c r="UI831" s="26"/>
      <c r="UJ831" s="26"/>
      <c r="UK831" s="26"/>
      <c r="UL831" s="26"/>
      <c r="UM831" s="26"/>
      <c r="UN831" s="26"/>
      <c r="UO831" s="26"/>
      <c r="UP831" s="26"/>
      <c r="UQ831" s="26"/>
      <c r="UR831" s="26"/>
      <c r="US831" s="26"/>
      <c r="UT831" s="26"/>
      <c r="UU831" s="26"/>
      <c r="UV831" s="26"/>
      <c r="UW831" s="26"/>
      <c r="UX831" s="26"/>
      <c r="UY831" s="26"/>
      <c r="UZ831" s="26"/>
      <c r="VA831" s="26"/>
      <c r="VB831" s="26"/>
      <c r="VC831" s="26"/>
      <c r="VD831" s="26"/>
      <c r="VE831" s="26"/>
      <c r="VF831" s="26"/>
      <c r="VG831" s="26"/>
      <c r="VH831" s="26"/>
      <c r="VI831" s="26"/>
      <c r="VJ831" s="26"/>
      <c r="VK831" s="26"/>
      <c r="VL831" s="26"/>
      <c r="VM831" s="26"/>
      <c r="VN831" s="26"/>
      <c r="VO831" s="26"/>
      <c r="VP831" s="26"/>
      <c r="VQ831" s="26"/>
      <c r="VR831" s="26"/>
      <c r="VS831" s="26"/>
      <c r="VT831" s="26"/>
      <c r="VU831" s="26"/>
      <c r="VV831" s="26"/>
      <c r="VW831" s="26"/>
      <c r="VX831" s="26"/>
      <c r="VY831" s="26"/>
      <c r="VZ831" s="26"/>
      <c r="WA831" s="26"/>
      <c r="WB831" s="26"/>
      <c r="WC831" s="26"/>
      <c r="WD831" s="26"/>
      <c r="WE831" s="26"/>
      <c r="WF831" s="26"/>
      <c r="WG831" s="26"/>
      <c r="WH831" s="26"/>
      <c r="WI831" s="26"/>
      <c r="WJ831" s="26"/>
      <c r="WK831" s="26"/>
    </row>
    <row r="832" spans="1:609" ht="60" x14ac:dyDescent="0.25">
      <c r="A832" s="110" t="s">
        <v>13318</v>
      </c>
      <c r="B832" s="113" t="s">
        <v>217</v>
      </c>
      <c r="C832" s="113" t="s">
        <v>13184</v>
      </c>
      <c r="D832" s="113" t="s">
        <v>13174</v>
      </c>
      <c r="E832" s="113" t="s">
        <v>13319</v>
      </c>
      <c r="F832" s="113" t="s">
        <v>13185</v>
      </c>
      <c r="G832" s="113" t="s">
        <v>13186</v>
      </c>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c r="CB832" s="26"/>
      <c r="CC832" s="26"/>
      <c r="CD832" s="26"/>
      <c r="CE832" s="26"/>
      <c r="CF832" s="26"/>
      <c r="CG832" s="26"/>
      <c r="CH832" s="26"/>
      <c r="CI832" s="26"/>
      <c r="CJ832" s="26"/>
      <c r="CK832" s="26"/>
      <c r="CL832" s="26"/>
      <c r="CM832" s="26"/>
      <c r="CN832" s="26"/>
      <c r="CO832" s="26"/>
      <c r="CP832" s="26"/>
      <c r="CQ832" s="26"/>
      <c r="CR832" s="26"/>
      <c r="CS832" s="26"/>
      <c r="CT832" s="26"/>
      <c r="CU832" s="26"/>
      <c r="CV832" s="26"/>
      <c r="CW832" s="26"/>
      <c r="CX832" s="26"/>
      <c r="CY832" s="26"/>
      <c r="CZ832" s="26"/>
      <c r="DA832" s="26"/>
      <c r="DB832" s="26"/>
      <c r="DC832" s="26"/>
      <c r="DD832" s="26"/>
      <c r="DE832" s="26"/>
      <c r="DF832" s="26"/>
      <c r="DG832" s="26"/>
      <c r="DH832" s="26"/>
      <c r="DI832" s="26"/>
      <c r="DJ832" s="26"/>
      <c r="DK832" s="26"/>
      <c r="DL832" s="26"/>
      <c r="DM832" s="26"/>
      <c r="DN832" s="26"/>
      <c r="DO832" s="26"/>
      <c r="DP832" s="26"/>
      <c r="DQ832" s="26"/>
      <c r="DR832" s="26"/>
      <c r="DS832" s="26"/>
      <c r="DT832" s="26"/>
      <c r="DU832" s="26"/>
      <c r="DV832" s="26"/>
      <c r="DW832" s="26"/>
      <c r="DX832" s="26"/>
      <c r="DY832" s="26"/>
      <c r="DZ832" s="26"/>
      <c r="EA832" s="26"/>
      <c r="EB832" s="26"/>
      <c r="EC832" s="26"/>
      <c r="ED832" s="26"/>
      <c r="EE832" s="26"/>
      <c r="EF832" s="26"/>
      <c r="EG832" s="26"/>
      <c r="EH832" s="26"/>
      <c r="EI832" s="26"/>
      <c r="EJ832" s="26"/>
      <c r="EK832" s="26"/>
      <c r="EL832" s="26"/>
      <c r="EM832" s="26"/>
      <c r="EN832" s="26"/>
      <c r="EO832" s="26"/>
      <c r="EP832" s="26"/>
      <c r="EQ832" s="26"/>
      <c r="ER832" s="26"/>
      <c r="ES832" s="26"/>
      <c r="ET832" s="26"/>
      <c r="EU832" s="26"/>
      <c r="EV832" s="26"/>
      <c r="EW832" s="26"/>
      <c r="EX832" s="26"/>
      <c r="EY832" s="26"/>
      <c r="EZ832" s="26"/>
      <c r="FA832" s="26"/>
      <c r="FB832" s="26"/>
      <c r="FC832" s="26"/>
      <c r="FD832" s="26"/>
      <c r="FE832" s="26"/>
      <c r="FF832" s="26"/>
      <c r="FG832" s="26"/>
      <c r="FH832" s="26"/>
      <c r="FI832" s="26"/>
      <c r="FJ832" s="26"/>
      <c r="FK832" s="26"/>
      <c r="FL832" s="26"/>
      <c r="FM832" s="26"/>
      <c r="FN832" s="26"/>
      <c r="FO832" s="26"/>
      <c r="FP832" s="26"/>
      <c r="FQ832" s="26"/>
      <c r="FR832" s="26"/>
      <c r="FS832" s="26"/>
      <c r="FT832" s="26"/>
      <c r="FU832" s="26"/>
      <c r="FV832" s="26"/>
      <c r="FW832" s="26"/>
      <c r="FX832" s="26"/>
      <c r="FY832" s="26"/>
      <c r="FZ832" s="26"/>
      <c r="GA832" s="26"/>
      <c r="GB832" s="26"/>
      <c r="GC832" s="26"/>
      <c r="GD832" s="26"/>
      <c r="GE832" s="26"/>
      <c r="GF832" s="26"/>
      <c r="GG832" s="26"/>
      <c r="GH832" s="26"/>
      <c r="GI832" s="26"/>
      <c r="GJ832" s="26"/>
      <c r="GK832" s="26"/>
      <c r="GL832" s="26"/>
      <c r="GM832" s="26"/>
      <c r="GN832" s="26"/>
      <c r="GO832" s="26"/>
      <c r="GP832" s="26"/>
      <c r="GQ832" s="26"/>
      <c r="GR832" s="26"/>
      <c r="GS832" s="26"/>
      <c r="GT832" s="26"/>
      <c r="GU832" s="26"/>
      <c r="GV832" s="26"/>
      <c r="GW832" s="26"/>
      <c r="GX832" s="26"/>
      <c r="GY832" s="26"/>
      <c r="GZ832" s="26"/>
      <c r="HA832" s="26"/>
      <c r="HB832" s="26"/>
      <c r="HC832" s="26"/>
      <c r="HD832" s="26"/>
      <c r="HE832" s="26"/>
      <c r="HF832" s="26"/>
      <c r="HG832" s="26"/>
      <c r="HH832" s="26"/>
      <c r="HI832" s="26"/>
      <c r="HJ832" s="26"/>
      <c r="HK832" s="26"/>
      <c r="HL832" s="26"/>
      <c r="HM832" s="26"/>
      <c r="HN832" s="26"/>
      <c r="HO832" s="26"/>
      <c r="HP832" s="26"/>
      <c r="HQ832" s="26"/>
      <c r="HR832" s="26"/>
      <c r="HS832" s="26"/>
      <c r="HT832" s="26"/>
      <c r="HU832" s="26"/>
      <c r="HV832" s="26"/>
      <c r="HW832" s="26"/>
      <c r="HX832" s="26"/>
      <c r="HY832" s="26"/>
      <c r="HZ832" s="26"/>
      <c r="IA832" s="26"/>
      <c r="IB832" s="26"/>
      <c r="IC832" s="26"/>
      <c r="ID832" s="26"/>
      <c r="IE832" s="26"/>
      <c r="IF832" s="26"/>
      <c r="IG832" s="26"/>
      <c r="IH832" s="26"/>
      <c r="II832" s="26"/>
      <c r="IJ832" s="26"/>
      <c r="IK832" s="26"/>
      <c r="IL832" s="26"/>
      <c r="IM832" s="26"/>
      <c r="IN832" s="26"/>
      <c r="IO832" s="26"/>
      <c r="IP832" s="26"/>
      <c r="IQ832" s="26"/>
      <c r="IR832" s="26"/>
      <c r="IS832" s="26"/>
      <c r="IT832" s="26"/>
      <c r="IU832" s="26"/>
      <c r="IV832" s="26"/>
      <c r="IW832" s="26"/>
      <c r="IX832" s="26"/>
      <c r="IY832" s="26"/>
      <c r="IZ832" s="26"/>
      <c r="JA832" s="26"/>
      <c r="JB832" s="26"/>
      <c r="JC832" s="26"/>
      <c r="JD832" s="26"/>
      <c r="JE832" s="26"/>
      <c r="JF832" s="26"/>
      <c r="JG832" s="26"/>
      <c r="JH832" s="26"/>
      <c r="JI832" s="26"/>
      <c r="JJ832" s="26"/>
      <c r="JK832" s="26"/>
      <c r="JL832" s="26"/>
      <c r="JM832" s="26"/>
      <c r="JN832" s="26"/>
      <c r="JO832" s="26"/>
      <c r="JP832" s="26"/>
      <c r="JQ832" s="26"/>
      <c r="JR832" s="26"/>
      <c r="JS832" s="26"/>
      <c r="JT832" s="26"/>
      <c r="JU832" s="26"/>
      <c r="JV832" s="26"/>
      <c r="JW832" s="26"/>
      <c r="JX832" s="26"/>
      <c r="JY832" s="26"/>
      <c r="JZ832" s="26"/>
      <c r="KA832" s="26"/>
      <c r="KB832" s="26"/>
      <c r="KC832" s="26"/>
      <c r="KD832" s="26"/>
      <c r="KE832" s="26"/>
      <c r="KF832" s="26"/>
      <c r="KG832" s="26"/>
      <c r="KH832" s="26"/>
      <c r="KI832" s="26"/>
      <c r="KJ832" s="26"/>
      <c r="KK832" s="26"/>
      <c r="KL832" s="26"/>
      <c r="KM832" s="26"/>
      <c r="KN832" s="26"/>
      <c r="KO832" s="26"/>
      <c r="KP832" s="26"/>
      <c r="KQ832" s="26"/>
      <c r="KR832" s="26"/>
      <c r="KS832" s="26"/>
      <c r="KT832" s="26"/>
      <c r="KU832" s="26"/>
      <c r="KV832" s="26"/>
      <c r="KW832" s="26"/>
      <c r="KX832" s="26"/>
      <c r="KY832" s="26"/>
      <c r="KZ832" s="26"/>
      <c r="LA832" s="26"/>
      <c r="LB832" s="26"/>
      <c r="LC832" s="26"/>
      <c r="LD832" s="26" t="s">
        <v>8985</v>
      </c>
      <c r="LE832" s="26"/>
      <c r="LF832" s="26"/>
      <c r="LG832" s="26"/>
      <c r="LH832" s="26"/>
      <c r="LI832" s="26"/>
      <c r="LJ832" s="26"/>
      <c r="LK832" s="26"/>
      <c r="LL832" s="26"/>
      <c r="LM832" s="26"/>
      <c r="LN832" s="26"/>
      <c r="LO832" s="26"/>
      <c r="LP832" s="26"/>
      <c r="LQ832" s="26"/>
      <c r="LR832" s="26"/>
      <c r="LS832" s="26"/>
      <c r="LT832" s="26"/>
      <c r="LU832" s="26"/>
      <c r="LV832" s="26"/>
      <c r="LW832" s="26"/>
      <c r="LX832" s="26"/>
      <c r="LY832" s="26"/>
      <c r="LZ832" s="26"/>
      <c r="MA832" s="26"/>
      <c r="MB832" s="26"/>
      <c r="MC832" s="26"/>
      <c r="MD832" s="26"/>
      <c r="ME832" s="26"/>
      <c r="MF832" s="26"/>
      <c r="MG832" s="26"/>
      <c r="MH832" s="26"/>
      <c r="MI832" s="26"/>
      <c r="MJ832" s="26"/>
      <c r="MK832" s="26"/>
      <c r="ML832" s="26"/>
      <c r="MM832" s="26"/>
      <c r="MN832" s="26"/>
      <c r="MO832" s="26"/>
      <c r="MP832" s="26"/>
      <c r="MQ832" s="26"/>
      <c r="MR832" s="26"/>
      <c r="MS832" s="26"/>
      <c r="MT832" s="26"/>
      <c r="MU832" s="26"/>
      <c r="MV832" s="26"/>
      <c r="MW832" s="26"/>
      <c r="MX832" s="26"/>
      <c r="MY832" s="26"/>
      <c r="MZ832" s="26"/>
      <c r="NA832" s="26"/>
      <c r="NB832" s="26"/>
      <c r="NC832" s="26"/>
      <c r="ND832" s="26"/>
      <c r="NE832" s="26"/>
      <c r="NF832" s="26"/>
      <c r="NG832" s="26"/>
      <c r="NH832" s="26"/>
      <c r="NI832" s="26"/>
      <c r="NJ832" s="26"/>
      <c r="NK832" s="26"/>
      <c r="NL832" s="26"/>
      <c r="NM832" s="26"/>
      <c r="NN832" s="26"/>
      <c r="NO832" s="26"/>
      <c r="NP832" s="26"/>
      <c r="NQ832" s="26"/>
      <c r="NR832" s="26"/>
      <c r="NS832" s="26"/>
      <c r="NT832" s="26"/>
      <c r="NU832" s="26"/>
      <c r="NV832" s="26"/>
      <c r="NW832" s="26"/>
      <c r="NX832" s="26"/>
      <c r="NY832" s="26"/>
      <c r="NZ832" s="26"/>
      <c r="OA832" s="26"/>
      <c r="OB832" s="26"/>
      <c r="OC832" s="26"/>
      <c r="OD832" s="26"/>
      <c r="OE832" s="26"/>
      <c r="OF832" s="26"/>
      <c r="OG832" s="26"/>
      <c r="OH832" s="26"/>
      <c r="OI832" s="26"/>
      <c r="OJ832" s="26"/>
      <c r="OK832" s="26"/>
      <c r="OL832" s="26"/>
      <c r="OM832" s="26"/>
      <c r="ON832" s="26"/>
      <c r="OO832" s="26"/>
      <c r="OP832" s="26"/>
      <c r="OQ832" s="26"/>
      <c r="OR832" s="26"/>
      <c r="OS832" s="26"/>
      <c r="OT832" s="26"/>
      <c r="OU832" s="26"/>
      <c r="OV832" s="26"/>
      <c r="OW832" s="26"/>
      <c r="OX832" s="26"/>
      <c r="OY832" s="26"/>
      <c r="OZ832" s="26"/>
      <c r="PA832" s="26"/>
      <c r="PB832" s="26"/>
      <c r="PC832" s="26"/>
      <c r="PD832" s="26"/>
      <c r="PE832" s="26"/>
      <c r="PF832" s="26"/>
      <c r="PG832" s="26"/>
      <c r="PH832" s="26"/>
      <c r="PI832" s="26"/>
      <c r="PJ832" s="26"/>
      <c r="PK832" s="26"/>
      <c r="PL832" s="26"/>
      <c r="PM832" s="26"/>
      <c r="PN832" s="26"/>
      <c r="PO832" s="26"/>
      <c r="PP832" s="26"/>
      <c r="PQ832" s="26"/>
      <c r="PR832" s="26"/>
      <c r="PS832" s="26"/>
      <c r="PT832" s="26"/>
      <c r="PU832" s="26"/>
      <c r="PV832" s="26"/>
      <c r="PW832" s="26"/>
      <c r="PX832" s="26"/>
      <c r="PY832" s="26"/>
      <c r="PZ832" s="26"/>
      <c r="QA832" s="26"/>
      <c r="QB832" s="26"/>
      <c r="QC832" s="26"/>
      <c r="QD832" s="26"/>
      <c r="QE832" s="26"/>
      <c r="QF832" s="26"/>
      <c r="QG832" s="26"/>
      <c r="QH832" s="26"/>
      <c r="QI832" s="26"/>
      <c r="QJ832" s="26"/>
      <c r="QK832" s="26"/>
      <c r="QL832" s="26"/>
      <c r="QM832" s="26"/>
      <c r="QN832" s="26"/>
      <c r="QO832" s="26"/>
      <c r="QP832" s="26"/>
      <c r="QQ832" s="26"/>
      <c r="QR832" s="26"/>
      <c r="QS832" s="26"/>
      <c r="QT832" s="26"/>
      <c r="QU832" s="26"/>
      <c r="QV832" s="26"/>
      <c r="QW832" s="26"/>
      <c r="QX832" s="26"/>
      <c r="QY832" s="26"/>
      <c r="QZ832" s="26"/>
      <c r="RA832" s="26"/>
      <c r="RB832" s="26"/>
      <c r="RC832" s="26"/>
      <c r="RD832" s="26"/>
      <c r="RE832" s="26"/>
      <c r="RF832" s="26"/>
      <c r="RG832" s="26"/>
      <c r="RH832" s="26"/>
      <c r="RI832" s="26"/>
      <c r="RJ832" s="26"/>
      <c r="RK832" s="26"/>
      <c r="RL832" s="26"/>
      <c r="RM832" s="26"/>
      <c r="RN832" s="26"/>
      <c r="RO832" s="26"/>
      <c r="RP832" s="26"/>
      <c r="RQ832" s="26"/>
      <c r="RR832" s="26"/>
      <c r="RS832" s="26"/>
      <c r="RT832" s="26"/>
      <c r="RU832" s="26"/>
      <c r="RV832" s="26"/>
      <c r="RW832" s="26"/>
      <c r="RX832" s="26"/>
      <c r="RY832" s="26"/>
      <c r="RZ832" s="26"/>
      <c r="SA832" s="26"/>
      <c r="SB832" s="26"/>
      <c r="SC832" s="26"/>
      <c r="SD832" s="26"/>
      <c r="SE832" s="26"/>
      <c r="SF832" s="26"/>
      <c r="SG832" s="26"/>
      <c r="SH832" s="26"/>
      <c r="SI832" s="26"/>
      <c r="SJ832" s="26"/>
      <c r="SK832" s="26"/>
      <c r="SL832" s="26"/>
      <c r="SM832" s="26"/>
      <c r="SN832" s="26"/>
      <c r="SO832" s="26"/>
      <c r="SP832" s="26"/>
      <c r="SQ832" s="26"/>
      <c r="SR832" s="26"/>
      <c r="SS832" s="26"/>
      <c r="ST832" s="26"/>
      <c r="SU832" s="26"/>
      <c r="SV832" s="26"/>
      <c r="SW832" s="26"/>
      <c r="SX832" s="26"/>
      <c r="SY832" s="26"/>
      <c r="SZ832" s="26"/>
      <c r="TA832" s="26"/>
      <c r="TB832" s="26"/>
      <c r="TC832" s="26"/>
      <c r="TD832" s="26"/>
      <c r="TE832" s="26"/>
      <c r="TF832" s="26"/>
      <c r="TG832" s="26"/>
      <c r="TH832" s="26"/>
      <c r="TI832" s="26"/>
      <c r="TJ832" s="26"/>
      <c r="TK832" s="26"/>
      <c r="TL832" s="26"/>
      <c r="TM832" s="26"/>
      <c r="TN832" s="26"/>
      <c r="TO832" s="26"/>
      <c r="TP832" s="26"/>
      <c r="TQ832" s="26"/>
      <c r="TR832" s="26"/>
      <c r="TS832" s="26"/>
      <c r="TT832" s="26"/>
      <c r="TU832" s="26"/>
      <c r="TV832" s="26"/>
      <c r="TW832" s="26"/>
      <c r="TX832" s="26"/>
      <c r="TY832" s="26"/>
      <c r="TZ832" s="26"/>
      <c r="UA832" s="26"/>
      <c r="UB832" s="26"/>
      <c r="UC832" s="26"/>
      <c r="UD832" s="26"/>
      <c r="UE832" s="26"/>
      <c r="UF832" s="26"/>
      <c r="UG832" s="26"/>
      <c r="UH832" s="26"/>
      <c r="UI832" s="26"/>
      <c r="UJ832" s="26"/>
      <c r="UK832" s="26"/>
      <c r="UL832" s="26"/>
      <c r="UM832" s="26"/>
      <c r="UN832" s="26"/>
      <c r="UO832" s="26"/>
      <c r="UP832" s="26"/>
      <c r="UQ832" s="26"/>
      <c r="UR832" s="26"/>
      <c r="US832" s="26"/>
      <c r="UT832" s="26"/>
      <c r="UU832" s="26"/>
      <c r="UV832" s="26"/>
      <c r="UW832" s="26"/>
      <c r="UX832" s="26"/>
      <c r="UY832" s="26"/>
      <c r="UZ832" s="26"/>
      <c r="VA832" s="26"/>
      <c r="VB832" s="26"/>
      <c r="VC832" s="26"/>
      <c r="VD832" s="26"/>
      <c r="VE832" s="26"/>
      <c r="VF832" s="26"/>
      <c r="VG832" s="26"/>
      <c r="VH832" s="26"/>
      <c r="VI832" s="26"/>
      <c r="VJ832" s="26"/>
      <c r="VK832" s="26"/>
      <c r="VL832" s="26"/>
      <c r="VM832" s="26"/>
      <c r="VN832" s="26"/>
      <c r="VO832" s="26"/>
      <c r="VP832" s="26"/>
      <c r="VQ832" s="26"/>
      <c r="VR832" s="26"/>
      <c r="VS832" s="26"/>
      <c r="VT832" s="26"/>
      <c r="VU832" s="26"/>
      <c r="VV832" s="26"/>
      <c r="VW832" s="26"/>
      <c r="VX832" s="26"/>
      <c r="VY832" s="26"/>
      <c r="VZ832" s="26"/>
      <c r="WA832" s="26"/>
      <c r="WB832" s="26"/>
      <c r="WC832" s="26"/>
      <c r="WD832" s="26"/>
      <c r="WE832" s="26"/>
      <c r="WF832" s="26"/>
      <c r="WG832" s="26"/>
      <c r="WH832" s="26"/>
      <c r="WI832" s="26"/>
      <c r="WJ832" s="26"/>
      <c r="WK832" s="26"/>
    </row>
    <row r="833" spans="1:609" ht="60" x14ac:dyDescent="0.25">
      <c r="A833" s="110" t="s">
        <v>13320</v>
      </c>
      <c r="B833" s="113" t="s">
        <v>218</v>
      </c>
      <c r="C833" s="113" t="s">
        <v>13169</v>
      </c>
      <c r="D833" s="113" t="s">
        <v>11856</v>
      </c>
      <c r="E833" s="113" t="s">
        <v>13321</v>
      </c>
      <c r="F833" s="113" t="s">
        <v>13171</v>
      </c>
      <c r="G833" s="113" t="s">
        <v>13188</v>
      </c>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26"/>
      <c r="CT833" s="26"/>
      <c r="CU833" s="26"/>
      <c r="CV833" s="26"/>
      <c r="CW833" s="26"/>
      <c r="CX833" s="26"/>
      <c r="CY833" s="26"/>
      <c r="CZ833" s="26"/>
      <c r="DA833" s="26"/>
      <c r="DB833" s="26"/>
      <c r="DC833" s="26"/>
      <c r="DD833" s="26"/>
      <c r="DE833" s="26"/>
      <c r="DF833" s="26"/>
      <c r="DG833" s="26"/>
      <c r="DH833" s="26"/>
      <c r="DI833" s="26"/>
      <c r="DJ833" s="26"/>
      <c r="DK833" s="26"/>
      <c r="DL833" s="26"/>
      <c r="DM833" s="26"/>
      <c r="DN833" s="26"/>
      <c r="DO833" s="26"/>
      <c r="DP833" s="26"/>
      <c r="DQ833" s="26"/>
      <c r="DR833" s="26"/>
      <c r="DS833" s="26"/>
      <c r="DT833" s="26"/>
      <c r="DU833" s="26"/>
      <c r="DV833" s="26"/>
      <c r="DW833" s="26"/>
      <c r="DX833" s="26"/>
      <c r="DY833" s="26"/>
      <c r="DZ833" s="26"/>
      <c r="EA833" s="26"/>
      <c r="EB833" s="26"/>
      <c r="EC833" s="26"/>
      <c r="ED833" s="26"/>
      <c r="EE833" s="26"/>
      <c r="EF833" s="26"/>
      <c r="EG833" s="26"/>
      <c r="EH833" s="26"/>
      <c r="EI833" s="26"/>
      <c r="EJ833" s="26"/>
      <c r="EK833" s="26"/>
      <c r="EL833" s="26"/>
      <c r="EM833" s="26"/>
      <c r="EN833" s="26"/>
      <c r="EO833" s="26"/>
      <c r="EP833" s="26"/>
      <c r="EQ833" s="26"/>
      <c r="ER833" s="26"/>
      <c r="ES833" s="26"/>
      <c r="ET833" s="26"/>
      <c r="EU833" s="26"/>
      <c r="EV833" s="26"/>
      <c r="EW833" s="26"/>
      <c r="EX833" s="26"/>
      <c r="EY833" s="26"/>
      <c r="EZ833" s="26"/>
      <c r="FA833" s="26"/>
      <c r="FB833" s="26"/>
      <c r="FC833" s="26"/>
      <c r="FD833" s="26"/>
      <c r="FE833" s="26"/>
      <c r="FF833" s="26"/>
      <c r="FG833" s="26"/>
      <c r="FH833" s="26"/>
      <c r="FI833" s="26"/>
      <c r="FJ833" s="26"/>
      <c r="FK833" s="26"/>
      <c r="FL833" s="26"/>
      <c r="FM833" s="26"/>
      <c r="FN833" s="26"/>
      <c r="FO833" s="26"/>
      <c r="FP833" s="26"/>
      <c r="FQ833" s="26"/>
      <c r="FR833" s="26"/>
      <c r="FS833" s="26"/>
      <c r="FT833" s="26"/>
      <c r="FU833" s="26"/>
      <c r="FV833" s="26"/>
      <c r="FW833" s="26"/>
      <c r="FX833" s="26"/>
      <c r="FY833" s="26"/>
      <c r="FZ833" s="26"/>
      <c r="GA833" s="26"/>
      <c r="GB833" s="26"/>
      <c r="GC833" s="26"/>
      <c r="GD833" s="26"/>
      <c r="GE833" s="26"/>
      <c r="GF833" s="26"/>
      <c r="GG833" s="26"/>
      <c r="GH833" s="26"/>
      <c r="GI833" s="26"/>
      <c r="GJ833" s="26"/>
      <c r="GK833" s="26"/>
      <c r="GL833" s="26"/>
      <c r="GM833" s="26"/>
      <c r="GN833" s="26"/>
      <c r="GO833" s="26"/>
      <c r="GP833" s="26"/>
      <c r="GQ833" s="26"/>
      <c r="GR833" s="26"/>
      <c r="GS833" s="26"/>
      <c r="GT833" s="26"/>
      <c r="GU833" s="26"/>
      <c r="GV833" s="26"/>
      <c r="GW833" s="26"/>
      <c r="GX833" s="26"/>
      <c r="GY833" s="26"/>
      <c r="GZ833" s="26"/>
      <c r="HA833" s="26"/>
      <c r="HB833" s="26"/>
      <c r="HC833" s="26"/>
      <c r="HD833" s="26"/>
      <c r="HE833" s="26"/>
      <c r="HF833" s="26"/>
      <c r="HG833" s="26"/>
      <c r="HH833" s="26"/>
      <c r="HI833" s="26"/>
      <c r="HJ833" s="26"/>
      <c r="HK833" s="26"/>
      <c r="HL833" s="26"/>
      <c r="HM833" s="26"/>
      <c r="HN833" s="26"/>
      <c r="HO833" s="26"/>
      <c r="HP833" s="26"/>
      <c r="HQ833" s="26"/>
      <c r="HR833" s="26"/>
      <c r="HS833" s="26"/>
      <c r="HT833" s="26"/>
      <c r="HU833" s="26"/>
      <c r="HV833" s="26"/>
      <c r="HW833" s="26"/>
      <c r="HX833" s="26"/>
      <c r="HY833" s="26"/>
      <c r="HZ833" s="26"/>
      <c r="IA833" s="26"/>
      <c r="IB833" s="26"/>
      <c r="IC833" s="26"/>
      <c r="ID833" s="26"/>
      <c r="IE833" s="26"/>
      <c r="IF833" s="26"/>
      <c r="IG833" s="26"/>
      <c r="IH833" s="26"/>
      <c r="II833" s="26"/>
      <c r="IJ833" s="26"/>
      <c r="IK833" s="26"/>
      <c r="IL833" s="26"/>
      <c r="IM833" s="26"/>
      <c r="IN833" s="26"/>
      <c r="IO833" s="26"/>
      <c r="IP833" s="26"/>
      <c r="IQ833" s="26"/>
      <c r="IR833" s="26"/>
      <c r="IS833" s="26"/>
      <c r="IT833" s="26"/>
      <c r="IU833" s="26"/>
      <c r="IV833" s="26"/>
      <c r="IW833" s="26"/>
      <c r="IX833" s="26"/>
      <c r="IY833" s="26"/>
      <c r="IZ833" s="26"/>
      <c r="JA833" s="26"/>
      <c r="JB833" s="26"/>
      <c r="JC833" s="26"/>
      <c r="JD833" s="26"/>
      <c r="JE833" s="26"/>
      <c r="JF833" s="26"/>
      <c r="JG833" s="26"/>
      <c r="JH833" s="26"/>
      <c r="JI833" s="26"/>
      <c r="JJ833" s="26"/>
      <c r="JK833" s="26"/>
      <c r="JL833" s="26"/>
      <c r="JM833" s="26"/>
      <c r="JN833" s="26"/>
      <c r="JO833" s="26"/>
      <c r="JP833" s="26"/>
      <c r="JQ833" s="26"/>
      <c r="JR833" s="26"/>
      <c r="JS833" s="26"/>
      <c r="JT833" s="26"/>
      <c r="JU833" s="26"/>
      <c r="JV833" s="26"/>
      <c r="JW833" s="26"/>
      <c r="JX833" s="26"/>
      <c r="JY833" s="26"/>
      <c r="JZ833" s="26"/>
      <c r="KA833" s="26"/>
      <c r="KB833" s="26"/>
      <c r="KC833" s="26"/>
      <c r="KD833" s="26"/>
      <c r="KE833" s="26"/>
      <c r="KF833" s="26"/>
      <c r="KG833" s="26"/>
      <c r="KH833" s="26"/>
      <c r="KI833" s="26"/>
      <c r="KJ833" s="26"/>
      <c r="KK833" s="26"/>
      <c r="KL833" s="26"/>
      <c r="KM833" s="26"/>
      <c r="KN833" s="26"/>
      <c r="KO833" s="26"/>
      <c r="KP833" s="26"/>
      <c r="KQ833" s="26"/>
      <c r="KR833" s="26"/>
      <c r="KS833" s="26"/>
      <c r="KT833" s="26"/>
      <c r="KU833" s="26"/>
      <c r="KV833" s="26"/>
      <c r="KW833" s="26"/>
      <c r="KX833" s="26"/>
      <c r="KY833" s="26"/>
      <c r="KZ833" s="26"/>
      <c r="LA833" s="26"/>
      <c r="LB833" s="26"/>
      <c r="LC833" s="26"/>
      <c r="LD833" s="26" t="s">
        <v>2753</v>
      </c>
      <c r="LE833" s="26"/>
      <c r="LF833" s="26"/>
      <c r="LG833" s="26"/>
      <c r="LH833" s="26"/>
      <c r="LI833" s="26"/>
      <c r="LJ833" s="26"/>
      <c r="LK833" s="26"/>
      <c r="LL833" s="26"/>
      <c r="LM833" s="26"/>
      <c r="LN833" s="26"/>
      <c r="LO833" s="26"/>
      <c r="LP833" s="26"/>
      <c r="LQ833" s="26"/>
      <c r="LR833" s="26"/>
      <c r="LS833" s="26"/>
      <c r="LT833" s="26"/>
      <c r="LU833" s="26"/>
      <c r="LV833" s="26"/>
      <c r="LW833" s="26"/>
      <c r="LX833" s="26"/>
      <c r="LY833" s="26"/>
      <c r="LZ833" s="26"/>
      <c r="MA833" s="26"/>
      <c r="MB833" s="26"/>
      <c r="MC833" s="26"/>
      <c r="MD833" s="26"/>
      <c r="ME833" s="26"/>
      <c r="MF833" s="26"/>
      <c r="MG833" s="26"/>
      <c r="MH833" s="26"/>
      <c r="MI833" s="26"/>
      <c r="MJ833" s="26"/>
      <c r="MK833" s="26"/>
      <c r="ML833" s="26"/>
      <c r="MM833" s="26"/>
      <c r="MN833" s="26"/>
      <c r="MO833" s="26"/>
      <c r="MP833" s="26"/>
      <c r="MQ833" s="26"/>
      <c r="MR833" s="26"/>
      <c r="MS833" s="26"/>
      <c r="MT833" s="26"/>
      <c r="MU833" s="26"/>
      <c r="MV833" s="26"/>
      <c r="MW833" s="26"/>
      <c r="MX833" s="26"/>
      <c r="MY833" s="26"/>
      <c r="MZ833" s="26"/>
      <c r="NA833" s="26"/>
      <c r="NB833" s="26"/>
      <c r="NC833" s="26"/>
      <c r="ND833" s="26"/>
      <c r="NE833" s="26"/>
      <c r="NF833" s="26"/>
      <c r="NG833" s="26"/>
      <c r="NH833" s="26"/>
      <c r="NI833" s="26"/>
      <c r="NJ833" s="26"/>
      <c r="NK833" s="26"/>
      <c r="NL833" s="26"/>
      <c r="NM833" s="26"/>
      <c r="NN833" s="26"/>
      <c r="NO833" s="26"/>
      <c r="NP833" s="26"/>
      <c r="NQ833" s="26"/>
      <c r="NR833" s="26"/>
      <c r="NS833" s="26"/>
      <c r="NT833" s="26"/>
      <c r="NU833" s="26"/>
      <c r="NV833" s="26"/>
      <c r="NW833" s="26"/>
      <c r="NX833" s="26"/>
      <c r="NY833" s="26"/>
      <c r="NZ833" s="26"/>
      <c r="OA833" s="26"/>
      <c r="OB833" s="26"/>
      <c r="OC833" s="26"/>
      <c r="OD833" s="26"/>
      <c r="OE833" s="26"/>
      <c r="OF833" s="26"/>
      <c r="OG833" s="26"/>
      <c r="OH833" s="26"/>
      <c r="OI833" s="26"/>
      <c r="OJ833" s="26"/>
      <c r="OK833" s="26"/>
      <c r="OL833" s="26"/>
      <c r="OM833" s="26"/>
      <c r="ON833" s="26"/>
      <c r="OO833" s="26"/>
      <c r="OP833" s="26"/>
      <c r="OQ833" s="26"/>
      <c r="OR833" s="26"/>
      <c r="OS833" s="26"/>
      <c r="OT833" s="26"/>
      <c r="OU833" s="26"/>
      <c r="OV833" s="26"/>
      <c r="OW833" s="26"/>
      <c r="OX833" s="26"/>
      <c r="OY833" s="26"/>
      <c r="OZ833" s="26"/>
      <c r="PA833" s="26"/>
      <c r="PB833" s="26"/>
      <c r="PC833" s="26"/>
      <c r="PD833" s="26"/>
      <c r="PE833" s="26"/>
      <c r="PF833" s="26"/>
      <c r="PG833" s="26"/>
      <c r="PH833" s="26"/>
      <c r="PI833" s="26"/>
      <c r="PJ833" s="26"/>
      <c r="PK833" s="26"/>
      <c r="PL833" s="26"/>
      <c r="PM833" s="26"/>
      <c r="PN833" s="26"/>
      <c r="PO833" s="26"/>
      <c r="PP833" s="26"/>
      <c r="PQ833" s="26"/>
      <c r="PR833" s="26"/>
      <c r="PS833" s="26"/>
      <c r="PT833" s="26"/>
      <c r="PU833" s="26"/>
      <c r="PV833" s="26"/>
      <c r="PW833" s="26"/>
      <c r="PX833" s="26"/>
      <c r="PY833" s="26"/>
      <c r="PZ833" s="26"/>
      <c r="QA833" s="26"/>
      <c r="QB833" s="26"/>
      <c r="QC833" s="26"/>
      <c r="QD833" s="26"/>
      <c r="QE833" s="26"/>
      <c r="QF833" s="26"/>
      <c r="QG833" s="26"/>
      <c r="QH833" s="26"/>
      <c r="QI833" s="26"/>
      <c r="QJ833" s="26"/>
      <c r="QK833" s="26"/>
      <c r="QL833" s="26"/>
      <c r="QM833" s="26"/>
      <c r="QN833" s="26"/>
      <c r="QO833" s="26"/>
      <c r="QP833" s="26"/>
      <c r="QQ833" s="26"/>
      <c r="QR833" s="26"/>
      <c r="QS833" s="26"/>
      <c r="QT833" s="26"/>
      <c r="QU833" s="26"/>
      <c r="QV833" s="26"/>
      <c r="QW833" s="26"/>
      <c r="QX833" s="26"/>
      <c r="QY833" s="26"/>
      <c r="QZ833" s="26"/>
      <c r="RA833" s="26"/>
      <c r="RB833" s="26"/>
      <c r="RC833" s="26"/>
      <c r="RD833" s="26"/>
      <c r="RE833" s="26"/>
      <c r="RF833" s="26"/>
      <c r="RG833" s="26"/>
      <c r="RH833" s="26"/>
      <c r="RI833" s="26"/>
      <c r="RJ833" s="26"/>
      <c r="RK833" s="26"/>
      <c r="RL833" s="26"/>
      <c r="RM833" s="26"/>
      <c r="RN833" s="26"/>
      <c r="RO833" s="26"/>
      <c r="RP833" s="26"/>
      <c r="RQ833" s="26"/>
      <c r="RR833" s="26"/>
      <c r="RS833" s="26"/>
      <c r="RT833" s="26"/>
      <c r="RU833" s="26"/>
      <c r="RV833" s="26"/>
      <c r="RW833" s="26"/>
      <c r="RX833" s="26"/>
      <c r="RY833" s="26"/>
      <c r="RZ833" s="26"/>
      <c r="SA833" s="26"/>
      <c r="SB833" s="26"/>
      <c r="SC833" s="26"/>
      <c r="SD833" s="26"/>
      <c r="SE833" s="26"/>
      <c r="SF833" s="26"/>
      <c r="SG833" s="26"/>
      <c r="SH833" s="26"/>
      <c r="SI833" s="26"/>
      <c r="SJ833" s="26"/>
      <c r="SK833" s="26"/>
      <c r="SL833" s="26"/>
      <c r="SM833" s="26"/>
      <c r="SN833" s="26"/>
      <c r="SO833" s="26"/>
      <c r="SP833" s="26"/>
      <c r="SQ833" s="26"/>
      <c r="SR833" s="26"/>
      <c r="SS833" s="26"/>
      <c r="ST833" s="26"/>
      <c r="SU833" s="26"/>
      <c r="SV833" s="26"/>
      <c r="SW833" s="26"/>
      <c r="SX833" s="26"/>
      <c r="SY833" s="26"/>
      <c r="SZ833" s="26"/>
      <c r="TA833" s="26"/>
      <c r="TB833" s="26"/>
      <c r="TC833" s="26"/>
      <c r="TD833" s="26"/>
      <c r="TE833" s="26"/>
      <c r="TF833" s="26"/>
      <c r="TG833" s="26"/>
      <c r="TH833" s="26"/>
      <c r="TI833" s="26"/>
      <c r="TJ833" s="26"/>
      <c r="TK833" s="26"/>
      <c r="TL833" s="26"/>
      <c r="TM833" s="26"/>
      <c r="TN833" s="26"/>
      <c r="TO833" s="26"/>
      <c r="TP833" s="26"/>
      <c r="TQ833" s="26"/>
      <c r="TR833" s="26"/>
      <c r="TS833" s="26"/>
      <c r="TT833" s="26"/>
      <c r="TU833" s="26"/>
      <c r="TV833" s="26"/>
      <c r="TW833" s="26"/>
      <c r="TX833" s="26"/>
      <c r="TY833" s="26"/>
      <c r="TZ833" s="26"/>
      <c r="UA833" s="26"/>
      <c r="UB833" s="26"/>
      <c r="UC833" s="26"/>
      <c r="UD833" s="26"/>
      <c r="UE833" s="26"/>
      <c r="UF833" s="26"/>
      <c r="UG833" s="26"/>
      <c r="UH833" s="26"/>
      <c r="UI833" s="26"/>
      <c r="UJ833" s="26"/>
      <c r="UK833" s="26"/>
      <c r="UL833" s="26"/>
      <c r="UM833" s="26"/>
      <c r="UN833" s="26"/>
      <c r="UO833" s="26"/>
      <c r="UP833" s="26"/>
      <c r="UQ833" s="26"/>
      <c r="UR833" s="26"/>
      <c r="US833" s="26"/>
      <c r="UT833" s="26"/>
      <c r="UU833" s="26"/>
      <c r="UV833" s="26"/>
      <c r="UW833" s="26"/>
      <c r="UX833" s="26"/>
      <c r="UY833" s="26"/>
      <c r="UZ833" s="26"/>
      <c r="VA833" s="26"/>
      <c r="VB833" s="26"/>
      <c r="VC833" s="26"/>
      <c r="VD833" s="26"/>
      <c r="VE833" s="26"/>
      <c r="VF833" s="26"/>
      <c r="VG833" s="26"/>
      <c r="VH833" s="26"/>
      <c r="VI833" s="26"/>
      <c r="VJ833" s="26"/>
      <c r="VK833" s="26"/>
      <c r="VL833" s="26"/>
      <c r="VM833" s="26"/>
      <c r="VN833" s="26"/>
      <c r="VO833" s="26"/>
      <c r="VP833" s="26"/>
      <c r="VQ833" s="26"/>
      <c r="VR833" s="26"/>
      <c r="VS833" s="26"/>
      <c r="VT833" s="26"/>
      <c r="VU833" s="26"/>
      <c r="VV833" s="26"/>
      <c r="VW833" s="26"/>
      <c r="VX833" s="26"/>
      <c r="VY833" s="26"/>
      <c r="VZ833" s="26"/>
      <c r="WA833" s="26"/>
      <c r="WB833" s="26"/>
      <c r="WC833" s="26"/>
      <c r="WD833" s="26"/>
      <c r="WE833" s="26"/>
      <c r="WF833" s="26"/>
      <c r="WG833" s="26"/>
      <c r="WH833" s="26"/>
      <c r="WI833" s="26"/>
      <c r="WJ833" s="26"/>
      <c r="WK833" s="26"/>
    </row>
    <row r="834" spans="1:609" ht="45" x14ac:dyDescent="0.25">
      <c r="A834" s="110" t="s">
        <v>13322</v>
      </c>
      <c r="B834" s="113" t="s">
        <v>219</v>
      </c>
      <c r="C834" s="113" t="s">
        <v>13184</v>
      </c>
      <c r="D834" s="113" t="s">
        <v>13179</v>
      </c>
      <c r="E834" s="113" t="s">
        <v>13323</v>
      </c>
      <c r="F834" s="113" t="s">
        <v>13185</v>
      </c>
      <c r="G834" s="113" t="s">
        <v>13228</v>
      </c>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c r="CB834" s="26"/>
      <c r="CC834" s="26"/>
      <c r="CD834" s="26"/>
      <c r="CE834" s="26"/>
      <c r="CF834" s="26"/>
      <c r="CG834" s="26"/>
      <c r="CH834" s="26"/>
      <c r="CI834" s="26"/>
      <c r="CJ834" s="26"/>
      <c r="CK834" s="26"/>
      <c r="CL834" s="26"/>
      <c r="CM834" s="26"/>
      <c r="CN834" s="26"/>
      <c r="CO834" s="26"/>
      <c r="CP834" s="26"/>
      <c r="CQ834" s="26"/>
      <c r="CR834" s="26"/>
      <c r="CS834" s="26"/>
      <c r="CT834" s="26"/>
      <c r="CU834" s="26"/>
      <c r="CV834" s="26"/>
      <c r="CW834" s="26"/>
      <c r="CX834" s="26"/>
      <c r="CY834" s="26"/>
      <c r="CZ834" s="26"/>
      <c r="DA834" s="26"/>
      <c r="DB834" s="26"/>
      <c r="DC834" s="26"/>
      <c r="DD834" s="26"/>
      <c r="DE834" s="26"/>
      <c r="DF834" s="26"/>
      <c r="DG834" s="26"/>
      <c r="DH834" s="26"/>
      <c r="DI834" s="26"/>
      <c r="DJ834" s="26"/>
      <c r="DK834" s="26"/>
      <c r="DL834" s="26"/>
      <c r="DM834" s="26"/>
      <c r="DN834" s="26"/>
      <c r="DO834" s="26"/>
      <c r="DP834" s="26"/>
      <c r="DQ834" s="26"/>
      <c r="DR834" s="26"/>
      <c r="DS834" s="26"/>
      <c r="DT834" s="26"/>
      <c r="DU834" s="26"/>
      <c r="DV834" s="26"/>
      <c r="DW834" s="26"/>
      <c r="DX834" s="26"/>
      <c r="DY834" s="26"/>
      <c r="DZ834" s="26"/>
      <c r="EA834" s="26"/>
      <c r="EB834" s="26"/>
      <c r="EC834" s="26"/>
      <c r="ED834" s="26"/>
      <c r="EE834" s="26"/>
      <c r="EF834" s="26"/>
      <c r="EG834" s="26"/>
      <c r="EH834" s="26"/>
      <c r="EI834" s="26"/>
      <c r="EJ834" s="26"/>
      <c r="EK834" s="26"/>
      <c r="EL834" s="26"/>
      <c r="EM834" s="26"/>
      <c r="EN834" s="26"/>
      <c r="EO834" s="26"/>
      <c r="EP834" s="26"/>
      <c r="EQ834" s="26"/>
      <c r="ER834" s="26"/>
      <c r="ES834" s="26"/>
      <c r="ET834" s="26"/>
      <c r="EU834" s="26"/>
      <c r="EV834" s="26"/>
      <c r="EW834" s="26"/>
      <c r="EX834" s="26"/>
      <c r="EY834" s="26"/>
      <c r="EZ834" s="26"/>
      <c r="FA834" s="26"/>
      <c r="FB834" s="26"/>
      <c r="FC834" s="26"/>
      <c r="FD834" s="26"/>
      <c r="FE834" s="26"/>
      <c r="FF834" s="26"/>
      <c r="FG834" s="26"/>
      <c r="FH834" s="26"/>
      <c r="FI834" s="26"/>
      <c r="FJ834" s="26"/>
      <c r="FK834" s="26"/>
      <c r="FL834" s="26"/>
      <c r="FM834" s="26"/>
      <c r="FN834" s="26"/>
      <c r="FO834" s="26"/>
      <c r="FP834" s="26"/>
      <c r="FQ834" s="26"/>
      <c r="FR834" s="26"/>
      <c r="FS834" s="26"/>
      <c r="FT834" s="26"/>
      <c r="FU834" s="26"/>
      <c r="FV834" s="26"/>
      <c r="FW834" s="26"/>
      <c r="FX834" s="26"/>
      <c r="FY834" s="26"/>
      <c r="FZ834" s="26"/>
      <c r="GA834" s="26"/>
      <c r="GB834" s="26"/>
      <c r="GC834" s="26"/>
      <c r="GD834" s="26"/>
      <c r="GE834" s="26"/>
      <c r="GF834" s="26"/>
      <c r="GG834" s="26"/>
      <c r="GH834" s="26"/>
      <c r="GI834" s="26"/>
      <c r="GJ834" s="26"/>
      <c r="GK834" s="26"/>
      <c r="GL834" s="26"/>
      <c r="GM834" s="26"/>
      <c r="GN834" s="26"/>
      <c r="GO834" s="26"/>
      <c r="GP834" s="26"/>
      <c r="GQ834" s="26"/>
      <c r="GR834" s="26"/>
      <c r="GS834" s="26"/>
      <c r="GT834" s="26"/>
      <c r="GU834" s="26"/>
      <c r="GV834" s="26"/>
      <c r="GW834" s="26"/>
      <c r="GX834" s="26"/>
      <c r="GY834" s="26"/>
      <c r="GZ834" s="26"/>
      <c r="HA834" s="26"/>
      <c r="HB834" s="26"/>
      <c r="HC834" s="26"/>
      <c r="HD834" s="26"/>
      <c r="HE834" s="26"/>
      <c r="HF834" s="26"/>
      <c r="HG834" s="26"/>
      <c r="HH834" s="26"/>
      <c r="HI834" s="26"/>
      <c r="HJ834" s="26"/>
      <c r="HK834" s="26"/>
      <c r="HL834" s="26"/>
      <c r="HM834" s="26"/>
      <c r="HN834" s="26"/>
      <c r="HO834" s="26"/>
      <c r="HP834" s="26"/>
      <c r="HQ834" s="26"/>
      <c r="HR834" s="26"/>
      <c r="HS834" s="26"/>
      <c r="HT834" s="26"/>
      <c r="HU834" s="26"/>
      <c r="HV834" s="26"/>
      <c r="HW834" s="26"/>
      <c r="HX834" s="26"/>
      <c r="HY834" s="26"/>
      <c r="HZ834" s="26"/>
      <c r="IA834" s="26"/>
      <c r="IB834" s="26"/>
      <c r="IC834" s="26"/>
      <c r="ID834" s="26"/>
      <c r="IE834" s="26"/>
      <c r="IF834" s="26"/>
      <c r="IG834" s="26"/>
      <c r="IH834" s="26"/>
      <c r="II834" s="26"/>
      <c r="IJ834" s="26"/>
      <c r="IK834" s="26"/>
      <c r="IL834" s="26"/>
      <c r="IM834" s="26"/>
      <c r="IN834" s="26"/>
      <c r="IO834" s="26"/>
      <c r="IP834" s="26"/>
      <c r="IQ834" s="26"/>
      <c r="IR834" s="26"/>
      <c r="IS834" s="26"/>
      <c r="IT834" s="26"/>
      <c r="IU834" s="26"/>
      <c r="IV834" s="26"/>
      <c r="IW834" s="26"/>
      <c r="IX834" s="26"/>
      <c r="IY834" s="26"/>
      <c r="IZ834" s="26"/>
      <c r="JA834" s="26"/>
      <c r="JB834" s="26"/>
      <c r="JC834" s="26"/>
      <c r="JD834" s="26"/>
      <c r="JE834" s="26"/>
      <c r="JF834" s="26"/>
      <c r="JG834" s="26"/>
      <c r="JH834" s="26"/>
      <c r="JI834" s="26"/>
      <c r="JJ834" s="26"/>
      <c r="JK834" s="26"/>
      <c r="JL834" s="26"/>
      <c r="JM834" s="26"/>
      <c r="JN834" s="26"/>
      <c r="JO834" s="26"/>
      <c r="JP834" s="26"/>
      <c r="JQ834" s="26"/>
      <c r="JR834" s="26"/>
      <c r="JS834" s="26"/>
      <c r="JT834" s="26"/>
      <c r="JU834" s="26"/>
      <c r="JV834" s="26"/>
      <c r="JW834" s="26"/>
      <c r="JX834" s="26"/>
      <c r="JY834" s="26"/>
      <c r="JZ834" s="26"/>
      <c r="KA834" s="26"/>
      <c r="KB834" s="26"/>
      <c r="KC834" s="26"/>
      <c r="KD834" s="26"/>
      <c r="KE834" s="26"/>
      <c r="KF834" s="26"/>
      <c r="KG834" s="26"/>
      <c r="KH834" s="26"/>
      <c r="KI834" s="26"/>
      <c r="KJ834" s="26"/>
      <c r="KK834" s="26"/>
      <c r="KL834" s="26"/>
      <c r="KM834" s="26"/>
      <c r="KN834" s="26"/>
      <c r="KO834" s="26"/>
      <c r="KP834" s="26"/>
      <c r="KQ834" s="26"/>
      <c r="KR834" s="26"/>
      <c r="KS834" s="26"/>
      <c r="KT834" s="26"/>
      <c r="KU834" s="26"/>
      <c r="KV834" s="26"/>
      <c r="KW834" s="26"/>
      <c r="KX834" s="26"/>
      <c r="KY834" s="26"/>
      <c r="KZ834" s="26"/>
      <c r="LA834" s="26"/>
      <c r="LB834" s="26"/>
      <c r="LC834" s="26"/>
      <c r="LD834" s="26" t="s">
        <v>8986</v>
      </c>
      <c r="LE834" s="26"/>
      <c r="LF834" s="26"/>
      <c r="LG834" s="26"/>
      <c r="LH834" s="26"/>
      <c r="LI834" s="26"/>
      <c r="LJ834" s="26"/>
      <c r="LK834" s="26"/>
      <c r="LL834" s="26"/>
      <c r="LM834" s="26"/>
      <c r="LN834" s="26"/>
      <c r="LO834" s="26"/>
      <c r="LP834" s="26"/>
      <c r="LQ834" s="26"/>
      <c r="LR834" s="26"/>
      <c r="LS834" s="26"/>
      <c r="LT834" s="26"/>
      <c r="LU834" s="26"/>
      <c r="LV834" s="26"/>
      <c r="LW834" s="26"/>
      <c r="LX834" s="26"/>
      <c r="LY834" s="26"/>
      <c r="LZ834" s="26"/>
      <c r="MA834" s="26"/>
      <c r="MB834" s="26"/>
      <c r="MC834" s="26"/>
      <c r="MD834" s="26"/>
      <c r="ME834" s="26"/>
      <c r="MF834" s="26"/>
      <c r="MG834" s="26"/>
      <c r="MH834" s="26"/>
      <c r="MI834" s="26"/>
      <c r="MJ834" s="26"/>
      <c r="MK834" s="26"/>
      <c r="ML834" s="26"/>
      <c r="MM834" s="26"/>
      <c r="MN834" s="26"/>
      <c r="MO834" s="26"/>
      <c r="MP834" s="26"/>
      <c r="MQ834" s="26"/>
      <c r="MR834" s="26"/>
      <c r="MS834" s="26"/>
      <c r="MT834" s="26"/>
      <c r="MU834" s="26"/>
      <c r="MV834" s="26"/>
      <c r="MW834" s="26"/>
      <c r="MX834" s="26"/>
      <c r="MY834" s="26"/>
      <c r="MZ834" s="26"/>
      <c r="NA834" s="26"/>
      <c r="NB834" s="26"/>
      <c r="NC834" s="26"/>
      <c r="ND834" s="26"/>
      <c r="NE834" s="26"/>
      <c r="NF834" s="26"/>
      <c r="NG834" s="26"/>
      <c r="NH834" s="26"/>
      <c r="NI834" s="26"/>
      <c r="NJ834" s="26"/>
      <c r="NK834" s="26"/>
      <c r="NL834" s="26"/>
      <c r="NM834" s="26"/>
      <c r="NN834" s="26"/>
      <c r="NO834" s="26"/>
      <c r="NP834" s="26"/>
      <c r="NQ834" s="26"/>
      <c r="NR834" s="26"/>
      <c r="NS834" s="26"/>
      <c r="NT834" s="26"/>
      <c r="NU834" s="26"/>
      <c r="NV834" s="26"/>
      <c r="NW834" s="26"/>
      <c r="NX834" s="26"/>
      <c r="NY834" s="26"/>
      <c r="NZ834" s="26"/>
      <c r="OA834" s="26"/>
      <c r="OB834" s="26"/>
      <c r="OC834" s="26"/>
      <c r="OD834" s="26"/>
      <c r="OE834" s="26"/>
      <c r="OF834" s="26"/>
      <c r="OG834" s="26"/>
      <c r="OH834" s="26"/>
      <c r="OI834" s="26"/>
      <c r="OJ834" s="26"/>
      <c r="OK834" s="26"/>
      <c r="OL834" s="26"/>
      <c r="OM834" s="26"/>
      <c r="ON834" s="26"/>
      <c r="OO834" s="26"/>
      <c r="OP834" s="26"/>
      <c r="OQ834" s="26"/>
      <c r="OR834" s="26"/>
      <c r="OS834" s="26"/>
      <c r="OT834" s="26"/>
      <c r="OU834" s="26"/>
      <c r="OV834" s="26"/>
      <c r="OW834" s="26"/>
      <c r="OX834" s="26"/>
      <c r="OY834" s="26"/>
      <c r="OZ834" s="26"/>
      <c r="PA834" s="26"/>
      <c r="PB834" s="26"/>
      <c r="PC834" s="26"/>
      <c r="PD834" s="26"/>
      <c r="PE834" s="26"/>
      <c r="PF834" s="26"/>
      <c r="PG834" s="26"/>
      <c r="PH834" s="26"/>
      <c r="PI834" s="26"/>
      <c r="PJ834" s="26"/>
      <c r="PK834" s="26"/>
      <c r="PL834" s="26"/>
      <c r="PM834" s="26"/>
      <c r="PN834" s="26"/>
      <c r="PO834" s="26"/>
      <c r="PP834" s="26"/>
      <c r="PQ834" s="26"/>
      <c r="PR834" s="26"/>
      <c r="PS834" s="26"/>
      <c r="PT834" s="26"/>
      <c r="PU834" s="26"/>
      <c r="PV834" s="26"/>
      <c r="PW834" s="26"/>
      <c r="PX834" s="26"/>
      <c r="PY834" s="26"/>
      <c r="PZ834" s="26"/>
      <c r="QA834" s="26"/>
      <c r="QB834" s="26"/>
      <c r="QC834" s="26"/>
      <c r="QD834" s="26"/>
      <c r="QE834" s="26"/>
      <c r="QF834" s="26"/>
      <c r="QG834" s="26"/>
      <c r="QH834" s="26"/>
      <c r="QI834" s="26"/>
      <c r="QJ834" s="26"/>
      <c r="QK834" s="26"/>
      <c r="QL834" s="26"/>
      <c r="QM834" s="26"/>
      <c r="QN834" s="26"/>
      <c r="QO834" s="26"/>
      <c r="QP834" s="26"/>
      <c r="QQ834" s="26"/>
      <c r="QR834" s="26"/>
      <c r="QS834" s="26"/>
      <c r="QT834" s="26"/>
      <c r="QU834" s="26"/>
      <c r="QV834" s="26"/>
      <c r="QW834" s="26"/>
      <c r="QX834" s="26"/>
      <c r="QY834" s="26"/>
      <c r="QZ834" s="26"/>
      <c r="RA834" s="26"/>
      <c r="RB834" s="26"/>
      <c r="RC834" s="26"/>
      <c r="RD834" s="26"/>
      <c r="RE834" s="26"/>
      <c r="RF834" s="26"/>
      <c r="RG834" s="26"/>
      <c r="RH834" s="26"/>
      <c r="RI834" s="26"/>
      <c r="RJ834" s="26"/>
      <c r="RK834" s="26"/>
      <c r="RL834" s="26"/>
      <c r="RM834" s="26"/>
      <c r="RN834" s="26"/>
      <c r="RO834" s="26"/>
      <c r="RP834" s="26"/>
      <c r="RQ834" s="26"/>
      <c r="RR834" s="26"/>
      <c r="RS834" s="26"/>
      <c r="RT834" s="26"/>
      <c r="RU834" s="26"/>
      <c r="RV834" s="26"/>
      <c r="RW834" s="26"/>
      <c r="RX834" s="26"/>
      <c r="RY834" s="26"/>
      <c r="RZ834" s="26"/>
      <c r="SA834" s="26"/>
      <c r="SB834" s="26"/>
      <c r="SC834" s="26"/>
      <c r="SD834" s="26"/>
      <c r="SE834" s="26"/>
      <c r="SF834" s="26"/>
      <c r="SG834" s="26"/>
      <c r="SH834" s="26"/>
      <c r="SI834" s="26"/>
      <c r="SJ834" s="26"/>
      <c r="SK834" s="26"/>
      <c r="SL834" s="26"/>
      <c r="SM834" s="26"/>
      <c r="SN834" s="26"/>
      <c r="SO834" s="26"/>
      <c r="SP834" s="26"/>
      <c r="SQ834" s="26"/>
      <c r="SR834" s="26"/>
      <c r="SS834" s="26"/>
      <c r="ST834" s="26"/>
      <c r="SU834" s="26"/>
      <c r="SV834" s="26"/>
      <c r="SW834" s="26"/>
      <c r="SX834" s="26"/>
      <c r="SY834" s="26"/>
      <c r="SZ834" s="26"/>
      <c r="TA834" s="26"/>
      <c r="TB834" s="26"/>
      <c r="TC834" s="26"/>
      <c r="TD834" s="26"/>
      <c r="TE834" s="26"/>
      <c r="TF834" s="26"/>
      <c r="TG834" s="26"/>
      <c r="TH834" s="26"/>
      <c r="TI834" s="26"/>
      <c r="TJ834" s="26"/>
      <c r="TK834" s="26"/>
      <c r="TL834" s="26"/>
      <c r="TM834" s="26"/>
      <c r="TN834" s="26"/>
      <c r="TO834" s="26"/>
      <c r="TP834" s="26"/>
      <c r="TQ834" s="26"/>
      <c r="TR834" s="26"/>
      <c r="TS834" s="26"/>
      <c r="TT834" s="26"/>
      <c r="TU834" s="26"/>
      <c r="TV834" s="26"/>
      <c r="TW834" s="26"/>
      <c r="TX834" s="26"/>
      <c r="TY834" s="26"/>
      <c r="TZ834" s="26"/>
      <c r="UA834" s="26"/>
      <c r="UB834" s="26"/>
      <c r="UC834" s="26"/>
      <c r="UD834" s="26"/>
      <c r="UE834" s="26"/>
      <c r="UF834" s="26"/>
      <c r="UG834" s="26"/>
      <c r="UH834" s="26"/>
      <c r="UI834" s="26"/>
      <c r="UJ834" s="26"/>
      <c r="UK834" s="26"/>
      <c r="UL834" s="26"/>
      <c r="UM834" s="26"/>
      <c r="UN834" s="26"/>
      <c r="UO834" s="26"/>
      <c r="UP834" s="26"/>
      <c r="UQ834" s="26"/>
      <c r="UR834" s="26"/>
      <c r="US834" s="26"/>
      <c r="UT834" s="26"/>
      <c r="UU834" s="26"/>
      <c r="UV834" s="26"/>
      <c r="UW834" s="26"/>
      <c r="UX834" s="26"/>
      <c r="UY834" s="26"/>
      <c r="UZ834" s="26"/>
      <c r="VA834" s="26"/>
      <c r="VB834" s="26"/>
      <c r="VC834" s="26"/>
      <c r="VD834" s="26"/>
      <c r="VE834" s="26"/>
      <c r="VF834" s="26"/>
      <c r="VG834" s="26"/>
      <c r="VH834" s="26"/>
      <c r="VI834" s="26"/>
      <c r="VJ834" s="26"/>
      <c r="VK834" s="26"/>
      <c r="VL834" s="26"/>
      <c r="VM834" s="26"/>
      <c r="VN834" s="26"/>
      <c r="VO834" s="26"/>
      <c r="VP834" s="26"/>
      <c r="VQ834" s="26"/>
      <c r="VR834" s="26"/>
      <c r="VS834" s="26"/>
      <c r="VT834" s="26"/>
      <c r="VU834" s="26"/>
      <c r="VV834" s="26"/>
      <c r="VW834" s="26"/>
      <c r="VX834" s="26"/>
      <c r="VY834" s="26"/>
      <c r="VZ834" s="26"/>
      <c r="WA834" s="26"/>
      <c r="WB834" s="26"/>
      <c r="WC834" s="26"/>
      <c r="WD834" s="26"/>
      <c r="WE834" s="26"/>
      <c r="WF834" s="26"/>
      <c r="WG834" s="26"/>
      <c r="WH834" s="26"/>
      <c r="WI834" s="26"/>
      <c r="WJ834" s="26"/>
      <c r="WK834" s="26"/>
    </row>
    <row r="835" spans="1:609" ht="30" x14ac:dyDescent="0.25">
      <c r="A835" s="110" t="s">
        <v>13324</v>
      </c>
      <c r="B835" s="113" t="s">
        <v>220</v>
      </c>
      <c r="C835" s="113" t="s">
        <v>13180</v>
      </c>
      <c r="D835" s="113" t="s">
        <v>11864</v>
      </c>
      <c r="E835" s="113" t="s">
        <v>13325</v>
      </c>
      <c r="F835" s="113" t="s">
        <v>13202</v>
      </c>
      <c r="G835" s="113" t="s">
        <v>13203</v>
      </c>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c r="CB835" s="26"/>
      <c r="CC835" s="26"/>
      <c r="CD835" s="26"/>
      <c r="CE835" s="26"/>
      <c r="CF835" s="26"/>
      <c r="CG835" s="26"/>
      <c r="CH835" s="26"/>
      <c r="CI835" s="26"/>
      <c r="CJ835" s="26"/>
      <c r="CK835" s="26"/>
      <c r="CL835" s="26"/>
      <c r="CM835" s="26"/>
      <c r="CN835" s="26"/>
      <c r="CO835" s="26"/>
      <c r="CP835" s="26"/>
      <c r="CQ835" s="26"/>
      <c r="CR835" s="26"/>
      <c r="CS835" s="26"/>
      <c r="CT835" s="26"/>
      <c r="CU835" s="26"/>
      <c r="CV835" s="26"/>
      <c r="CW835" s="26"/>
      <c r="CX835" s="26"/>
      <c r="CY835" s="26"/>
      <c r="CZ835" s="26"/>
      <c r="DA835" s="26"/>
      <c r="DB835" s="26"/>
      <c r="DC835" s="26"/>
      <c r="DD835" s="26"/>
      <c r="DE835" s="26"/>
      <c r="DF835" s="26"/>
      <c r="DG835" s="26"/>
      <c r="DH835" s="26"/>
      <c r="DI835" s="26"/>
      <c r="DJ835" s="26"/>
      <c r="DK835" s="26"/>
      <c r="DL835" s="26"/>
      <c r="DM835" s="26"/>
      <c r="DN835" s="26"/>
      <c r="DO835" s="26"/>
      <c r="DP835" s="26"/>
      <c r="DQ835" s="26"/>
      <c r="DR835" s="26"/>
      <c r="DS835" s="26"/>
      <c r="DT835" s="26"/>
      <c r="DU835" s="26"/>
      <c r="DV835" s="26"/>
      <c r="DW835" s="26"/>
      <c r="DX835" s="26"/>
      <c r="DY835" s="26"/>
      <c r="DZ835" s="26"/>
      <c r="EA835" s="26"/>
      <c r="EB835" s="26"/>
      <c r="EC835" s="26"/>
      <c r="ED835" s="26"/>
      <c r="EE835" s="26"/>
      <c r="EF835" s="26"/>
      <c r="EG835" s="26"/>
      <c r="EH835" s="26"/>
      <c r="EI835" s="26"/>
      <c r="EJ835" s="26"/>
      <c r="EK835" s="26"/>
      <c r="EL835" s="26"/>
      <c r="EM835" s="26"/>
      <c r="EN835" s="26"/>
      <c r="EO835" s="26"/>
      <c r="EP835" s="26"/>
      <c r="EQ835" s="26"/>
      <c r="ER835" s="26"/>
      <c r="ES835" s="26"/>
      <c r="ET835" s="26"/>
      <c r="EU835" s="26"/>
      <c r="EV835" s="26"/>
      <c r="EW835" s="26"/>
      <c r="EX835" s="26"/>
      <c r="EY835" s="26"/>
      <c r="EZ835" s="26"/>
      <c r="FA835" s="26"/>
      <c r="FB835" s="26"/>
      <c r="FC835" s="26"/>
      <c r="FD835" s="26"/>
      <c r="FE835" s="26"/>
      <c r="FF835" s="26"/>
      <c r="FG835" s="26"/>
      <c r="FH835" s="26"/>
      <c r="FI835" s="26"/>
      <c r="FJ835" s="26"/>
      <c r="FK835" s="26"/>
      <c r="FL835" s="26"/>
      <c r="FM835" s="26"/>
      <c r="FN835" s="26"/>
      <c r="FO835" s="26"/>
      <c r="FP835" s="26"/>
      <c r="FQ835" s="26"/>
      <c r="FR835" s="26"/>
      <c r="FS835" s="26"/>
      <c r="FT835" s="26"/>
      <c r="FU835" s="26"/>
      <c r="FV835" s="26"/>
      <c r="FW835" s="26"/>
      <c r="FX835" s="26"/>
      <c r="FY835" s="26"/>
      <c r="FZ835" s="26"/>
      <c r="GA835" s="26"/>
      <c r="GB835" s="26"/>
      <c r="GC835" s="26"/>
      <c r="GD835" s="26"/>
      <c r="GE835" s="26"/>
      <c r="GF835" s="26"/>
      <c r="GG835" s="26"/>
      <c r="GH835" s="26"/>
      <c r="GI835" s="26"/>
      <c r="GJ835" s="26"/>
      <c r="GK835" s="26"/>
      <c r="GL835" s="26"/>
      <c r="GM835" s="26"/>
      <c r="GN835" s="26"/>
      <c r="GO835" s="26"/>
      <c r="GP835" s="26"/>
      <c r="GQ835" s="26"/>
      <c r="GR835" s="26"/>
      <c r="GS835" s="26"/>
      <c r="GT835" s="26"/>
      <c r="GU835" s="26"/>
      <c r="GV835" s="26"/>
      <c r="GW835" s="26"/>
      <c r="GX835" s="26"/>
      <c r="GY835" s="26"/>
      <c r="GZ835" s="26"/>
      <c r="HA835" s="26"/>
      <c r="HB835" s="26"/>
      <c r="HC835" s="26"/>
      <c r="HD835" s="26"/>
      <c r="HE835" s="26"/>
      <c r="HF835" s="26"/>
      <c r="HG835" s="26"/>
      <c r="HH835" s="26"/>
      <c r="HI835" s="26"/>
      <c r="HJ835" s="26"/>
      <c r="HK835" s="26"/>
      <c r="HL835" s="26"/>
      <c r="HM835" s="26"/>
      <c r="HN835" s="26"/>
      <c r="HO835" s="26"/>
      <c r="HP835" s="26"/>
      <c r="HQ835" s="26"/>
      <c r="HR835" s="26"/>
      <c r="HS835" s="26"/>
      <c r="HT835" s="26"/>
      <c r="HU835" s="26"/>
      <c r="HV835" s="26"/>
      <c r="HW835" s="26"/>
      <c r="HX835" s="26"/>
      <c r="HY835" s="26"/>
      <c r="HZ835" s="26"/>
      <c r="IA835" s="26"/>
      <c r="IB835" s="26"/>
      <c r="IC835" s="26"/>
      <c r="ID835" s="26"/>
      <c r="IE835" s="26"/>
      <c r="IF835" s="26"/>
      <c r="IG835" s="26"/>
      <c r="IH835" s="26"/>
      <c r="II835" s="26"/>
      <c r="IJ835" s="26"/>
      <c r="IK835" s="26"/>
      <c r="IL835" s="26"/>
      <c r="IM835" s="26"/>
      <c r="IN835" s="26"/>
      <c r="IO835" s="26"/>
      <c r="IP835" s="26"/>
      <c r="IQ835" s="26"/>
      <c r="IR835" s="26"/>
      <c r="IS835" s="26"/>
      <c r="IT835" s="26"/>
      <c r="IU835" s="26"/>
      <c r="IV835" s="26"/>
      <c r="IW835" s="26"/>
      <c r="IX835" s="26"/>
      <c r="IY835" s="26"/>
      <c r="IZ835" s="26"/>
      <c r="JA835" s="26"/>
      <c r="JB835" s="26"/>
      <c r="JC835" s="26"/>
      <c r="JD835" s="26"/>
      <c r="JE835" s="26"/>
      <c r="JF835" s="26"/>
      <c r="JG835" s="26"/>
      <c r="JH835" s="26"/>
      <c r="JI835" s="26"/>
      <c r="JJ835" s="26"/>
      <c r="JK835" s="26"/>
      <c r="JL835" s="26"/>
      <c r="JM835" s="26"/>
      <c r="JN835" s="26"/>
      <c r="JO835" s="26"/>
      <c r="JP835" s="26"/>
      <c r="JQ835" s="26"/>
      <c r="JR835" s="26"/>
      <c r="JS835" s="26"/>
      <c r="JT835" s="26"/>
      <c r="JU835" s="26"/>
      <c r="JV835" s="26"/>
      <c r="JW835" s="26"/>
      <c r="JX835" s="26"/>
      <c r="JY835" s="26"/>
      <c r="JZ835" s="26"/>
      <c r="KA835" s="26"/>
      <c r="KB835" s="26"/>
      <c r="KC835" s="26"/>
      <c r="KD835" s="26"/>
      <c r="KE835" s="26"/>
      <c r="KF835" s="26"/>
      <c r="KG835" s="26"/>
      <c r="KH835" s="26"/>
      <c r="KI835" s="26"/>
      <c r="KJ835" s="26"/>
      <c r="KK835" s="26"/>
      <c r="KL835" s="26"/>
      <c r="KM835" s="26"/>
      <c r="KN835" s="26"/>
      <c r="KO835" s="26"/>
      <c r="KP835" s="26"/>
      <c r="KQ835" s="26"/>
      <c r="KR835" s="26"/>
      <c r="KS835" s="26"/>
      <c r="KT835" s="26"/>
      <c r="KU835" s="26"/>
      <c r="KV835" s="26"/>
      <c r="KW835" s="26"/>
      <c r="KX835" s="26"/>
      <c r="KY835" s="26"/>
      <c r="KZ835" s="26"/>
      <c r="LA835" s="26"/>
      <c r="LB835" s="26"/>
      <c r="LC835" s="26"/>
      <c r="LD835" s="26" t="s">
        <v>8987</v>
      </c>
      <c r="LE835" s="26"/>
      <c r="LF835" s="26"/>
      <c r="LG835" s="26"/>
      <c r="LH835" s="26"/>
      <c r="LI835" s="26"/>
      <c r="LJ835" s="26"/>
      <c r="LK835" s="26"/>
      <c r="LL835" s="26"/>
      <c r="LM835" s="26"/>
      <c r="LN835" s="26"/>
      <c r="LO835" s="26"/>
      <c r="LP835" s="26"/>
      <c r="LQ835" s="26"/>
      <c r="LR835" s="26"/>
      <c r="LS835" s="26"/>
      <c r="LT835" s="26"/>
      <c r="LU835" s="26"/>
      <c r="LV835" s="26"/>
      <c r="LW835" s="26"/>
      <c r="LX835" s="26"/>
      <c r="LY835" s="26"/>
      <c r="LZ835" s="26"/>
      <c r="MA835" s="26"/>
      <c r="MB835" s="26"/>
      <c r="MC835" s="26"/>
      <c r="MD835" s="26"/>
      <c r="ME835" s="26"/>
      <c r="MF835" s="26"/>
      <c r="MG835" s="26"/>
      <c r="MH835" s="26"/>
      <c r="MI835" s="26"/>
      <c r="MJ835" s="26"/>
      <c r="MK835" s="26"/>
      <c r="ML835" s="26"/>
      <c r="MM835" s="26"/>
      <c r="MN835" s="26"/>
      <c r="MO835" s="26"/>
      <c r="MP835" s="26"/>
      <c r="MQ835" s="26"/>
      <c r="MR835" s="26"/>
      <c r="MS835" s="26"/>
      <c r="MT835" s="26"/>
      <c r="MU835" s="26"/>
      <c r="MV835" s="26"/>
      <c r="MW835" s="26"/>
      <c r="MX835" s="26"/>
      <c r="MY835" s="26"/>
      <c r="MZ835" s="26"/>
      <c r="NA835" s="26"/>
      <c r="NB835" s="26"/>
      <c r="NC835" s="26"/>
      <c r="ND835" s="26"/>
      <c r="NE835" s="26"/>
      <c r="NF835" s="26"/>
      <c r="NG835" s="26"/>
      <c r="NH835" s="26"/>
      <c r="NI835" s="26"/>
      <c r="NJ835" s="26"/>
      <c r="NK835" s="26"/>
      <c r="NL835" s="26"/>
      <c r="NM835" s="26"/>
      <c r="NN835" s="26"/>
      <c r="NO835" s="26"/>
      <c r="NP835" s="26"/>
      <c r="NQ835" s="26"/>
      <c r="NR835" s="26"/>
      <c r="NS835" s="26"/>
      <c r="NT835" s="26"/>
      <c r="NU835" s="26"/>
      <c r="NV835" s="26"/>
      <c r="NW835" s="26"/>
      <c r="NX835" s="26"/>
      <c r="NY835" s="26"/>
      <c r="NZ835" s="26"/>
      <c r="OA835" s="26"/>
      <c r="OB835" s="26"/>
      <c r="OC835" s="26"/>
      <c r="OD835" s="26"/>
      <c r="OE835" s="26"/>
      <c r="OF835" s="26"/>
      <c r="OG835" s="26"/>
      <c r="OH835" s="26"/>
      <c r="OI835" s="26"/>
      <c r="OJ835" s="26"/>
      <c r="OK835" s="26"/>
      <c r="OL835" s="26"/>
      <c r="OM835" s="26"/>
      <c r="ON835" s="26"/>
      <c r="OO835" s="26"/>
      <c r="OP835" s="26"/>
      <c r="OQ835" s="26"/>
      <c r="OR835" s="26"/>
      <c r="OS835" s="26"/>
      <c r="OT835" s="26"/>
      <c r="OU835" s="26"/>
      <c r="OV835" s="26"/>
      <c r="OW835" s="26"/>
      <c r="OX835" s="26"/>
      <c r="OY835" s="26"/>
      <c r="OZ835" s="26"/>
      <c r="PA835" s="26"/>
      <c r="PB835" s="26"/>
      <c r="PC835" s="26"/>
      <c r="PD835" s="26"/>
      <c r="PE835" s="26"/>
      <c r="PF835" s="26"/>
      <c r="PG835" s="26"/>
      <c r="PH835" s="26"/>
      <c r="PI835" s="26"/>
      <c r="PJ835" s="26"/>
      <c r="PK835" s="26"/>
      <c r="PL835" s="26"/>
      <c r="PM835" s="26"/>
      <c r="PN835" s="26"/>
      <c r="PO835" s="26"/>
      <c r="PP835" s="26"/>
      <c r="PQ835" s="26"/>
      <c r="PR835" s="26"/>
      <c r="PS835" s="26"/>
      <c r="PT835" s="26"/>
      <c r="PU835" s="26"/>
      <c r="PV835" s="26"/>
      <c r="PW835" s="26"/>
      <c r="PX835" s="26"/>
      <c r="PY835" s="26"/>
      <c r="PZ835" s="26"/>
      <c r="QA835" s="26"/>
      <c r="QB835" s="26"/>
      <c r="QC835" s="26"/>
      <c r="QD835" s="26"/>
      <c r="QE835" s="26"/>
      <c r="QF835" s="26"/>
      <c r="QG835" s="26"/>
      <c r="QH835" s="26"/>
      <c r="QI835" s="26"/>
      <c r="QJ835" s="26"/>
      <c r="QK835" s="26"/>
      <c r="QL835" s="26"/>
      <c r="QM835" s="26"/>
      <c r="QN835" s="26"/>
      <c r="QO835" s="26"/>
      <c r="QP835" s="26"/>
      <c r="QQ835" s="26"/>
      <c r="QR835" s="26"/>
      <c r="QS835" s="26"/>
      <c r="QT835" s="26"/>
      <c r="QU835" s="26"/>
      <c r="QV835" s="26"/>
      <c r="QW835" s="26"/>
      <c r="QX835" s="26"/>
      <c r="QY835" s="26"/>
      <c r="QZ835" s="26"/>
      <c r="RA835" s="26"/>
      <c r="RB835" s="26"/>
      <c r="RC835" s="26"/>
      <c r="RD835" s="26"/>
      <c r="RE835" s="26"/>
      <c r="RF835" s="26"/>
      <c r="RG835" s="26"/>
      <c r="RH835" s="26"/>
      <c r="RI835" s="26"/>
      <c r="RJ835" s="26"/>
      <c r="RK835" s="26"/>
      <c r="RL835" s="26"/>
      <c r="RM835" s="26"/>
      <c r="RN835" s="26"/>
      <c r="RO835" s="26"/>
      <c r="RP835" s="26"/>
      <c r="RQ835" s="26"/>
      <c r="RR835" s="26"/>
      <c r="RS835" s="26"/>
      <c r="RT835" s="26"/>
      <c r="RU835" s="26"/>
      <c r="RV835" s="26"/>
      <c r="RW835" s="26"/>
      <c r="RX835" s="26"/>
      <c r="RY835" s="26"/>
      <c r="RZ835" s="26"/>
      <c r="SA835" s="26"/>
      <c r="SB835" s="26"/>
      <c r="SC835" s="26"/>
      <c r="SD835" s="26"/>
      <c r="SE835" s="26"/>
      <c r="SF835" s="26"/>
      <c r="SG835" s="26"/>
      <c r="SH835" s="26"/>
      <c r="SI835" s="26"/>
      <c r="SJ835" s="26"/>
      <c r="SK835" s="26"/>
      <c r="SL835" s="26"/>
      <c r="SM835" s="26"/>
      <c r="SN835" s="26"/>
      <c r="SO835" s="26"/>
      <c r="SP835" s="26"/>
      <c r="SQ835" s="26"/>
      <c r="SR835" s="26"/>
      <c r="SS835" s="26"/>
      <c r="ST835" s="26"/>
      <c r="SU835" s="26"/>
      <c r="SV835" s="26"/>
      <c r="SW835" s="26"/>
      <c r="SX835" s="26"/>
      <c r="SY835" s="26"/>
      <c r="SZ835" s="26"/>
      <c r="TA835" s="26"/>
      <c r="TB835" s="26"/>
      <c r="TC835" s="26"/>
      <c r="TD835" s="26"/>
      <c r="TE835" s="26"/>
      <c r="TF835" s="26"/>
      <c r="TG835" s="26"/>
      <c r="TH835" s="26"/>
      <c r="TI835" s="26"/>
      <c r="TJ835" s="26"/>
      <c r="TK835" s="26"/>
      <c r="TL835" s="26"/>
      <c r="TM835" s="26"/>
      <c r="TN835" s="26"/>
      <c r="TO835" s="26"/>
      <c r="TP835" s="26"/>
      <c r="TQ835" s="26"/>
      <c r="TR835" s="26"/>
      <c r="TS835" s="26"/>
      <c r="TT835" s="26"/>
      <c r="TU835" s="26"/>
      <c r="TV835" s="26"/>
      <c r="TW835" s="26"/>
      <c r="TX835" s="26"/>
      <c r="TY835" s="26"/>
      <c r="TZ835" s="26"/>
      <c r="UA835" s="26"/>
      <c r="UB835" s="26"/>
      <c r="UC835" s="26"/>
      <c r="UD835" s="26"/>
      <c r="UE835" s="26"/>
      <c r="UF835" s="26"/>
      <c r="UG835" s="26"/>
      <c r="UH835" s="26"/>
      <c r="UI835" s="26"/>
      <c r="UJ835" s="26"/>
      <c r="UK835" s="26"/>
      <c r="UL835" s="26"/>
      <c r="UM835" s="26"/>
      <c r="UN835" s="26"/>
      <c r="UO835" s="26"/>
      <c r="UP835" s="26"/>
      <c r="UQ835" s="26"/>
      <c r="UR835" s="26"/>
      <c r="US835" s="26"/>
      <c r="UT835" s="26"/>
      <c r="UU835" s="26"/>
      <c r="UV835" s="26"/>
      <c r="UW835" s="26"/>
      <c r="UX835" s="26"/>
      <c r="UY835" s="26"/>
      <c r="UZ835" s="26"/>
      <c r="VA835" s="26"/>
      <c r="VB835" s="26"/>
      <c r="VC835" s="26"/>
      <c r="VD835" s="26"/>
      <c r="VE835" s="26"/>
      <c r="VF835" s="26"/>
      <c r="VG835" s="26"/>
      <c r="VH835" s="26"/>
      <c r="VI835" s="26"/>
      <c r="VJ835" s="26"/>
      <c r="VK835" s="26"/>
      <c r="VL835" s="26"/>
      <c r="VM835" s="26"/>
      <c r="VN835" s="26"/>
      <c r="VO835" s="26"/>
      <c r="VP835" s="26"/>
      <c r="VQ835" s="26"/>
      <c r="VR835" s="26"/>
      <c r="VS835" s="26"/>
      <c r="VT835" s="26"/>
      <c r="VU835" s="26"/>
      <c r="VV835" s="26"/>
      <c r="VW835" s="26"/>
      <c r="VX835" s="26"/>
      <c r="VY835" s="26"/>
      <c r="VZ835" s="26"/>
      <c r="WA835" s="26"/>
      <c r="WB835" s="26"/>
      <c r="WC835" s="26"/>
      <c r="WD835" s="26"/>
      <c r="WE835" s="26"/>
      <c r="WF835" s="26"/>
      <c r="WG835" s="26"/>
      <c r="WH835" s="26"/>
      <c r="WI835" s="26"/>
      <c r="WJ835" s="26"/>
      <c r="WK835" s="26"/>
    </row>
    <row r="836" spans="1:609" ht="60" x14ac:dyDescent="0.25">
      <c r="A836" s="110" t="s">
        <v>13326</v>
      </c>
      <c r="B836" s="113" t="s">
        <v>221</v>
      </c>
      <c r="C836" s="113" t="s">
        <v>13195</v>
      </c>
      <c r="D836" s="113" t="s">
        <v>11839</v>
      </c>
      <c r="E836" s="113" t="s">
        <v>13327</v>
      </c>
      <c r="F836" s="113" t="s">
        <v>13196</v>
      </c>
      <c r="G836" s="113" t="s">
        <v>13212</v>
      </c>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c r="CB836" s="26"/>
      <c r="CC836" s="26"/>
      <c r="CD836" s="26"/>
      <c r="CE836" s="26"/>
      <c r="CF836" s="26"/>
      <c r="CG836" s="26"/>
      <c r="CH836" s="26"/>
      <c r="CI836" s="26"/>
      <c r="CJ836" s="26"/>
      <c r="CK836" s="26"/>
      <c r="CL836" s="26"/>
      <c r="CM836" s="26"/>
      <c r="CN836" s="26"/>
      <c r="CO836" s="26"/>
      <c r="CP836" s="26"/>
      <c r="CQ836" s="26"/>
      <c r="CR836" s="26"/>
      <c r="CS836" s="26"/>
      <c r="CT836" s="26"/>
      <c r="CU836" s="26"/>
      <c r="CV836" s="26"/>
      <c r="CW836" s="26"/>
      <c r="CX836" s="26"/>
      <c r="CY836" s="26"/>
      <c r="CZ836" s="26"/>
      <c r="DA836" s="26"/>
      <c r="DB836" s="26"/>
      <c r="DC836" s="26"/>
      <c r="DD836" s="26"/>
      <c r="DE836" s="26"/>
      <c r="DF836" s="26"/>
      <c r="DG836" s="26"/>
      <c r="DH836" s="26"/>
      <c r="DI836" s="26"/>
      <c r="DJ836" s="26"/>
      <c r="DK836" s="26"/>
      <c r="DL836" s="26"/>
      <c r="DM836" s="26"/>
      <c r="DN836" s="26"/>
      <c r="DO836" s="26"/>
      <c r="DP836" s="26"/>
      <c r="DQ836" s="26"/>
      <c r="DR836" s="26"/>
      <c r="DS836" s="26"/>
      <c r="DT836" s="26"/>
      <c r="DU836" s="26"/>
      <c r="DV836" s="26"/>
      <c r="DW836" s="26"/>
      <c r="DX836" s="26"/>
      <c r="DY836" s="26"/>
      <c r="DZ836" s="26"/>
      <c r="EA836" s="26"/>
      <c r="EB836" s="26"/>
      <c r="EC836" s="26"/>
      <c r="ED836" s="26"/>
      <c r="EE836" s="26"/>
      <c r="EF836" s="26"/>
      <c r="EG836" s="26"/>
      <c r="EH836" s="26"/>
      <c r="EI836" s="26"/>
      <c r="EJ836" s="26"/>
      <c r="EK836" s="26"/>
      <c r="EL836" s="26"/>
      <c r="EM836" s="26"/>
      <c r="EN836" s="26"/>
      <c r="EO836" s="26"/>
      <c r="EP836" s="26"/>
      <c r="EQ836" s="26"/>
      <c r="ER836" s="26"/>
      <c r="ES836" s="26"/>
      <c r="ET836" s="26"/>
      <c r="EU836" s="26"/>
      <c r="EV836" s="26"/>
      <c r="EW836" s="26"/>
      <c r="EX836" s="26"/>
      <c r="EY836" s="26"/>
      <c r="EZ836" s="26"/>
      <c r="FA836" s="26"/>
      <c r="FB836" s="26"/>
      <c r="FC836" s="26"/>
      <c r="FD836" s="26"/>
      <c r="FE836" s="26"/>
      <c r="FF836" s="26"/>
      <c r="FG836" s="26"/>
      <c r="FH836" s="26"/>
      <c r="FI836" s="26"/>
      <c r="FJ836" s="26"/>
      <c r="FK836" s="26"/>
      <c r="FL836" s="26"/>
      <c r="FM836" s="26"/>
      <c r="FN836" s="26"/>
      <c r="FO836" s="26"/>
      <c r="FP836" s="26"/>
      <c r="FQ836" s="26"/>
      <c r="FR836" s="26"/>
      <c r="FS836" s="26"/>
      <c r="FT836" s="26"/>
      <c r="FU836" s="26"/>
      <c r="FV836" s="26"/>
      <c r="FW836" s="26"/>
      <c r="FX836" s="26"/>
      <c r="FY836" s="26"/>
      <c r="FZ836" s="26"/>
      <c r="GA836" s="26"/>
      <c r="GB836" s="26"/>
      <c r="GC836" s="26"/>
      <c r="GD836" s="26"/>
      <c r="GE836" s="26"/>
      <c r="GF836" s="26"/>
      <c r="GG836" s="26"/>
      <c r="GH836" s="26"/>
      <c r="GI836" s="26"/>
      <c r="GJ836" s="26"/>
      <c r="GK836" s="26"/>
      <c r="GL836" s="26"/>
      <c r="GM836" s="26"/>
      <c r="GN836" s="26"/>
      <c r="GO836" s="26"/>
      <c r="GP836" s="26"/>
      <c r="GQ836" s="26"/>
      <c r="GR836" s="26"/>
      <c r="GS836" s="26"/>
      <c r="GT836" s="26"/>
      <c r="GU836" s="26"/>
      <c r="GV836" s="26"/>
      <c r="GW836" s="26"/>
      <c r="GX836" s="26"/>
      <c r="GY836" s="26"/>
      <c r="GZ836" s="26"/>
      <c r="HA836" s="26"/>
      <c r="HB836" s="26"/>
      <c r="HC836" s="26"/>
      <c r="HD836" s="26"/>
      <c r="HE836" s="26"/>
      <c r="HF836" s="26"/>
      <c r="HG836" s="26"/>
      <c r="HH836" s="26"/>
      <c r="HI836" s="26"/>
      <c r="HJ836" s="26"/>
      <c r="HK836" s="26"/>
      <c r="HL836" s="26"/>
      <c r="HM836" s="26"/>
      <c r="HN836" s="26"/>
      <c r="HO836" s="26"/>
      <c r="HP836" s="26"/>
      <c r="HQ836" s="26"/>
      <c r="HR836" s="26"/>
      <c r="HS836" s="26"/>
      <c r="HT836" s="26"/>
      <c r="HU836" s="26"/>
      <c r="HV836" s="26"/>
      <c r="HW836" s="26"/>
      <c r="HX836" s="26"/>
      <c r="HY836" s="26"/>
      <c r="HZ836" s="26"/>
      <c r="IA836" s="26"/>
      <c r="IB836" s="26"/>
      <c r="IC836" s="26"/>
      <c r="ID836" s="26"/>
      <c r="IE836" s="26"/>
      <c r="IF836" s="26"/>
      <c r="IG836" s="26"/>
      <c r="IH836" s="26"/>
      <c r="II836" s="26"/>
      <c r="IJ836" s="26"/>
      <c r="IK836" s="26"/>
      <c r="IL836" s="26"/>
      <c r="IM836" s="26"/>
      <c r="IN836" s="26"/>
      <c r="IO836" s="26"/>
      <c r="IP836" s="26"/>
      <c r="IQ836" s="26"/>
      <c r="IR836" s="26"/>
      <c r="IS836" s="26"/>
      <c r="IT836" s="26"/>
      <c r="IU836" s="26"/>
      <c r="IV836" s="26"/>
      <c r="IW836" s="26"/>
      <c r="IX836" s="26"/>
      <c r="IY836" s="26"/>
      <c r="IZ836" s="26"/>
      <c r="JA836" s="26"/>
      <c r="JB836" s="26"/>
      <c r="JC836" s="26"/>
      <c r="JD836" s="26"/>
      <c r="JE836" s="26"/>
      <c r="JF836" s="26"/>
      <c r="JG836" s="26"/>
      <c r="JH836" s="26"/>
      <c r="JI836" s="26"/>
      <c r="JJ836" s="26"/>
      <c r="JK836" s="26"/>
      <c r="JL836" s="26"/>
      <c r="JM836" s="26"/>
      <c r="JN836" s="26"/>
      <c r="JO836" s="26"/>
      <c r="JP836" s="26"/>
      <c r="JQ836" s="26"/>
      <c r="JR836" s="26"/>
      <c r="JS836" s="26"/>
      <c r="JT836" s="26"/>
      <c r="JU836" s="26"/>
      <c r="JV836" s="26"/>
      <c r="JW836" s="26"/>
      <c r="JX836" s="26"/>
      <c r="JY836" s="26"/>
      <c r="JZ836" s="26"/>
      <c r="KA836" s="26"/>
      <c r="KB836" s="26"/>
      <c r="KC836" s="26"/>
      <c r="KD836" s="26"/>
      <c r="KE836" s="26"/>
      <c r="KF836" s="26"/>
      <c r="KG836" s="26"/>
      <c r="KH836" s="26"/>
      <c r="KI836" s="26"/>
      <c r="KJ836" s="26"/>
      <c r="KK836" s="26"/>
      <c r="KL836" s="26"/>
      <c r="KM836" s="26"/>
      <c r="KN836" s="26"/>
      <c r="KO836" s="26"/>
      <c r="KP836" s="26"/>
      <c r="KQ836" s="26"/>
      <c r="KR836" s="26"/>
      <c r="KS836" s="26"/>
      <c r="KT836" s="26"/>
      <c r="KU836" s="26"/>
      <c r="KV836" s="26"/>
      <c r="KW836" s="26"/>
      <c r="KX836" s="26"/>
      <c r="KY836" s="26"/>
      <c r="KZ836" s="26"/>
      <c r="LA836" s="26"/>
      <c r="LB836" s="26"/>
      <c r="LC836" s="26"/>
      <c r="LD836" s="26" t="s">
        <v>8988</v>
      </c>
      <c r="LE836" s="26"/>
      <c r="LF836" s="26"/>
      <c r="LG836" s="26"/>
      <c r="LH836" s="26"/>
      <c r="LI836" s="26"/>
      <c r="LJ836" s="26"/>
      <c r="LK836" s="26"/>
      <c r="LL836" s="26"/>
      <c r="LM836" s="26"/>
      <c r="LN836" s="26"/>
      <c r="LO836" s="26"/>
      <c r="LP836" s="26"/>
      <c r="LQ836" s="26"/>
      <c r="LR836" s="26"/>
      <c r="LS836" s="26"/>
      <c r="LT836" s="26"/>
      <c r="LU836" s="26"/>
      <c r="LV836" s="26"/>
      <c r="LW836" s="26"/>
      <c r="LX836" s="26"/>
      <c r="LY836" s="26"/>
      <c r="LZ836" s="26"/>
      <c r="MA836" s="26"/>
      <c r="MB836" s="26"/>
      <c r="MC836" s="26"/>
      <c r="MD836" s="26"/>
      <c r="ME836" s="26"/>
      <c r="MF836" s="26"/>
      <c r="MG836" s="26"/>
      <c r="MH836" s="26"/>
      <c r="MI836" s="26"/>
      <c r="MJ836" s="26"/>
      <c r="MK836" s="26"/>
      <c r="ML836" s="26"/>
      <c r="MM836" s="26"/>
      <c r="MN836" s="26"/>
      <c r="MO836" s="26"/>
      <c r="MP836" s="26"/>
      <c r="MQ836" s="26"/>
      <c r="MR836" s="26"/>
      <c r="MS836" s="26"/>
      <c r="MT836" s="26"/>
      <c r="MU836" s="26"/>
      <c r="MV836" s="26"/>
      <c r="MW836" s="26"/>
      <c r="MX836" s="26"/>
      <c r="MY836" s="26"/>
      <c r="MZ836" s="26"/>
      <c r="NA836" s="26"/>
      <c r="NB836" s="26"/>
      <c r="NC836" s="26"/>
      <c r="ND836" s="26"/>
      <c r="NE836" s="26"/>
      <c r="NF836" s="26"/>
      <c r="NG836" s="26"/>
      <c r="NH836" s="26"/>
      <c r="NI836" s="26"/>
      <c r="NJ836" s="26"/>
      <c r="NK836" s="26"/>
      <c r="NL836" s="26"/>
      <c r="NM836" s="26"/>
      <c r="NN836" s="26"/>
      <c r="NO836" s="26"/>
      <c r="NP836" s="26"/>
      <c r="NQ836" s="26"/>
      <c r="NR836" s="26"/>
      <c r="NS836" s="26"/>
      <c r="NT836" s="26"/>
      <c r="NU836" s="26"/>
      <c r="NV836" s="26"/>
      <c r="NW836" s="26"/>
      <c r="NX836" s="26"/>
      <c r="NY836" s="26"/>
      <c r="NZ836" s="26"/>
      <c r="OA836" s="26"/>
      <c r="OB836" s="26"/>
      <c r="OC836" s="26"/>
      <c r="OD836" s="26"/>
      <c r="OE836" s="26"/>
      <c r="OF836" s="26"/>
      <c r="OG836" s="26"/>
      <c r="OH836" s="26"/>
      <c r="OI836" s="26"/>
      <c r="OJ836" s="26"/>
      <c r="OK836" s="26"/>
      <c r="OL836" s="26"/>
      <c r="OM836" s="26"/>
      <c r="ON836" s="26"/>
      <c r="OO836" s="26"/>
      <c r="OP836" s="26"/>
      <c r="OQ836" s="26"/>
      <c r="OR836" s="26"/>
      <c r="OS836" s="26"/>
      <c r="OT836" s="26"/>
      <c r="OU836" s="26"/>
      <c r="OV836" s="26"/>
      <c r="OW836" s="26"/>
      <c r="OX836" s="26"/>
      <c r="OY836" s="26"/>
      <c r="OZ836" s="26"/>
      <c r="PA836" s="26"/>
      <c r="PB836" s="26"/>
      <c r="PC836" s="26"/>
      <c r="PD836" s="26"/>
      <c r="PE836" s="26"/>
      <c r="PF836" s="26"/>
      <c r="PG836" s="26"/>
      <c r="PH836" s="26"/>
      <c r="PI836" s="26"/>
      <c r="PJ836" s="26"/>
      <c r="PK836" s="26"/>
      <c r="PL836" s="26"/>
      <c r="PM836" s="26"/>
      <c r="PN836" s="26"/>
      <c r="PO836" s="26"/>
      <c r="PP836" s="26"/>
      <c r="PQ836" s="26"/>
      <c r="PR836" s="26"/>
      <c r="PS836" s="26"/>
      <c r="PT836" s="26"/>
      <c r="PU836" s="26"/>
      <c r="PV836" s="26"/>
      <c r="PW836" s="26"/>
      <c r="PX836" s="26"/>
      <c r="PY836" s="26"/>
      <c r="PZ836" s="26"/>
      <c r="QA836" s="26"/>
      <c r="QB836" s="26"/>
      <c r="QC836" s="26"/>
      <c r="QD836" s="26"/>
      <c r="QE836" s="26"/>
      <c r="QF836" s="26"/>
      <c r="QG836" s="26"/>
      <c r="QH836" s="26"/>
      <c r="QI836" s="26"/>
      <c r="QJ836" s="26"/>
      <c r="QK836" s="26"/>
      <c r="QL836" s="26"/>
      <c r="QM836" s="26"/>
      <c r="QN836" s="26"/>
      <c r="QO836" s="26"/>
      <c r="QP836" s="26"/>
      <c r="QQ836" s="26"/>
      <c r="QR836" s="26"/>
      <c r="QS836" s="26"/>
      <c r="QT836" s="26"/>
      <c r="QU836" s="26"/>
      <c r="QV836" s="26"/>
      <c r="QW836" s="26"/>
      <c r="QX836" s="26"/>
      <c r="QY836" s="26"/>
      <c r="QZ836" s="26"/>
      <c r="RA836" s="26"/>
      <c r="RB836" s="26"/>
      <c r="RC836" s="26"/>
      <c r="RD836" s="26"/>
      <c r="RE836" s="26"/>
      <c r="RF836" s="26"/>
      <c r="RG836" s="26"/>
      <c r="RH836" s="26"/>
      <c r="RI836" s="26"/>
      <c r="RJ836" s="26"/>
      <c r="RK836" s="26"/>
      <c r="RL836" s="26"/>
      <c r="RM836" s="26"/>
      <c r="RN836" s="26"/>
      <c r="RO836" s="26"/>
      <c r="RP836" s="26"/>
      <c r="RQ836" s="26"/>
      <c r="RR836" s="26"/>
      <c r="RS836" s="26"/>
      <c r="RT836" s="26"/>
      <c r="RU836" s="26"/>
      <c r="RV836" s="26"/>
      <c r="RW836" s="26"/>
      <c r="RX836" s="26"/>
      <c r="RY836" s="26"/>
      <c r="RZ836" s="26"/>
      <c r="SA836" s="26"/>
      <c r="SB836" s="26"/>
      <c r="SC836" s="26"/>
      <c r="SD836" s="26"/>
      <c r="SE836" s="26"/>
      <c r="SF836" s="26"/>
      <c r="SG836" s="26"/>
      <c r="SH836" s="26"/>
      <c r="SI836" s="26"/>
      <c r="SJ836" s="26"/>
      <c r="SK836" s="26"/>
      <c r="SL836" s="26"/>
      <c r="SM836" s="26"/>
      <c r="SN836" s="26"/>
      <c r="SO836" s="26"/>
      <c r="SP836" s="26"/>
      <c r="SQ836" s="26"/>
      <c r="SR836" s="26"/>
      <c r="SS836" s="26"/>
      <c r="ST836" s="26"/>
      <c r="SU836" s="26"/>
      <c r="SV836" s="26"/>
      <c r="SW836" s="26"/>
      <c r="SX836" s="26"/>
      <c r="SY836" s="26"/>
      <c r="SZ836" s="26"/>
      <c r="TA836" s="26"/>
      <c r="TB836" s="26"/>
      <c r="TC836" s="26"/>
      <c r="TD836" s="26"/>
      <c r="TE836" s="26"/>
      <c r="TF836" s="26"/>
      <c r="TG836" s="26"/>
      <c r="TH836" s="26"/>
      <c r="TI836" s="26"/>
      <c r="TJ836" s="26"/>
      <c r="TK836" s="26"/>
      <c r="TL836" s="26"/>
      <c r="TM836" s="26"/>
      <c r="TN836" s="26"/>
      <c r="TO836" s="26"/>
      <c r="TP836" s="26"/>
      <c r="TQ836" s="26"/>
      <c r="TR836" s="26"/>
      <c r="TS836" s="26"/>
      <c r="TT836" s="26"/>
      <c r="TU836" s="26"/>
      <c r="TV836" s="26"/>
      <c r="TW836" s="26"/>
      <c r="TX836" s="26"/>
      <c r="TY836" s="26"/>
      <c r="TZ836" s="26"/>
      <c r="UA836" s="26"/>
      <c r="UB836" s="26"/>
      <c r="UC836" s="26"/>
      <c r="UD836" s="26"/>
      <c r="UE836" s="26"/>
      <c r="UF836" s="26"/>
      <c r="UG836" s="26"/>
      <c r="UH836" s="26"/>
      <c r="UI836" s="26"/>
      <c r="UJ836" s="26"/>
      <c r="UK836" s="26"/>
      <c r="UL836" s="26"/>
      <c r="UM836" s="26"/>
      <c r="UN836" s="26"/>
      <c r="UO836" s="26"/>
      <c r="UP836" s="26"/>
      <c r="UQ836" s="26"/>
      <c r="UR836" s="26"/>
      <c r="US836" s="26"/>
      <c r="UT836" s="26"/>
      <c r="UU836" s="26"/>
      <c r="UV836" s="26"/>
      <c r="UW836" s="26"/>
      <c r="UX836" s="26"/>
      <c r="UY836" s="26"/>
      <c r="UZ836" s="26"/>
      <c r="VA836" s="26"/>
      <c r="VB836" s="26"/>
      <c r="VC836" s="26"/>
      <c r="VD836" s="26"/>
      <c r="VE836" s="26"/>
      <c r="VF836" s="26"/>
      <c r="VG836" s="26"/>
      <c r="VH836" s="26"/>
      <c r="VI836" s="26"/>
      <c r="VJ836" s="26"/>
      <c r="VK836" s="26"/>
      <c r="VL836" s="26"/>
      <c r="VM836" s="26"/>
      <c r="VN836" s="26"/>
      <c r="VO836" s="26"/>
      <c r="VP836" s="26"/>
      <c r="VQ836" s="26"/>
      <c r="VR836" s="26"/>
      <c r="VS836" s="26"/>
      <c r="VT836" s="26"/>
      <c r="VU836" s="26"/>
      <c r="VV836" s="26"/>
      <c r="VW836" s="26"/>
      <c r="VX836" s="26"/>
      <c r="VY836" s="26"/>
      <c r="VZ836" s="26"/>
      <c r="WA836" s="26"/>
      <c r="WB836" s="26"/>
      <c r="WC836" s="26"/>
      <c r="WD836" s="26"/>
      <c r="WE836" s="26"/>
      <c r="WF836" s="26"/>
      <c r="WG836" s="26"/>
      <c r="WH836" s="26"/>
      <c r="WI836" s="26"/>
      <c r="WJ836" s="26"/>
      <c r="WK836" s="26"/>
    </row>
    <row r="837" spans="1:609" ht="30" x14ac:dyDescent="0.25">
      <c r="A837" s="110" t="s">
        <v>13328</v>
      </c>
      <c r="B837" s="113" t="s">
        <v>222</v>
      </c>
      <c r="C837" s="113" t="s">
        <v>13179</v>
      </c>
      <c r="D837" s="113" t="s">
        <v>13192</v>
      </c>
      <c r="E837" s="113" t="s">
        <v>13329</v>
      </c>
      <c r="F837" s="113" t="s">
        <v>13181</v>
      </c>
      <c r="G837" s="113" t="s">
        <v>13193</v>
      </c>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c r="BJ837" s="26"/>
      <c r="BK837" s="26"/>
      <c r="BL837" s="26"/>
      <c r="BM837" s="26"/>
      <c r="BN837" s="26"/>
      <c r="BO837" s="26"/>
      <c r="BP837" s="26"/>
      <c r="BQ837" s="26"/>
      <c r="BR837" s="26"/>
      <c r="BS837" s="26"/>
      <c r="BT837" s="26"/>
      <c r="BU837" s="26"/>
      <c r="BV837" s="26"/>
      <c r="BW837" s="26"/>
      <c r="BX837" s="26"/>
      <c r="BY837" s="26"/>
      <c r="BZ837" s="26"/>
      <c r="CA837" s="26"/>
      <c r="CB837" s="26"/>
      <c r="CC837" s="26"/>
      <c r="CD837" s="26"/>
      <c r="CE837" s="26"/>
      <c r="CF837" s="26"/>
      <c r="CG837" s="26"/>
      <c r="CH837" s="26"/>
      <c r="CI837" s="26"/>
      <c r="CJ837" s="26"/>
      <c r="CK837" s="26"/>
      <c r="CL837" s="26"/>
      <c r="CM837" s="26"/>
      <c r="CN837" s="26"/>
      <c r="CO837" s="26"/>
      <c r="CP837" s="26"/>
      <c r="CQ837" s="26"/>
      <c r="CR837" s="26"/>
      <c r="CS837" s="26"/>
      <c r="CT837" s="26"/>
      <c r="CU837" s="26"/>
      <c r="CV837" s="26"/>
      <c r="CW837" s="26"/>
      <c r="CX837" s="26"/>
      <c r="CY837" s="26"/>
      <c r="CZ837" s="26"/>
      <c r="DA837" s="26"/>
      <c r="DB837" s="26"/>
      <c r="DC837" s="26"/>
      <c r="DD837" s="26"/>
      <c r="DE837" s="26"/>
      <c r="DF837" s="26"/>
      <c r="DG837" s="26"/>
      <c r="DH837" s="26"/>
      <c r="DI837" s="26"/>
      <c r="DJ837" s="26"/>
      <c r="DK837" s="26"/>
      <c r="DL837" s="26"/>
      <c r="DM837" s="26"/>
      <c r="DN837" s="26"/>
      <c r="DO837" s="26"/>
      <c r="DP837" s="26"/>
      <c r="DQ837" s="26"/>
      <c r="DR837" s="26"/>
      <c r="DS837" s="26"/>
      <c r="DT837" s="26"/>
      <c r="DU837" s="26"/>
      <c r="DV837" s="26"/>
      <c r="DW837" s="26"/>
      <c r="DX837" s="26"/>
      <c r="DY837" s="26"/>
      <c r="DZ837" s="26"/>
      <c r="EA837" s="26"/>
      <c r="EB837" s="26"/>
      <c r="EC837" s="26"/>
      <c r="ED837" s="26"/>
      <c r="EE837" s="26"/>
      <c r="EF837" s="26"/>
      <c r="EG837" s="26"/>
      <c r="EH837" s="26"/>
      <c r="EI837" s="26"/>
      <c r="EJ837" s="26"/>
      <c r="EK837" s="26"/>
      <c r="EL837" s="26"/>
      <c r="EM837" s="26"/>
      <c r="EN837" s="26"/>
      <c r="EO837" s="26"/>
      <c r="EP837" s="26"/>
      <c r="EQ837" s="26"/>
      <c r="ER837" s="26"/>
      <c r="ES837" s="26"/>
      <c r="ET837" s="26"/>
      <c r="EU837" s="26"/>
      <c r="EV837" s="26"/>
      <c r="EW837" s="26"/>
      <c r="EX837" s="26"/>
      <c r="EY837" s="26"/>
      <c r="EZ837" s="26"/>
      <c r="FA837" s="26"/>
      <c r="FB837" s="26"/>
      <c r="FC837" s="26"/>
      <c r="FD837" s="26"/>
      <c r="FE837" s="26"/>
      <c r="FF837" s="26"/>
      <c r="FG837" s="26"/>
      <c r="FH837" s="26"/>
      <c r="FI837" s="26"/>
      <c r="FJ837" s="26"/>
      <c r="FK837" s="26"/>
      <c r="FL837" s="26"/>
      <c r="FM837" s="26"/>
      <c r="FN837" s="26"/>
      <c r="FO837" s="26"/>
      <c r="FP837" s="26"/>
      <c r="FQ837" s="26"/>
      <c r="FR837" s="26"/>
      <c r="FS837" s="26"/>
      <c r="FT837" s="26"/>
      <c r="FU837" s="26"/>
      <c r="FV837" s="26"/>
      <c r="FW837" s="26"/>
      <c r="FX837" s="26"/>
      <c r="FY837" s="26"/>
      <c r="FZ837" s="26"/>
      <c r="GA837" s="26"/>
      <c r="GB837" s="26"/>
      <c r="GC837" s="26"/>
      <c r="GD837" s="26"/>
      <c r="GE837" s="26"/>
      <c r="GF837" s="26"/>
      <c r="GG837" s="26"/>
      <c r="GH837" s="26"/>
      <c r="GI837" s="26"/>
      <c r="GJ837" s="26"/>
      <c r="GK837" s="26"/>
      <c r="GL837" s="26"/>
      <c r="GM837" s="26"/>
      <c r="GN837" s="26"/>
      <c r="GO837" s="26"/>
      <c r="GP837" s="26"/>
      <c r="GQ837" s="26"/>
      <c r="GR837" s="26"/>
      <c r="GS837" s="26"/>
      <c r="GT837" s="26"/>
      <c r="GU837" s="26"/>
      <c r="GV837" s="26"/>
      <c r="GW837" s="26"/>
      <c r="GX837" s="26"/>
      <c r="GY837" s="26"/>
      <c r="GZ837" s="26"/>
      <c r="HA837" s="26"/>
      <c r="HB837" s="26"/>
      <c r="HC837" s="26"/>
      <c r="HD837" s="26"/>
      <c r="HE837" s="26"/>
      <c r="HF837" s="26"/>
      <c r="HG837" s="26"/>
      <c r="HH837" s="26"/>
      <c r="HI837" s="26"/>
      <c r="HJ837" s="26"/>
      <c r="HK837" s="26"/>
      <c r="HL837" s="26"/>
      <c r="HM837" s="26"/>
      <c r="HN837" s="26"/>
      <c r="HO837" s="26"/>
      <c r="HP837" s="26"/>
      <c r="HQ837" s="26"/>
      <c r="HR837" s="26"/>
      <c r="HS837" s="26"/>
      <c r="HT837" s="26"/>
      <c r="HU837" s="26"/>
      <c r="HV837" s="26"/>
      <c r="HW837" s="26"/>
      <c r="HX837" s="26"/>
      <c r="HY837" s="26"/>
      <c r="HZ837" s="26"/>
      <c r="IA837" s="26"/>
      <c r="IB837" s="26"/>
      <c r="IC837" s="26"/>
      <c r="ID837" s="26"/>
      <c r="IE837" s="26"/>
      <c r="IF837" s="26"/>
      <c r="IG837" s="26"/>
      <c r="IH837" s="26"/>
      <c r="II837" s="26"/>
      <c r="IJ837" s="26"/>
      <c r="IK837" s="26"/>
      <c r="IL837" s="26"/>
      <c r="IM837" s="26"/>
      <c r="IN837" s="26"/>
      <c r="IO837" s="26"/>
      <c r="IP837" s="26"/>
      <c r="IQ837" s="26"/>
      <c r="IR837" s="26"/>
      <c r="IS837" s="26"/>
      <c r="IT837" s="26"/>
      <c r="IU837" s="26"/>
      <c r="IV837" s="26"/>
      <c r="IW837" s="26"/>
      <c r="IX837" s="26"/>
      <c r="IY837" s="26"/>
      <c r="IZ837" s="26"/>
      <c r="JA837" s="26"/>
      <c r="JB837" s="26"/>
      <c r="JC837" s="26"/>
      <c r="JD837" s="26"/>
      <c r="JE837" s="26"/>
      <c r="JF837" s="26"/>
      <c r="JG837" s="26"/>
      <c r="JH837" s="26"/>
      <c r="JI837" s="26"/>
      <c r="JJ837" s="26"/>
      <c r="JK837" s="26"/>
      <c r="JL837" s="26"/>
      <c r="JM837" s="26"/>
      <c r="JN837" s="26"/>
      <c r="JO837" s="26"/>
      <c r="JP837" s="26"/>
      <c r="JQ837" s="26"/>
      <c r="JR837" s="26"/>
      <c r="JS837" s="26"/>
      <c r="JT837" s="26"/>
      <c r="JU837" s="26"/>
      <c r="JV837" s="26"/>
      <c r="JW837" s="26"/>
      <c r="JX837" s="26"/>
      <c r="JY837" s="26"/>
      <c r="JZ837" s="26"/>
      <c r="KA837" s="26"/>
      <c r="KB837" s="26"/>
      <c r="KC837" s="26"/>
      <c r="KD837" s="26"/>
      <c r="KE837" s="26"/>
      <c r="KF837" s="26"/>
      <c r="KG837" s="26"/>
      <c r="KH837" s="26"/>
      <c r="KI837" s="26"/>
      <c r="KJ837" s="26"/>
      <c r="KK837" s="26"/>
      <c r="KL837" s="26"/>
      <c r="KM837" s="26"/>
      <c r="KN837" s="26"/>
      <c r="KO837" s="26"/>
      <c r="KP837" s="26"/>
      <c r="KQ837" s="26"/>
      <c r="KR837" s="26"/>
      <c r="KS837" s="26"/>
      <c r="KT837" s="26"/>
      <c r="KU837" s="26"/>
      <c r="KV837" s="26"/>
      <c r="KW837" s="26"/>
      <c r="KX837" s="26"/>
      <c r="KY837" s="26"/>
      <c r="KZ837" s="26"/>
      <c r="LA837" s="26"/>
      <c r="LB837" s="26"/>
      <c r="LC837" s="26"/>
      <c r="LD837" s="26" t="s">
        <v>8989</v>
      </c>
      <c r="LE837" s="26"/>
      <c r="LF837" s="26"/>
      <c r="LG837" s="26"/>
      <c r="LH837" s="26"/>
      <c r="LI837" s="26"/>
      <c r="LJ837" s="26"/>
      <c r="LK837" s="26"/>
      <c r="LL837" s="26"/>
      <c r="LM837" s="26"/>
      <c r="LN837" s="26"/>
      <c r="LO837" s="26"/>
      <c r="LP837" s="26"/>
      <c r="LQ837" s="26"/>
      <c r="LR837" s="26"/>
      <c r="LS837" s="26"/>
      <c r="LT837" s="26"/>
      <c r="LU837" s="26"/>
      <c r="LV837" s="26"/>
      <c r="LW837" s="26"/>
      <c r="LX837" s="26"/>
      <c r="LY837" s="26"/>
      <c r="LZ837" s="26"/>
      <c r="MA837" s="26"/>
      <c r="MB837" s="26"/>
      <c r="MC837" s="26"/>
      <c r="MD837" s="26"/>
      <c r="ME837" s="26"/>
      <c r="MF837" s="26"/>
      <c r="MG837" s="26"/>
      <c r="MH837" s="26"/>
      <c r="MI837" s="26"/>
      <c r="MJ837" s="26"/>
      <c r="MK837" s="26"/>
      <c r="ML837" s="26"/>
      <c r="MM837" s="26"/>
      <c r="MN837" s="26"/>
      <c r="MO837" s="26"/>
      <c r="MP837" s="26"/>
      <c r="MQ837" s="26"/>
      <c r="MR837" s="26"/>
      <c r="MS837" s="26"/>
      <c r="MT837" s="26"/>
      <c r="MU837" s="26"/>
      <c r="MV837" s="26"/>
      <c r="MW837" s="26"/>
      <c r="MX837" s="26"/>
      <c r="MY837" s="26"/>
      <c r="MZ837" s="26"/>
      <c r="NA837" s="26"/>
      <c r="NB837" s="26"/>
      <c r="NC837" s="26"/>
      <c r="ND837" s="26"/>
      <c r="NE837" s="26"/>
      <c r="NF837" s="26"/>
      <c r="NG837" s="26"/>
      <c r="NH837" s="26"/>
      <c r="NI837" s="26"/>
      <c r="NJ837" s="26"/>
      <c r="NK837" s="26"/>
      <c r="NL837" s="26"/>
      <c r="NM837" s="26"/>
      <c r="NN837" s="26"/>
      <c r="NO837" s="26"/>
      <c r="NP837" s="26"/>
      <c r="NQ837" s="26"/>
      <c r="NR837" s="26"/>
      <c r="NS837" s="26"/>
      <c r="NT837" s="26"/>
      <c r="NU837" s="26"/>
      <c r="NV837" s="26"/>
      <c r="NW837" s="26"/>
      <c r="NX837" s="26"/>
      <c r="NY837" s="26"/>
      <c r="NZ837" s="26"/>
      <c r="OA837" s="26"/>
      <c r="OB837" s="26"/>
      <c r="OC837" s="26"/>
      <c r="OD837" s="26"/>
      <c r="OE837" s="26"/>
      <c r="OF837" s="26"/>
      <c r="OG837" s="26"/>
      <c r="OH837" s="26"/>
      <c r="OI837" s="26"/>
      <c r="OJ837" s="26"/>
      <c r="OK837" s="26"/>
      <c r="OL837" s="26"/>
      <c r="OM837" s="26"/>
      <c r="ON837" s="26"/>
      <c r="OO837" s="26"/>
      <c r="OP837" s="26"/>
      <c r="OQ837" s="26"/>
      <c r="OR837" s="26"/>
      <c r="OS837" s="26"/>
      <c r="OT837" s="26"/>
      <c r="OU837" s="26"/>
      <c r="OV837" s="26"/>
      <c r="OW837" s="26"/>
      <c r="OX837" s="26"/>
      <c r="OY837" s="26"/>
      <c r="OZ837" s="26"/>
      <c r="PA837" s="26"/>
      <c r="PB837" s="26"/>
      <c r="PC837" s="26"/>
      <c r="PD837" s="26"/>
      <c r="PE837" s="26"/>
      <c r="PF837" s="26"/>
      <c r="PG837" s="26"/>
      <c r="PH837" s="26"/>
      <c r="PI837" s="26"/>
      <c r="PJ837" s="26"/>
      <c r="PK837" s="26"/>
      <c r="PL837" s="26"/>
      <c r="PM837" s="26"/>
      <c r="PN837" s="26"/>
      <c r="PO837" s="26"/>
      <c r="PP837" s="26"/>
      <c r="PQ837" s="26"/>
      <c r="PR837" s="26"/>
      <c r="PS837" s="26"/>
      <c r="PT837" s="26"/>
      <c r="PU837" s="26"/>
      <c r="PV837" s="26"/>
      <c r="PW837" s="26"/>
      <c r="PX837" s="26"/>
      <c r="PY837" s="26"/>
      <c r="PZ837" s="26"/>
      <c r="QA837" s="26"/>
      <c r="QB837" s="26"/>
      <c r="QC837" s="26"/>
      <c r="QD837" s="26"/>
      <c r="QE837" s="26"/>
      <c r="QF837" s="26"/>
      <c r="QG837" s="26"/>
      <c r="QH837" s="26"/>
      <c r="QI837" s="26"/>
      <c r="QJ837" s="26"/>
      <c r="QK837" s="26"/>
      <c r="QL837" s="26"/>
      <c r="QM837" s="26"/>
      <c r="QN837" s="26"/>
      <c r="QO837" s="26"/>
      <c r="QP837" s="26"/>
      <c r="QQ837" s="26"/>
      <c r="QR837" s="26"/>
      <c r="QS837" s="26"/>
      <c r="QT837" s="26"/>
      <c r="QU837" s="26"/>
      <c r="QV837" s="26"/>
      <c r="QW837" s="26"/>
      <c r="QX837" s="26"/>
      <c r="QY837" s="26"/>
      <c r="QZ837" s="26"/>
      <c r="RA837" s="26"/>
      <c r="RB837" s="26"/>
      <c r="RC837" s="26"/>
      <c r="RD837" s="26"/>
      <c r="RE837" s="26"/>
      <c r="RF837" s="26"/>
      <c r="RG837" s="26"/>
      <c r="RH837" s="26"/>
      <c r="RI837" s="26"/>
      <c r="RJ837" s="26"/>
      <c r="RK837" s="26"/>
      <c r="RL837" s="26"/>
      <c r="RM837" s="26"/>
      <c r="RN837" s="26"/>
      <c r="RO837" s="26"/>
      <c r="RP837" s="26"/>
      <c r="RQ837" s="26"/>
      <c r="RR837" s="26"/>
      <c r="RS837" s="26"/>
      <c r="RT837" s="26"/>
      <c r="RU837" s="26"/>
      <c r="RV837" s="26"/>
      <c r="RW837" s="26"/>
      <c r="RX837" s="26"/>
      <c r="RY837" s="26"/>
      <c r="RZ837" s="26"/>
      <c r="SA837" s="26"/>
      <c r="SB837" s="26"/>
      <c r="SC837" s="26"/>
      <c r="SD837" s="26"/>
      <c r="SE837" s="26"/>
      <c r="SF837" s="26"/>
      <c r="SG837" s="26"/>
      <c r="SH837" s="26"/>
      <c r="SI837" s="26"/>
      <c r="SJ837" s="26"/>
      <c r="SK837" s="26"/>
      <c r="SL837" s="26"/>
      <c r="SM837" s="26"/>
      <c r="SN837" s="26"/>
      <c r="SO837" s="26"/>
      <c r="SP837" s="26"/>
      <c r="SQ837" s="26"/>
      <c r="SR837" s="26"/>
      <c r="SS837" s="26"/>
      <c r="ST837" s="26"/>
      <c r="SU837" s="26"/>
      <c r="SV837" s="26"/>
      <c r="SW837" s="26"/>
      <c r="SX837" s="26"/>
      <c r="SY837" s="26"/>
      <c r="SZ837" s="26"/>
      <c r="TA837" s="26"/>
      <c r="TB837" s="26"/>
      <c r="TC837" s="26"/>
      <c r="TD837" s="26"/>
      <c r="TE837" s="26"/>
      <c r="TF837" s="26"/>
      <c r="TG837" s="26"/>
      <c r="TH837" s="26"/>
      <c r="TI837" s="26"/>
      <c r="TJ837" s="26"/>
      <c r="TK837" s="26"/>
      <c r="TL837" s="26"/>
      <c r="TM837" s="26"/>
      <c r="TN837" s="26"/>
      <c r="TO837" s="26"/>
      <c r="TP837" s="26"/>
      <c r="TQ837" s="26"/>
      <c r="TR837" s="26"/>
      <c r="TS837" s="26"/>
      <c r="TT837" s="26"/>
      <c r="TU837" s="26"/>
      <c r="TV837" s="26"/>
      <c r="TW837" s="26"/>
      <c r="TX837" s="26"/>
      <c r="TY837" s="26"/>
      <c r="TZ837" s="26"/>
      <c r="UA837" s="26"/>
      <c r="UB837" s="26"/>
      <c r="UC837" s="26"/>
      <c r="UD837" s="26"/>
      <c r="UE837" s="26"/>
      <c r="UF837" s="26"/>
      <c r="UG837" s="26"/>
      <c r="UH837" s="26"/>
      <c r="UI837" s="26"/>
      <c r="UJ837" s="26"/>
      <c r="UK837" s="26"/>
      <c r="UL837" s="26"/>
      <c r="UM837" s="26"/>
      <c r="UN837" s="26"/>
      <c r="UO837" s="26"/>
      <c r="UP837" s="26"/>
      <c r="UQ837" s="26"/>
      <c r="UR837" s="26"/>
      <c r="US837" s="26"/>
      <c r="UT837" s="26"/>
      <c r="UU837" s="26"/>
      <c r="UV837" s="26"/>
      <c r="UW837" s="26"/>
      <c r="UX837" s="26"/>
      <c r="UY837" s="26"/>
      <c r="UZ837" s="26"/>
      <c r="VA837" s="26"/>
      <c r="VB837" s="26"/>
      <c r="VC837" s="26"/>
      <c r="VD837" s="26"/>
      <c r="VE837" s="26"/>
      <c r="VF837" s="26"/>
      <c r="VG837" s="26"/>
      <c r="VH837" s="26"/>
      <c r="VI837" s="26"/>
      <c r="VJ837" s="26"/>
      <c r="VK837" s="26"/>
      <c r="VL837" s="26"/>
      <c r="VM837" s="26"/>
      <c r="VN837" s="26"/>
      <c r="VO837" s="26"/>
      <c r="VP837" s="26"/>
      <c r="VQ837" s="26"/>
      <c r="VR837" s="26"/>
      <c r="VS837" s="26"/>
      <c r="VT837" s="26"/>
      <c r="VU837" s="26"/>
      <c r="VV837" s="26"/>
      <c r="VW837" s="26"/>
      <c r="VX837" s="26"/>
      <c r="VY837" s="26"/>
      <c r="VZ837" s="26"/>
      <c r="WA837" s="26"/>
      <c r="WB837" s="26"/>
      <c r="WC837" s="26"/>
      <c r="WD837" s="26"/>
      <c r="WE837" s="26"/>
      <c r="WF837" s="26"/>
      <c r="WG837" s="26"/>
      <c r="WH837" s="26"/>
      <c r="WI837" s="26"/>
      <c r="WJ837" s="26"/>
      <c r="WK837" s="26"/>
    </row>
    <row r="838" spans="1:609" ht="30" x14ac:dyDescent="0.25">
      <c r="A838" s="110" t="s">
        <v>13330</v>
      </c>
      <c r="B838" s="113" t="s">
        <v>223</v>
      </c>
      <c r="C838" s="113" t="s">
        <v>13169</v>
      </c>
      <c r="D838" s="113" t="s">
        <v>11573</v>
      </c>
      <c r="E838" s="113" t="s">
        <v>13331</v>
      </c>
      <c r="F838" s="113" t="s">
        <v>13171</v>
      </c>
      <c r="G838" s="113" t="s">
        <v>13190</v>
      </c>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c r="BO838" s="26"/>
      <c r="BP838" s="26"/>
      <c r="BQ838" s="26"/>
      <c r="BR838" s="26"/>
      <c r="BS838" s="26"/>
      <c r="BT838" s="26"/>
      <c r="BU838" s="26"/>
      <c r="BV838" s="26"/>
      <c r="BW838" s="26"/>
      <c r="BX838" s="26"/>
      <c r="BY838" s="26"/>
      <c r="BZ838" s="26"/>
      <c r="CA838" s="26"/>
      <c r="CB838" s="26"/>
      <c r="CC838" s="26"/>
      <c r="CD838" s="26"/>
      <c r="CE838" s="26"/>
      <c r="CF838" s="26"/>
      <c r="CG838" s="26"/>
      <c r="CH838" s="26"/>
      <c r="CI838" s="26"/>
      <c r="CJ838" s="26"/>
      <c r="CK838" s="26"/>
      <c r="CL838" s="26"/>
      <c r="CM838" s="26"/>
      <c r="CN838" s="26"/>
      <c r="CO838" s="26"/>
      <c r="CP838" s="26"/>
      <c r="CQ838" s="26"/>
      <c r="CR838" s="26"/>
      <c r="CS838" s="26"/>
      <c r="CT838" s="26"/>
      <c r="CU838" s="26"/>
      <c r="CV838" s="26"/>
      <c r="CW838" s="26"/>
      <c r="CX838" s="26"/>
      <c r="CY838" s="26"/>
      <c r="CZ838" s="26"/>
      <c r="DA838" s="26"/>
      <c r="DB838" s="26"/>
      <c r="DC838" s="26"/>
      <c r="DD838" s="26"/>
      <c r="DE838" s="26"/>
      <c r="DF838" s="26"/>
      <c r="DG838" s="26"/>
      <c r="DH838" s="26"/>
      <c r="DI838" s="26"/>
      <c r="DJ838" s="26"/>
      <c r="DK838" s="26"/>
      <c r="DL838" s="26"/>
      <c r="DM838" s="26"/>
      <c r="DN838" s="26"/>
      <c r="DO838" s="26"/>
      <c r="DP838" s="26"/>
      <c r="DQ838" s="26"/>
      <c r="DR838" s="26"/>
      <c r="DS838" s="26"/>
      <c r="DT838" s="26"/>
      <c r="DU838" s="26"/>
      <c r="DV838" s="26"/>
      <c r="DW838" s="26"/>
      <c r="DX838" s="26"/>
      <c r="DY838" s="26"/>
      <c r="DZ838" s="26"/>
      <c r="EA838" s="26"/>
      <c r="EB838" s="26"/>
      <c r="EC838" s="26"/>
      <c r="ED838" s="26"/>
      <c r="EE838" s="26"/>
      <c r="EF838" s="26"/>
      <c r="EG838" s="26"/>
      <c r="EH838" s="26"/>
      <c r="EI838" s="26"/>
      <c r="EJ838" s="26"/>
      <c r="EK838" s="26"/>
      <c r="EL838" s="26"/>
      <c r="EM838" s="26"/>
      <c r="EN838" s="26"/>
      <c r="EO838" s="26"/>
      <c r="EP838" s="26"/>
      <c r="EQ838" s="26"/>
      <c r="ER838" s="26"/>
      <c r="ES838" s="26"/>
      <c r="ET838" s="26"/>
      <c r="EU838" s="26"/>
      <c r="EV838" s="26"/>
      <c r="EW838" s="26"/>
      <c r="EX838" s="26"/>
      <c r="EY838" s="26"/>
      <c r="EZ838" s="26"/>
      <c r="FA838" s="26"/>
      <c r="FB838" s="26"/>
      <c r="FC838" s="26"/>
      <c r="FD838" s="26"/>
      <c r="FE838" s="26"/>
      <c r="FF838" s="26"/>
      <c r="FG838" s="26"/>
      <c r="FH838" s="26"/>
      <c r="FI838" s="26"/>
      <c r="FJ838" s="26"/>
      <c r="FK838" s="26"/>
      <c r="FL838" s="26"/>
      <c r="FM838" s="26"/>
      <c r="FN838" s="26"/>
      <c r="FO838" s="26"/>
      <c r="FP838" s="26"/>
      <c r="FQ838" s="26"/>
      <c r="FR838" s="26"/>
      <c r="FS838" s="26"/>
      <c r="FT838" s="26"/>
      <c r="FU838" s="26"/>
      <c r="FV838" s="26"/>
      <c r="FW838" s="26"/>
      <c r="FX838" s="26"/>
      <c r="FY838" s="26"/>
      <c r="FZ838" s="26"/>
      <c r="GA838" s="26"/>
      <c r="GB838" s="26"/>
      <c r="GC838" s="26"/>
      <c r="GD838" s="26"/>
      <c r="GE838" s="26"/>
      <c r="GF838" s="26"/>
      <c r="GG838" s="26"/>
      <c r="GH838" s="26"/>
      <c r="GI838" s="26"/>
      <c r="GJ838" s="26"/>
      <c r="GK838" s="26"/>
      <c r="GL838" s="26"/>
      <c r="GM838" s="26"/>
      <c r="GN838" s="26"/>
      <c r="GO838" s="26"/>
      <c r="GP838" s="26"/>
      <c r="GQ838" s="26"/>
      <c r="GR838" s="26"/>
      <c r="GS838" s="26"/>
      <c r="GT838" s="26"/>
      <c r="GU838" s="26"/>
      <c r="GV838" s="26"/>
      <c r="GW838" s="26"/>
      <c r="GX838" s="26"/>
      <c r="GY838" s="26"/>
      <c r="GZ838" s="26"/>
      <c r="HA838" s="26"/>
      <c r="HB838" s="26"/>
      <c r="HC838" s="26"/>
      <c r="HD838" s="26"/>
      <c r="HE838" s="26"/>
      <c r="HF838" s="26"/>
      <c r="HG838" s="26"/>
      <c r="HH838" s="26"/>
      <c r="HI838" s="26"/>
      <c r="HJ838" s="26"/>
      <c r="HK838" s="26"/>
      <c r="HL838" s="26"/>
      <c r="HM838" s="26"/>
      <c r="HN838" s="26"/>
      <c r="HO838" s="26"/>
      <c r="HP838" s="26"/>
      <c r="HQ838" s="26"/>
      <c r="HR838" s="26"/>
      <c r="HS838" s="26"/>
      <c r="HT838" s="26"/>
      <c r="HU838" s="26"/>
      <c r="HV838" s="26"/>
      <c r="HW838" s="26"/>
      <c r="HX838" s="26"/>
      <c r="HY838" s="26"/>
      <c r="HZ838" s="26"/>
      <c r="IA838" s="26"/>
      <c r="IB838" s="26"/>
      <c r="IC838" s="26"/>
      <c r="ID838" s="26"/>
      <c r="IE838" s="26"/>
      <c r="IF838" s="26"/>
      <c r="IG838" s="26"/>
      <c r="IH838" s="26"/>
      <c r="II838" s="26"/>
      <c r="IJ838" s="26"/>
      <c r="IK838" s="26"/>
      <c r="IL838" s="26"/>
      <c r="IM838" s="26"/>
      <c r="IN838" s="26"/>
      <c r="IO838" s="26"/>
      <c r="IP838" s="26"/>
      <c r="IQ838" s="26"/>
      <c r="IR838" s="26"/>
      <c r="IS838" s="26"/>
      <c r="IT838" s="26"/>
      <c r="IU838" s="26"/>
      <c r="IV838" s="26"/>
      <c r="IW838" s="26"/>
      <c r="IX838" s="26"/>
      <c r="IY838" s="26"/>
      <c r="IZ838" s="26"/>
      <c r="JA838" s="26"/>
      <c r="JB838" s="26"/>
      <c r="JC838" s="26"/>
      <c r="JD838" s="26"/>
      <c r="JE838" s="26"/>
      <c r="JF838" s="26"/>
      <c r="JG838" s="26"/>
      <c r="JH838" s="26"/>
      <c r="JI838" s="26"/>
      <c r="JJ838" s="26"/>
      <c r="JK838" s="26"/>
      <c r="JL838" s="26"/>
      <c r="JM838" s="26"/>
      <c r="JN838" s="26"/>
      <c r="JO838" s="26"/>
      <c r="JP838" s="26"/>
      <c r="JQ838" s="26"/>
      <c r="JR838" s="26"/>
      <c r="JS838" s="26"/>
      <c r="JT838" s="26"/>
      <c r="JU838" s="26"/>
      <c r="JV838" s="26"/>
      <c r="JW838" s="26"/>
      <c r="JX838" s="26"/>
      <c r="JY838" s="26"/>
      <c r="JZ838" s="26"/>
      <c r="KA838" s="26"/>
      <c r="KB838" s="26"/>
      <c r="KC838" s="26"/>
      <c r="KD838" s="26"/>
      <c r="KE838" s="26"/>
      <c r="KF838" s="26"/>
      <c r="KG838" s="26"/>
      <c r="KH838" s="26"/>
      <c r="KI838" s="26"/>
      <c r="KJ838" s="26"/>
      <c r="KK838" s="26"/>
      <c r="KL838" s="26"/>
      <c r="KM838" s="26"/>
      <c r="KN838" s="26"/>
      <c r="KO838" s="26"/>
      <c r="KP838" s="26"/>
      <c r="KQ838" s="26"/>
      <c r="KR838" s="26"/>
      <c r="KS838" s="26"/>
      <c r="KT838" s="26"/>
      <c r="KU838" s="26"/>
      <c r="KV838" s="26"/>
      <c r="KW838" s="26"/>
      <c r="KX838" s="26"/>
      <c r="KY838" s="26"/>
      <c r="KZ838" s="26"/>
      <c r="LA838" s="26"/>
      <c r="LB838" s="26"/>
      <c r="LC838" s="26"/>
      <c r="LD838" s="26" t="s">
        <v>8990</v>
      </c>
      <c r="LE838" s="26"/>
      <c r="LF838" s="26"/>
      <c r="LG838" s="26"/>
      <c r="LH838" s="26"/>
      <c r="LI838" s="26"/>
      <c r="LJ838" s="26"/>
      <c r="LK838" s="26"/>
      <c r="LL838" s="26"/>
      <c r="LM838" s="26"/>
      <c r="LN838" s="26"/>
      <c r="LO838" s="26"/>
      <c r="LP838" s="26"/>
      <c r="LQ838" s="26"/>
      <c r="LR838" s="26"/>
      <c r="LS838" s="26"/>
      <c r="LT838" s="26"/>
      <c r="LU838" s="26"/>
      <c r="LV838" s="26"/>
      <c r="LW838" s="26"/>
      <c r="LX838" s="26"/>
      <c r="LY838" s="26"/>
      <c r="LZ838" s="26"/>
      <c r="MA838" s="26"/>
      <c r="MB838" s="26"/>
      <c r="MC838" s="26"/>
      <c r="MD838" s="26"/>
      <c r="ME838" s="26"/>
      <c r="MF838" s="26"/>
      <c r="MG838" s="26"/>
      <c r="MH838" s="26"/>
      <c r="MI838" s="26"/>
      <c r="MJ838" s="26"/>
      <c r="MK838" s="26"/>
      <c r="ML838" s="26"/>
      <c r="MM838" s="26"/>
      <c r="MN838" s="26"/>
      <c r="MO838" s="26"/>
      <c r="MP838" s="26"/>
      <c r="MQ838" s="26"/>
      <c r="MR838" s="26"/>
      <c r="MS838" s="26"/>
      <c r="MT838" s="26"/>
      <c r="MU838" s="26"/>
      <c r="MV838" s="26"/>
      <c r="MW838" s="26"/>
      <c r="MX838" s="26"/>
      <c r="MY838" s="26"/>
      <c r="MZ838" s="26"/>
      <c r="NA838" s="26"/>
      <c r="NB838" s="26"/>
      <c r="NC838" s="26"/>
      <c r="ND838" s="26"/>
      <c r="NE838" s="26"/>
      <c r="NF838" s="26"/>
      <c r="NG838" s="26"/>
      <c r="NH838" s="26"/>
      <c r="NI838" s="26"/>
      <c r="NJ838" s="26"/>
      <c r="NK838" s="26"/>
      <c r="NL838" s="26"/>
      <c r="NM838" s="26"/>
      <c r="NN838" s="26"/>
      <c r="NO838" s="26"/>
      <c r="NP838" s="26"/>
      <c r="NQ838" s="26"/>
      <c r="NR838" s="26"/>
      <c r="NS838" s="26"/>
      <c r="NT838" s="26"/>
      <c r="NU838" s="26"/>
      <c r="NV838" s="26"/>
      <c r="NW838" s="26"/>
      <c r="NX838" s="26"/>
      <c r="NY838" s="26"/>
      <c r="NZ838" s="26"/>
      <c r="OA838" s="26"/>
      <c r="OB838" s="26"/>
      <c r="OC838" s="26"/>
      <c r="OD838" s="26"/>
      <c r="OE838" s="26"/>
      <c r="OF838" s="26"/>
      <c r="OG838" s="26"/>
      <c r="OH838" s="26"/>
      <c r="OI838" s="26"/>
      <c r="OJ838" s="26"/>
      <c r="OK838" s="26"/>
      <c r="OL838" s="26"/>
      <c r="OM838" s="26"/>
      <c r="ON838" s="26"/>
      <c r="OO838" s="26"/>
      <c r="OP838" s="26"/>
      <c r="OQ838" s="26"/>
      <c r="OR838" s="26"/>
      <c r="OS838" s="26"/>
      <c r="OT838" s="26"/>
      <c r="OU838" s="26"/>
      <c r="OV838" s="26"/>
      <c r="OW838" s="26"/>
      <c r="OX838" s="26"/>
      <c r="OY838" s="26"/>
      <c r="OZ838" s="26"/>
      <c r="PA838" s="26"/>
      <c r="PB838" s="26"/>
      <c r="PC838" s="26"/>
      <c r="PD838" s="26"/>
      <c r="PE838" s="26"/>
      <c r="PF838" s="26"/>
      <c r="PG838" s="26"/>
      <c r="PH838" s="26"/>
      <c r="PI838" s="26"/>
      <c r="PJ838" s="26"/>
      <c r="PK838" s="26"/>
      <c r="PL838" s="26"/>
      <c r="PM838" s="26"/>
      <c r="PN838" s="26"/>
      <c r="PO838" s="26"/>
      <c r="PP838" s="26"/>
      <c r="PQ838" s="26"/>
      <c r="PR838" s="26"/>
      <c r="PS838" s="26"/>
      <c r="PT838" s="26"/>
      <c r="PU838" s="26"/>
      <c r="PV838" s="26"/>
      <c r="PW838" s="26"/>
      <c r="PX838" s="26"/>
      <c r="PY838" s="26"/>
      <c r="PZ838" s="26"/>
      <c r="QA838" s="26"/>
      <c r="QB838" s="26"/>
      <c r="QC838" s="26"/>
      <c r="QD838" s="26"/>
      <c r="QE838" s="26"/>
      <c r="QF838" s="26"/>
      <c r="QG838" s="26"/>
      <c r="QH838" s="26"/>
      <c r="QI838" s="26"/>
      <c r="QJ838" s="26"/>
      <c r="QK838" s="26"/>
      <c r="QL838" s="26"/>
      <c r="QM838" s="26"/>
      <c r="QN838" s="26"/>
      <c r="QO838" s="26"/>
      <c r="QP838" s="26"/>
      <c r="QQ838" s="26"/>
      <c r="QR838" s="26"/>
      <c r="QS838" s="26"/>
      <c r="QT838" s="26"/>
      <c r="QU838" s="26"/>
      <c r="QV838" s="26"/>
      <c r="QW838" s="26"/>
      <c r="QX838" s="26"/>
      <c r="QY838" s="26"/>
      <c r="QZ838" s="26"/>
      <c r="RA838" s="26"/>
      <c r="RB838" s="26"/>
      <c r="RC838" s="26"/>
      <c r="RD838" s="26"/>
      <c r="RE838" s="26"/>
      <c r="RF838" s="26"/>
      <c r="RG838" s="26"/>
      <c r="RH838" s="26"/>
      <c r="RI838" s="26"/>
      <c r="RJ838" s="26"/>
      <c r="RK838" s="26"/>
      <c r="RL838" s="26"/>
      <c r="RM838" s="26"/>
      <c r="RN838" s="26"/>
      <c r="RO838" s="26"/>
      <c r="RP838" s="26"/>
      <c r="RQ838" s="26"/>
      <c r="RR838" s="26"/>
      <c r="RS838" s="26"/>
      <c r="RT838" s="26"/>
      <c r="RU838" s="26"/>
      <c r="RV838" s="26"/>
      <c r="RW838" s="26"/>
      <c r="RX838" s="26"/>
      <c r="RY838" s="26"/>
      <c r="RZ838" s="26"/>
      <c r="SA838" s="26"/>
      <c r="SB838" s="26"/>
      <c r="SC838" s="26"/>
      <c r="SD838" s="26"/>
      <c r="SE838" s="26"/>
      <c r="SF838" s="26"/>
      <c r="SG838" s="26"/>
      <c r="SH838" s="26"/>
      <c r="SI838" s="26"/>
      <c r="SJ838" s="26"/>
      <c r="SK838" s="26"/>
      <c r="SL838" s="26"/>
      <c r="SM838" s="26"/>
      <c r="SN838" s="26"/>
      <c r="SO838" s="26"/>
      <c r="SP838" s="26"/>
      <c r="SQ838" s="26"/>
      <c r="SR838" s="26"/>
      <c r="SS838" s="26"/>
      <c r="ST838" s="26"/>
      <c r="SU838" s="26"/>
      <c r="SV838" s="26"/>
      <c r="SW838" s="26"/>
      <c r="SX838" s="26"/>
      <c r="SY838" s="26"/>
      <c r="SZ838" s="26"/>
      <c r="TA838" s="26"/>
      <c r="TB838" s="26"/>
      <c r="TC838" s="26"/>
      <c r="TD838" s="26"/>
      <c r="TE838" s="26"/>
      <c r="TF838" s="26"/>
      <c r="TG838" s="26"/>
      <c r="TH838" s="26"/>
      <c r="TI838" s="26"/>
      <c r="TJ838" s="26"/>
      <c r="TK838" s="26"/>
      <c r="TL838" s="26"/>
      <c r="TM838" s="26"/>
      <c r="TN838" s="26"/>
      <c r="TO838" s="26"/>
      <c r="TP838" s="26"/>
      <c r="TQ838" s="26"/>
      <c r="TR838" s="26"/>
      <c r="TS838" s="26"/>
      <c r="TT838" s="26"/>
      <c r="TU838" s="26"/>
      <c r="TV838" s="26"/>
      <c r="TW838" s="26"/>
      <c r="TX838" s="26"/>
      <c r="TY838" s="26"/>
      <c r="TZ838" s="26"/>
      <c r="UA838" s="26"/>
      <c r="UB838" s="26"/>
      <c r="UC838" s="26"/>
      <c r="UD838" s="26"/>
      <c r="UE838" s="26"/>
      <c r="UF838" s="26"/>
      <c r="UG838" s="26"/>
      <c r="UH838" s="26"/>
      <c r="UI838" s="26"/>
      <c r="UJ838" s="26"/>
      <c r="UK838" s="26"/>
      <c r="UL838" s="26"/>
      <c r="UM838" s="26"/>
      <c r="UN838" s="26"/>
      <c r="UO838" s="26"/>
      <c r="UP838" s="26"/>
      <c r="UQ838" s="26"/>
      <c r="UR838" s="26"/>
      <c r="US838" s="26"/>
      <c r="UT838" s="26"/>
      <c r="UU838" s="26"/>
      <c r="UV838" s="26"/>
      <c r="UW838" s="26"/>
      <c r="UX838" s="26"/>
      <c r="UY838" s="26"/>
      <c r="UZ838" s="26"/>
      <c r="VA838" s="26"/>
      <c r="VB838" s="26"/>
      <c r="VC838" s="26"/>
      <c r="VD838" s="26"/>
      <c r="VE838" s="26"/>
      <c r="VF838" s="26"/>
      <c r="VG838" s="26"/>
      <c r="VH838" s="26"/>
      <c r="VI838" s="26"/>
      <c r="VJ838" s="26"/>
      <c r="VK838" s="26"/>
      <c r="VL838" s="26"/>
      <c r="VM838" s="26"/>
      <c r="VN838" s="26"/>
      <c r="VO838" s="26"/>
      <c r="VP838" s="26"/>
      <c r="VQ838" s="26"/>
      <c r="VR838" s="26"/>
      <c r="VS838" s="26"/>
      <c r="VT838" s="26"/>
      <c r="VU838" s="26"/>
      <c r="VV838" s="26"/>
      <c r="VW838" s="26"/>
      <c r="VX838" s="26"/>
      <c r="VY838" s="26"/>
      <c r="VZ838" s="26"/>
      <c r="WA838" s="26"/>
      <c r="WB838" s="26"/>
      <c r="WC838" s="26"/>
      <c r="WD838" s="26"/>
      <c r="WE838" s="26"/>
      <c r="WF838" s="26"/>
      <c r="WG838" s="26"/>
      <c r="WH838" s="26"/>
      <c r="WI838" s="26"/>
      <c r="WJ838" s="26"/>
      <c r="WK838" s="26"/>
    </row>
    <row r="839" spans="1:609" ht="45" x14ac:dyDescent="0.25">
      <c r="A839" s="110" t="s">
        <v>13332</v>
      </c>
      <c r="B839" s="113" t="s">
        <v>224</v>
      </c>
      <c r="C839" s="113" t="s">
        <v>13179</v>
      </c>
      <c r="D839" s="113" t="s">
        <v>13184</v>
      </c>
      <c r="E839" s="113" t="s">
        <v>13333</v>
      </c>
      <c r="F839" s="113" t="s">
        <v>13181</v>
      </c>
      <c r="G839" s="113" t="s">
        <v>13222</v>
      </c>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c r="DQ839" s="26"/>
      <c r="DR839" s="26"/>
      <c r="DS839" s="26"/>
      <c r="DT839" s="26"/>
      <c r="DU839" s="26"/>
      <c r="DV839" s="26"/>
      <c r="DW839" s="26"/>
      <c r="DX839" s="26"/>
      <c r="DY839" s="26"/>
      <c r="DZ839" s="26"/>
      <c r="EA839" s="26"/>
      <c r="EB839" s="26"/>
      <c r="EC839" s="26"/>
      <c r="ED839" s="26"/>
      <c r="EE839" s="26"/>
      <c r="EF839" s="26"/>
      <c r="EG839" s="26"/>
      <c r="EH839" s="26"/>
      <c r="EI839" s="26"/>
      <c r="EJ839" s="26"/>
      <c r="EK839" s="26"/>
      <c r="EL839" s="26"/>
      <c r="EM839" s="26"/>
      <c r="EN839" s="26"/>
      <c r="EO839" s="26"/>
      <c r="EP839" s="26"/>
      <c r="EQ839" s="26"/>
      <c r="ER839" s="26"/>
      <c r="ES839" s="26"/>
      <c r="ET839" s="26"/>
      <c r="EU839" s="26"/>
      <c r="EV839" s="26"/>
      <c r="EW839" s="26"/>
      <c r="EX839" s="26"/>
      <c r="EY839" s="26"/>
      <c r="EZ839" s="26"/>
      <c r="FA839" s="26"/>
      <c r="FB839" s="26"/>
      <c r="FC839" s="26"/>
      <c r="FD839" s="26"/>
      <c r="FE839" s="26"/>
      <c r="FF839" s="26"/>
      <c r="FG839" s="26"/>
      <c r="FH839" s="26"/>
      <c r="FI839" s="26"/>
      <c r="FJ839" s="26"/>
      <c r="FK839" s="26"/>
      <c r="FL839" s="26"/>
      <c r="FM839" s="26"/>
      <c r="FN839" s="26"/>
      <c r="FO839" s="26"/>
      <c r="FP839" s="26"/>
      <c r="FQ839" s="26"/>
      <c r="FR839" s="26"/>
      <c r="FS839" s="26"/>
      <c r="FT839" s="26"/>
      <c r="FU839" s="26"/>
      <c r="FV839" s="26"/>
      <c r="FW839" s="26"/>
      <c r="FX839" s="26"/>
      <c r="FY839" s="26"/>
      <c r="FZ839" s="26"/>
      <c r="GA839" s="26"/>
      <c r="GB839" s="26"/>
      <c r="GC839" s="26"/>
      <c r="GD839" s="26"/>
      <c r="GE839" s="26"/>
      <c r="GF839" s="26"/>
      <c r="GG839" s="26"/>
      <c r="GH839" s="26"/>
      <c r="GI839" s="26"/>
      <c r="GJ839" s="26"/>
      <c r="GK839" s="26"/>
      <c r="GL839" s="26"/>
      <c r="GM839" s="26"/>
      <c r="GN839" s="26"/>
      <c r="GO839" s="26"/>
      <c r="GP839" s="26"/>
      <c r="GQ839" s="26"/>
      <c r="GR839" s="26"/>
      <c r="GS839" s="26"/>
      <c r="GT839" s="26"/>
      <c r="GU839" s="26"/>
      <c r="GV839" s="26"/>
      <c r="GW839" s="26"/>
      <c r="GX839" s="26"/>
      <c r="GY839" s="26"/>
      <c r="GZ839" s="26"/>
      <c r="HA839" s="26"/>
      <c r="HB839" s="26"/>
      <c r="HC839" s="26"/>
      <c r="HD839" s="26"/>
      <c r="HE839" s="26"/>
      <c r="HF839" s="26"/>
      <c r="HG839" s="26"/>
      <c r="HH839" s="26"/>
      <c r="HI839" s="26"/>
      <c r="HJ839" s="26"/>
      <c r="HK839" s="26"/>
      <c r="HL839" s="26"/>
      <c r="HM839" s="26"/>
      <c r="HN839" s="26"/>
      <c r="HO839" s="26"/>
      <c r="HP839" s="26"/>
      <c r="HQ839" s="26"/>
      <c r="HR839" s="26"/>
      <c r="HS839" s="26"/>
      <c r="HT839" s="26"/>
      <c r="HU839" s="26"/>
      <c r="HV839" s="26"/>
      <c r="HW839" s="26"/>
      <c r="HX839" s="26"/>
      <c r="HY839" s="26"/>
      <c r="HZ839" s="26"/>
      <c r="IA839" s="26"/>
      <c r="IB839" s="26"/>
      <c r="IC839" s="26"/>
      <c r="ID839" s="26"/>
      <c r="IE839" s="26"/>
      <c r="IF839" s="26"/>
      <c r="IG839" s="26"/>
      <c r="IH839" s="26"/>
      <c r="II839" s="26"/>
      <c r="IJ839" s="26"/>
      <c r="IK839" s="26"/>
      <c r="IL839" s="26"/>
      <c r="IM839" s="26"/>
      <c r="IN839" s="26"/>
      <c r="IO839" s="26"/>
      <c r="IP839" s="26"/>
      <c r="IQ839" s="26"/>
      <c r="IR839" s="26"/>
      <c r="IS839" s="26"/>
      <c r="IT839" s="26"/>
      <c r="IU839" s="26"/>
      <c r="IV839" s="26"/>
      <c r="IW839" s="26"/>
      <c r="IX839" s="26"/>
      <c r="IY839" s="26"/>
      <c r="IZ839" s="26"/>
      <c r="JA839" s="26"/>
      <c r="JB839" s="26"/>
      <c r="JC839" s="26"/>
      <c r="JD839" s="26"/>
      <c r="JE839" s="26"/>
      <c r="JF839" s="26"/>
      <c r="JG839" s="26"/>
      <c r="JH839" s="26"/>
      <c r="JI839" s="26"/>
      <c r="JJ839" s="26"/>
      <c r="JK839" s="26"/>
      <c r="JL839" s="26"/>
      <c r="JM839" s="26"/>
      <c r="JN839" s="26"/>
      <c r="JO839" s="26"/>
      <c r="JP839" s="26"/>
      <c r="JQ839" s="26"/>
      <c r="JR839" s="26"/>
      <c r="JS839" s="26"/>
      <c r="JT839" s="26"/>
      <c r="JU839" s="26"/>
      <c r="JV839" s="26"/>
      <c r="JW839" s="26"/>
      <c r="JX839" s="26"/>
      <c r="JY839" s="26"/>
      <c r="JZ839" s="26"/>
      <c r="KA839" s="26"/>
      <c r="KB839" s="26"/>
      <c r="KC839" s="26"/>
      <c r="KD839" s="26"/>
      <c r="KE839" s="26"/>
      <c r="KF839" s="26"/>
      <c r="KG839" s="26"/>
      <c r="KH839" s="26"/>
      <c r="KI839" s="26"/>
      <c r="KJ839" s="26"/>
      <c r="KK839" s="26"/>
      <c r="KL839" s="26"/>
      <c r="KM839" s="26"/>
      <c r="KN839" s="26"/>
      <c r="KO839" s="26"/>
      <c r="KP839" s="26"/>
      <c r="KQ839" s="26"/>
      <c r="KR839" s="26"/>
      <c r="KS839" s="26"/>
      <c r="KT839" s="26"/>
      <c r="KU839" s="26"/>
      <c r="KV839" s="26"/>
      <c r="KW839" s="26"/>
      <c r="KX839" s="26"/>
      <c r="KY839" s="26"/>
      <c r="KZ839" s="26"/>
      <c r="LA839" s="26"/>
      <c r="LB839" s="26"/>
      <c r="LC839" s="26"/>
      <c r="LD839" s="26" t="s">
        <v>8991</v>
      </c>
      <c r="LE839" s="26"/>
      <c r="LF839" s="26"/>
      <c r="LG839" s="26"/>
      <c r="LH839" s="26"/>
      <c r="LI839" s="26"/>
      <c r="LJ839" s="26"/>
      <c r="LK839" s="26"/>
      <c r="LL839" s="26"/>
      <c r="LM839" s="26"/>
      <c r="LN839" s="26"/>
      <c r="LO839" s="26"/>
      <c r="LP839" s="26"/>
      <c r="LQ839" s="26"/>
      <c r="LR839" s="26"/>
      <c r="LS839" s="26"/>
      <c r="LT839" s="26"/>
      <c r="LU839" s="26"/>
      <c r="LV839" s="26"/>
      <c r="LW839" s="26"/>
      <c r="LX839" s="26"/>
      <c r="LY839" s="26"/>
      <c r="LZ839" s="26"/>
      <c r="MA839" s="26"/>
      <c r="MB839" s="26"/>
      <c r="MC839" s="26"/>
      <c r="MD839" s="26"/>
      <c r="ME839" s="26"/>
      <c r="MF839" s="26"/>
      <c r="MG839" s="26"/>
      <c r="MH839" s="26"/>
      <c r="MI839" s="26"/>
      <c r="MJ839" s="26"/>
      <c r="MK839" s="26"/>
      <c r="ML839" s="26"/>
      <c r="MM839" s="26"/>
      <c r="MN839" s="26"/>
      <c r="MO839" s="26"/>
      <c r="MP839" s="26"/>
      <c r="MQ839" s="26"/>
      <c r="MR839" s="26"/>
      <c r="MS839" s="26"/>
      <c r="MT839" s="26"/>
      <c r="MU839" s="26"/>
      <c r="MV839" s="26"/>
      <c r="MW839" s="26"/>
      <c r="MX839" s="26"/>
      <c r="MY839" s="26"/>
      <c r="MZ839" s="26"/>
      <c r="NA839" s="26"/>
      <c r="NB839" s="26"/>
      <c r="NC839" s="26"/>
      <c r="ND839" s="26"/>
      <c r="NE839" s="26"/>
      <c r="NF839" s="26"/>
      <c r="NG839" s="26"/>
      <c r="NH839" s="26"/>
      <c r="NI839" s="26"/>
      <c r="NJ839" s="26"/>
      <c r="NK839" s="26"/>
      <c r="NL839" s="26"/>
      <c r="NM839" s="26"/>
      <c r="NN839" s="26"/>
      <c r="NO839" s="26"/>
      <c r="NP839" s="26"/>
      <c r="NQ839" s="26"/>
      <c r="NR839" s="26"/>
      <c r="NS839" s="26"/>
      <c r="NT839" s="26"/>
      <c r="NU839" s="26"/>
      <c r="NV839" s="26"/>
      <c r="NW839" s="26"/>
      <c r="NX839" s="26"/>
      <c r="NY839" s="26"/>
      <c r="NZ839" s="26"/>
      <c r="OA839" s="26"/>
      <c r="OB839" s="26"/>
      <c r="OC839" s="26"/>
      <c r="OD839" s="26"/>
      <c r="OE839" s="26"/>
      <c r="OF839" s="26"/>
      <c r="OG839" s="26"/>
      <c r="OH839" s="26"/>
      <c r="OI839" s="26"/>
      <c r="OJ839" s="26"/>
      <c r="OK839" s="26"/>
      <c r="OL839" s="26"/>
      <c r="OM839" s="26"/>
      <c r="ON839" s="26"/>
      <c r="OO839" s="26"/>
      <c r="OP839" s="26"/>
      <c r="OQ839" s="26"/>
      <c r="OR839" s="26"/>
      <c r="OS839" s="26"/>
      <c r="OT839" s="26"/>
      <c r="OU839" s="26"/>
      <c r="OV839" s="26"/>
      <c r="OW839" s="26"/>
      <c r="OX839" s="26"/>
      <c r="OY839" s="26"/>
      <c r="OZ839" s="26"/>
      <c r="PA839" s="26"/>
      <c r="PB839" s="26"/>
      <c r="PC839" s="26"/>
      <c r="PD839" s="26"/>
      <c r="PE839" s="26"/>
      <c r="PF839" s="26"/>
      <c r="PG839" s="26"/>
      <c r="PH839" s="26"/>
      <c r="PI839" s="26"/>
      <c r="PJ839" s="26"/>
      <c r="PK839" s="26"/>
      <c r="PL839" s="26"/>
      <c r="PM839" s="26"/>
      <c r="PN839" s="26"/>
      <c r="PO839" s="26"/>
      <c r="PP839" s="26"/>
      <c r="PQ839" s="26"/>
      <c r="PR839" s="26"/>
      <c r="PS839" s="26"/>
      <c r="PT839" s="26"/>
      <c r="PU839" s="26"/>
      <c r="PV839" s="26"/>
      <c r="PW839" s="26"/>
      <c r="PX839" s="26"/>
      <c r="PY839" s="26"/>
      <c r="PZ839" s="26"/>
      <c r="QA839" s="26"/>
      <c r="QB839" s="26"/>
      <c r="QC839" s="26"/>
      <c r="QD839" s="26"/>
      <c r="QE839" s="26"/>
      <c r="QF839" s="26"/>
      <c r="QG839" s="26"/>
      <c r="QH839" s="26"/>
      <c r="QI839" s="26"/>
      <c r="QJ839" s="26"/>
      <c r="QK839" s="26"/>
      <c r="QL839" s="26"/>
      <c r="QM839" s="26"/>
      <c r="QN839" s="26"/>
      <c r="QO839" s="26"/>
      <c r="QP839" s="26"/>
      <c r="QQ839" s="26"/>
      <c r="QR839" s="26"/>
      <c r="QS839" s="26"/>
      <c r="QT839" s="26"/>
      <c r="QU839" s="26"/>
      <c r="QV839" s="26"/>
      <c r="QW839" s="26"/>
      <c r="QX839" s="26"/>
      <c r="QY839" s="26"/>
      <c r="QZ839" s="26"/>
      <c r="RA839" s="26"/>
      <c r="RB839" s="26"/>
      <c r="RC839" s="26"/>
      <c r="RD839" s="26"/>
      <c r="RE839" s="26"/>
      <c r="RF839" s="26"/>
      <c r="RG839" s="26"/>
      <c r="RH839" s="26"/>
      <c r="RI839" s="26"/>
      <c r="RJ839" s="26"/>
      <c r="RK839" s="26"/>
      <c r="RL839" s="26"/>
      <c r="RM839" s="26"/>
      <c r="RN839" s="26"/>
      <c r="RO839" s="26"/>
      <c r="RP839" s="26"/>
      <c r="RQ839" s="26"/>
      <c r="RR839" s="26"/>
      <c r="RS839" s="26"/>
      <c r="RT839" s="26"/>
      <c r="RU839" s="26"/>
      <c r="RV839" s="26"/>
      <c r="RW839" s="26"/>
      <c r="RX839" s="26"/>
      <c r="RY839" s="26"/>
      <c r="RZ839" s="26"/>
      <c r="SA839" s="26"/>
      <c r="SB839" s="26"/>
      <c r="SC839" s="26"/>
      <c r="SD839" s="26"/>
      <c r="SE839" s="26"/>
      <c r="SF839" s="26"/>
      <c r="SG839" s="26"/>
      <c r="SH839" s="26"/>
      <c r="SI839" s="26"/>
      <c r="SJ839" s="26"/>
      <c r="SK839" s="26"/>
      <c r="SL839" s="26"/>
      <c r="SM839" s="26"/>
      <c r="SN839" s="26"/>
      <c r="SO839" s="26"/>
      <c r="SP839" s="26"/>
      <c r="SQ839" s="26"/>
      <c r="SR839" s="26"/>
      <c r="SS839" s="26"/>
      <c r="ST839" s="26"/>
      <c r="SU839" s="26"/>
      <c r="SV839" s="26"/>
      <c r="SW839" s="26"/>
      <c r="SX839" s="26"/>
      <c r="SY839" s="26"/>
      <c r="SZ839" s="26"/>
      <c r="TA839" s="26"/>
      <c r="TB839" s="26"/>
      <c r="TC839" s="26"/>
      <c r="TD839" s="26"/>
      <c r="TE839" s="26"/>
      <c r="TF839" s="26"/>
      <c r="TG839" s="26"/>
      <c r="TH839" s="26"/>
      <c r="TI839" s="26"/>
      <c r="TJ839" s="26"/>
      <c r="TK839" s="26"/>
      <c r="TL839" s="26"/>
      <c r="TM839" s="26"/>
      <c r="TN839" s="26"/>
      <c r="TO839" s="26"/>
      <c r="TP839" s="26"/>
      <c r="TQ839" s="26"/>
      <c r="TR839" s="26"/>
      <c r="TS839" s="26"/>
      <c r="TT839" s="26"/>
      <c r="TU839" s="26"/>
      <c r="TV839" s="26"/>
      <c r="TW839" s="26"/>
      <c r="TX839" s="26"/>
      <c r="TY839" s="26"/>
      <c r="TZ839" s="26"/>
      <c r="UA839" s="26"/>
      <c r="UB839" s="26"/>
      <c r="UC839" s="26"/>
      <c r="UD839" s="26"/>
      <c r="UE839" s="26"/>
      <c r="UF839" s="26"/>
      <c r="UG839" s="26"/>
      <c r="UH839" s="26"/>
      <c r="UI839" s="26"/>
      <c r="UJ839" s="26"/>
      <c r="UK839" s="26"/>
      <c r="UL839" s="26"/>
      <c r="UM839" s="26"/>
      <c r="UN839" s="26"/>
      <c r="UO839" s="26"/>
      <c r="UP839" s="26"/>
      <c r="UQ839" s="26"/>
      <c r="UR839" s="26"/>
      <c r="US839" s="26"/>
      <c r="UT839" s="26"/>
      <c r="UU839" s="26"/>
      <c r="UV839" s="26"/>
      <c r="UW839" s="26"/>
      <c r="UX839" s="26"/>
      <c r="UY839" s="26"/>
      <c r="UZ839" s="26"/>
      <c r="VA839" s="26"/>
      <c r="VB839" s="26"/>
      <c r="VC839" s="26"/>
      <c r="VD839" s="26"/>
      <c r="VE839" s="26"/>
      <c r="VF839" s="26"/>
      <c r="VG839" s="26"/>
      <c r="VH839" s="26"/>
      <c r="VI839" s="26"/>
      <c r="VJ839" s="26"/>
      <c r="VK839" s="26"/>
      <c r="VL839" s="26"/>
      <c r="VM839" s="26"/>
      <c r="VN839" s="26"/>
      <c r="VO839" s="26"/>
      <c r="VP839" s="26"/>
      <c r="VQ839" s="26"/>
      <c r="VR839" s="26"/>
      <c r="VS839" s="26"/>
      <c r="VT839" s="26"/>
      <c r="VU839" s="26"/>
      <c r="VV839" s="26"/>
      <c r="VW839" s="26"/>
      <c r="VX839" s="26"/>
      <c r="VY839" s="26"/>
      <c r="VZ839" s="26"/>
      <c r="WA839" s="26"/>
      <c r="WB839" s="26"/>
      <c r="WC839" s="26"/>
      <c r="WD839" s="26"/>
      <c r="WE839" s="26"/>
      <c r="WF839" s="26"/>
      <c r="WG839" s="26"/>
      <c r="WH839" s="26"/>
      <c r="WI839" s="26"/>
      <c r="WJ839" s="26"/>
      <c r="WK839" s="26"/>
    </row>
    <row r="840" spans="1:609" ht="75" x14ac:dyDescent="0.25">
      <c r="A840" s="110" t="s">
        <v>13334</v>
      </c>
      <c r="B840" s="113" t="s">
        <v>225</v>
      </c>
      <c r="C840" s="113" t="s">
        <v>13195</v>
      </c>
      <c r="D840" s="113" t="s">
        <v>11836</v>
      </c>
      <c r="E840" s="113" t="s">
        <v>13335</v>
      </c>
      <c r="F840" s="113" t="s">
        <v>13196</v>
      </c>
      <c r="G840" s="113" t="s">
        <v>13197</v>
      </c>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c r="DQ840" s="26"/>
      <c r="DR840" s="26"/>
      <c r="DS840" s="26"/>
      <c r="DT840" s="26"/>
      <c r="DU840" s="26"/>
      <c r="DV840" s="26"/>
      <c r="DW840" s="26"/>
      <c r="DX840" s="26"/>
      <c r="DY840" s="26"/>
      <c r="DZ840" s="26"/>
      <c r="EA840" s="26"/>
      <c r="EB840" s="26"/>
      <c r="EC840" s="26"/>
      <c r="ED840" s="26"/>
      <c r="EE840" s="26"/>
      <c r="EF840" s="26"/>
      <c r="EG840" s="26"/>
      <c r="EH840" s="26"/>
      <c r="EI840" s="26"/>
      <c r="EJ840" s="26"/>
      <c r="EK840" s="26"/>
      <c r="EL840" s="26"/>
      <c r="EM840" s="26"/>
      <c r="EN840" s="26"/>
      <c r="EO840" s="26"/>
      <c r="EP840" s="26"/>
      <c r="EQ840" s="26"/>
      <c r="ER840" s="26"/>
      <c r="ES840" s="26"/>
      <c r="ET840" s="26"/>
      <c r="EU840" s="26"/>
      <c r="EV840" s="26"/>
      <c r="EW840" s="26"/>
      <c r="EX840" s="26"/>
      <c r="EY840" s="26"/>
      <c r="EZ840" s="26"/>
      <c r="FA840" s="26"/>
      <c r="FB840" s="26"/>
      <c r="FC840" s="26"/>
      <c r="FD840" s="26"/>
      <c r="FE840" s="26"/>
      <c r="FF840" s="26"/>
      <c r="FG840" s="26"/>
      <c r="FH840" s="26"/>
      <c r="FI840" s="26"/>
      <c r="FJ840" s="26"/>
      <c r="FK840" s="26"/>
      <c r="FL840" s="26"/>
      <c r="FM840" s="26"/>
      <c r="FN840" s="26"/>
      <c r="FO840" s="26"/>
      <c r="FP840" s="26"/>
      <c r="FQ840" s="26"/>
      <c r="FR840" s="26"/>
      <c r="FS840" s="26"/>
      <c r="FT840" s="26"/>
      <c r="FU840" s="26"/>
      <c r="FV840" s="26"/>
      <c r="FW840" s="26"/>
      <c r="FX840" s="26"/>
      <c r="FY840" s="26"/>
      <c r="FZ840" s="26"/>
      <c r="GA840" s="26"/>
      <c r="GB840" s="26"/>
      <c r="GC840" s="26"/>
      <c r="GD840" s="26"/>
      <c r="GE840" s="26"/>
      <c r="GF840" s="26"/>
      <c r="GG840" s="26"/>
      <c r="GH840" s="26"/>
      <c r="GI840" s="26"/>
      <c r="GJ840" s="26"/>
      <c r="GK840" s="26"/>
      <c r="GL840" s="26"/>
      <c r="GM840" s="26"/>
      <c r="GN840" s="26"/>
      <c r="GO840" s="26"/>
      <c r="GP840" s="26"/>
      <c r="GQ840" s="26"/>
      <c r="GR840" s="26"/>
      <c r="GS840" s="26"/>
      <c r="GT840" s="26"/>
      <c r="GU840" s="26"/>
      <c r="GV840" s="26"/>
      <c r="GW840" s="26"/>
      <c r="GX840" s="26"/>
      <c r="GY840" s="26"/>
      <c r="GZ840" s="26"/>
      <c r="HA840" s="26"/>
      <c r="HB840" s="26"/>
      <c r="HC840" s="26"/>
      <c r="HD840" s="26"/>
      <c r="HE840" s="26"/>
      <c r="HF840" s="26"/>
      <c r="HG840" s="26"/>
      <c r="HH840" s="26"/>
      <c r="HI840" s="26"/>
      <c r="HJ840" s="26"/>
      <c r="HK840" s="26"/>
      <c r="HL840" s="26"/>
      <c r="HM840" s="26"/>
      <c r="HN840" s="26"/>
      <c r="HO840" s="26"/>
      <c r="HP840" s="26"/>
      <c r="HQ840" s="26"/>
      <c r="HR840" s="26"/>
      <c r="HS840" s="26"/>
      <c r="HT840" s="26"/>
      <c r="HU840" s="26"/>
      <c r="HV840" s="26"/>
      <c r="HW840" s="26"/>
      <c r="HX840" s="26"/>
      <c r="HY840" s="26"/>
      <c r="HZ840" s="26"/>
      <c r="IA840" s="26"/>
      <c r="IB840" s="26"/>
      <c r="IC840" s="26"/>
      <c r="ID840" s="26"/>
      <c r="IE840" s="26"/>
      <c r="IF840" s="26"/>
      <c r="IG840" s="26"/>
      <c r="IH840" s="26"/>
      <c r="II840" s="26"/>
      <c r="IJ840" s="26"/>
      <c r="IK840" s="26"/>
      <c r="IL840" s="26"/>
      <c r="IM840" s="26"/>
      <c r="IN840" s="26"/>
      <c r="IO840" s="26"/>
      <c r="IP840" s="26"/>
      <c r="IQ840" s="26"/>
      <c r="IR840" s="26"/>
      <c r="IS840" s="26"/>
      <c r="IT840" s="26"/>
      <c r="IU840" s="26"/>
      <c r="IV840" s="26"/>
      <c r="IW840" s="26"/>
      <c r="IX840" s="26"/>
      <c r="IY840" s="26"/>
      <c r="IZ840" s="26"/>
      <c r="JA840" s="26"/>
      <c r="JB840" s="26"/>
      <c r="JC840" s="26"/>
      <c r="JD840" s="26"/>
      <c r="JE840" s="26"/>
      <c r="JF840" s="26"/>
      <c r="JG840" s="26"/>
      <c r="JH840" s="26"/>
      <c r="JI840" s="26"/>
      <c r="JJ840" s="26"/>
      <c r="JK840" s="26"/>
      <c r="JL840" s="26"/>
      <c r="JM840" s="26"/>
      <c r="JN840" s="26"/>
      <c r="JO840" s="26"/>
      <c r="JP840" s="26"/>
      <c r="JQ840" s="26"/>
      <c r="JR840" s="26"/>
      <c r="JS840" s="26"/>
      <c r="JT840" s="26"/>
      <c r="JU840" s="26"/>
      <c r="JV840" s="26"/>
      <c r="JW840" s="26"/>
      <c r="JX840" s="26"/>
      <c r="JY840" s="26"/>
      <c r="JZ840" s="26"/>
      <c r="KA840" s="26"/>
      <c r="KB840" s="26"/>
      <c r="KC840" s="26"/>
      <c r="KD840" s="26"/>
      <c r="KE840" s="26"/>
      <c r="KF840" s="26"/>
      <c r="KG840" s="26"/>
      <c r="KH840" s="26"/>
      <c r="KI840" s="26"/>
      <c r="KJ840" s="26"/>
      <c r="KK840" s="26"/>
      <c r="KL840" s="26"/>
      <c r="KM840" s="26"/>
      <c r="KN840" s="26"/>
      <c r="KO840" s="26"/>
      <c r="KP840" s="26"/>
      <c r="KQ840" s="26"/>
      <c r="KR840" s="26"/>
      <c r="KS840" s="26"/>
      <c r="KT840" s="26"/>
      <c r="KU840" s="26"/>
      <c r="KV840" s="26"/>
      <c r="KW840" s="26"/>
      <c r="KX840" s="26"/>
      <c r="KY840" s="26"/>
      <c r="KZ840" s="26"/>
      <c r="LA840" s="26"/>
      <c r="LB840" s="26"/>
      <c r="LC840" s="26"/>
      <c r="LD840" s="26" t="s">
        <v>8992</v>
      </c>
      <c r="LE840" s="26"/>
      <c r="LF840" s="26"/>
      <c r="LG840" s="26"/>
      <c r="LH840" s="26"/>
      <c r="LI840" s="26"/>
      <c r="LJ840" s="26"/>
      <c r="LK840" s="26"/>
      <c r="LL840" s="26"/>
      <c r="LM840" s="26"/>
      <c r="LN840" s="26"/>
      <c r="LO840" s="26"/>
      <c r="LP840" s="26"/>
      <c r="LQ840" s="26"/>
      <c r="LR840" s="26"/>
      <c r="LS840" s="26"/>
      <c r="LT840" s="26"/>
      <c r="LU840" s="26"/>
      <c r="LV840" s="26"/>
      <c r="LW840" s="26"/>
      <c r="LX840" s="26"/>
      <c r="LY840" s="26"/>
      <c r="LZ840" s="26"/>
      <c r="MA840" s="26"/>
      <c r="MB840" s="26"/>
      <c r="MC840" s="26"/>
      <c r="MD840" s="26"/>
      <c r="ME840" s="26"/>
      <c r="MF840" s="26"/>
      <c r="MG840" s="26"/>
      <c r="MH840" s="26"/>
      <c r="MI840" s="26"/>
      <c r="MJ840" s="26"/>
      <c r="MK840" s="26"/>
      <c r="ML840" s="26"/>
      <c r="MM840" s="26"/>
      <c r="MN840" s="26"/>
      <c r="MO840" s="26"/>
      <c r="MP840" s="26"/>
      <c r="MQ840" s="26"/>
      <c r="MR840" s="26"/>
      <c r="MS840" s="26"/>
      <c r="MT840" s="26"/>
      <c r="MU840" s="26"/>
      <c r="MV840" s="26"/>
      <c r="MW840" s="26"/>
      <c r="MX840" s="26"/>
      <c r="MY840" s="26"/>
      <c r="MZ840" s="26"/>
      <c r="NA840" s="26"/>
      <c r="NB840" s="26"/>
      <c r="NC840" s="26"/>
      <c r="ND840" s="26"/>
      <c r="NE840" s="26"/>
      <c r="NF840" s="26"/>
      <c r="NG840" s="26"/>
      <c r="NH840" s="26"/>
      <c r="NI840" s="26"/>
      <c r="NJ840" s="26"/>
      <c r="NK840" s="26"/>
      <c r="NL840" s="26"/>
      <c r="NM840" s="26"/>
      <c r="NN840" s="26"/>
      <c r="NO840" s="26"/>
      <c r="NP840" s="26"/>
      <c r="NQ840" s="26"/>
      <c r="NR840" s="26"/>
      <c r="NS840" s="26"/>
      <c r="NT840" s="26"/>
      <c r="NU840" s="26"/>
      <c r="NV840" s="26"/>
      <c r="NW840" s="26"/>
      <c r="NX840" s="26"/>
      <c r="NY840" s="26"/>
      <c r="NZ840" s="26"/>
      <c r="OA840" s="26"/>
      <c r="OB840" s="26"/>
      <c r="OC840" s="26"/>
      <c r="OD840" s="26"/>
      <c r="OE840" s="26"/>
      <c r="OF840" s="26"/>
      <c r="OG840" s="26"/>
      <c r="OH840" s="26"/>
      <c r="OI840" s="26"/>
      <c r="OJ840" s="26"/>
      <c r="OK840" s="26"/>
      <c r="OL840" s="26"/>
      <c r="OM840" s="26"/>
      <c r="ON840" s="26"/>
      <c r="OO840" s="26"/>
      <c r="OP840" s="26"/>
      <c r="OQ840" s="26"/>
      <c r="OR840" s="26"/>
      <c r="OS840" s="26"/>
      <c r="OT840" s="26"/>
      <c r="OU840" s="26"/>
      <c r="OV840" s="26"/>
      <c r="OW840" s="26"/>
      <c r="OX840" s="26"/>
      <c r="OY840" s="26"/>
      <c r="OZ840" s="26"/>
      <c r="PA840" s="26"/>
      <c r="PB840" s="26"/>
      <c r="PC840" s="26"/>
      <c r="PD840" s="26"/>
      <c r="PE840" s="26"/>
      <c r="PF840" s="26"/>
      <c r="PG840" s="26"/>
      <c r="PH840" s="26"/>
      <c r="PI840" s="26"/>
      <c r="PJ840" s="26"/>
      <c r="PK840" s="26"/>
      <c r="PL840" s="26"/>
      <c r="PM840" s="26"/>
      <c r="PN840" s="26"/>
      <c r="PO840" s="26"/>
      <c r="PP840" s="26"/>
      <c r="PQ840" s="26"/>
      <c r="PR840" s="26"/>
      <c r="PS840" s="26"/>
      <c r="PT840" s="26"/>
      <c r="PU840" s="26"/>
      <c r="PV840" s="26"/>
      <c r="PW840" s="26"/>
      <c r="PX840" s="26"/>
      <c r="PY840" s="26"/>
      <c r="PZ840" s="26"/>
      <c r="QA840" s="26"/>
      <c r="QB840" s="26"/>
      <c r="QC840" s="26"/>
      <c r="QD840" s="26"/>
      <c r="QE840" s="26"/>
      <c r="QF840" s="26"/>
      <c r="QG840" s="26"/>
      <c r="QH840" s="26"/>
      <c r="QI840" s="26"/>
      <c r="QJ840" s="26"/>
      <c r="QK840" s="26"/>
      <c r="QL840" s="26"/>
      <c r="QM840" s="26"/>
      <c r="QN840" s="26"/>
      <c r="QO840" s="26"/>
      <c r="QP840" s="26"/>
      <c r="QQ840" s="26"/>
      <c r="QR840" s="26"/>
      <c r="QS840" s="26"/>
      <c r="QT840" s="26"/>
      <c r="QU840" s="26"/>
      <c r="QV840" s="26"/>
      <c r="QW840" s="26"/>
      <c r="QX840" s="26"/>
      <c r="QY840" s="26"/>
      <c r="QZ840" s="26"/>
      <c r="RA840" s="26"/>
      <c r="RB840" s="26"/>
      <c r="RC840" s="26"/>
      <c r="RD840" s="26"/>
      <c r="RE840" s="26"/>
      <c r="RF840" s="26"/>
      <c r="RG840" s="26"/>
      <c r="RH840" s="26"/>
      <c r="RI840" s="26"/>
      <c r="RJ840" s="26"/>
      <c r="RK840" s="26"/>
      <c r="RL840" s="26"/>
      <c r="RM840" s="26"/>
      <c r="RN840" s="26"/>
      <c r="RO840" s="26"/>
      <c r="RP840" s="26"/>
      <c r="RQ840" s="26"/>
      <c r="RR840" s="26"/>
      <c r="RS840" s="26"/>
      <c r="RT840" s="26"/>
      <c r="RU840" s="26"/>
      <c r="RV840" s="26"/>
      <c r="RW840" s="26"/>
      <c r="RX840" s="26"/>
      <c r="RY840" s="26"/>
      <c r="RZ840" s="26"/>
      <c r="SA840" s="26"/>
      <c r="SB840" s="26"/>
      <c r="SC840" s="26"/>
      <c r="SD840" s="26"/>
      <c r="SE840" s="26"/>
      <c r="SF840" s="26"/>
      <c r="SG840" s="26"/>
      <c r="SH840" s="26"/>
      <c r="SI840" s="26"/>
      <c r="SJ840" s="26"/>
      <c r="SK840" s="26"/>
      <c r="SL840" s="26"/>
      <c r="SM840" s="26"/>
      <c r="SN840" s="26"/>
      <c r="SO840" s="26"/>
      <c r="SP840" s="26"/>
      <c r="SQ840" s="26"/>
      <c r="SR840" s="26"/>
      <c r="SS840" s="26"/>
      <c r="ST840" s="26"/>
      <c r="SU840" s="26"/>
      <c r="SV840" s="26"/>
      <c r="SW840" s="26"/>
      <c r="SX840" s="26"/>
      <c r="SY840" s="26"/>
      <c r="SZ840" s="26"/>
      <c r="TA840" s="26"/>
      <c r="TB840" s="26"/>
      <c r="TC840" s="26"/>
      <c r="TD840" s="26"/>
      <c r="TE840" s="26"/>
      <c r="TF840" s="26"/>
      <c r="TG840" s="26"/>
      <c r="TH840" s="26"/>
      <c r="TI840" s="26"/>
      <c r="TJ840" s="26"/>
      <c r="TK840" s="26"/>
      <c r="TL840" s="26"/>
      <c r="TM840" s="26"/>
      <c r="TN840" s="26"/>
      <c r="TO840" s="26"/>
      <c r="TP840" s="26"/>
      <c r="TQ840" s="26"/>
      <c r="TR840" s="26"/>
      <c r="TS840" s="26"/>
      <c r="TT840" s="26"/>
      <c r="TU840" s="26"/>
      <c r="TV840" s="26"/>
      <c r="TW840" s="26"/>
      <c r="TX840" s="26"/>
      <c r="TY840" s="26"/>
      <c r="TZ840" s="26"/>
      <c r="UA840" s="26"/>
      <c r="UB840" s="26"/>
      <c r="UC840" s="26"/>
      <c r="UD840" s="26"/>
      <c r="UE840" s="26"/>
      <c r="UF840" s="26"/>
      <c r="UG840" s="26"/>
      <c r="UH840" s="26"/>
      <c r="UI840" s="26"/>
      <c r="UJ840" s="26"/>
      <c r="UK840" s="26"/>
      <c r="UL840" s="26"/>
      <c r="UM840" s="26"/>
      <c r="UN840" s="26"/>
      <c r="UO840" s="26"/>
      <c r="UP840" s="26"/>
      <c r="UQ840" s="26"/>
      <c r="UR840" s="26"/>
      <c r="US840" s="26"/>
      <c r="UT840" s="26"/>
      <c r="UU840" s="26"/>
      <c r="UV840" s="26"/>
      <c r="UW840" s="26"/>
      <c r="UX840" s="26"/>
      <c r="UY840" s="26"/>
      <c r="UZ840" s="26"/>
      <c r="VA840" s="26"/>
      <c r="VB840" s="26"/>
      <c r="VC840" s="26"/>
      <c r="VD840" s="26"/>
      <c r="VE840" s="26"/>
      <c r="VF840" s="26"/>
      <c r="VG840" s="26"/>
      <c r="VH840" s="26"/>
      <c r="VI840" s="26"/>
      <c r="VJ840" s="26"/>
      <c r="VK840" s="26"/>
      <c r="VL840" s="26"/>
      <c r="VM840" s="26"/>
      <c r="VN840" s="26"/>
      <c r="VO840" s="26"/>
      <c r="VP840" s="26"/>
      <c r="VQ840" s="26"/>
      <c r="VR840" s="26"/>
      <c r="VS840" s="26"/>
      <c r="VT840" s="26"/>
      <c r="VU840" s="26"/>
      <c r="VV840" s="26"/>
      <c r="VW840" s="26"/>
      <c r="VX840" s="26"/>
      <c r="VY840" s="26"/>
      <c r="VZ840" s="26"/>
      <c r="WA840" s="26"/>
      <c r="WB840" s="26"/>
      <c r="WC840" s="26"/>
      <c r="WD840" s="26"/>
      <c r="WE840" s="26"/>
      <c r="WF840" s="26"/>
      <c r="WG840" s="26"/>
      <c r="WH840" s="26"/>
      <c r="WI840" s="26"/>
      <c r="WJ840" s="26"/>
      <c r="WK840" s="26"/>
    </row>
    <row r="841" spans="1:609" ht="45" x14ac:dyDescent="0.25">
      <c r="A841" s="110" t="s">
        <v>13336</v>
      </c>
      <c r="B841" s="113" t="s">
        <v>226</v>
      </c>
      <c r="C841" s="113" t="s">
        <v>13180</v>
      </c>
      <c r="D841" s="113" t="s">
        <v>11862</v>
      </c>
      <c r="E841" s="113" t="s">
        <v>13337</v>
      </c>
      <c r="F841" s="113" t="s">
        <v>13202</v>
      </c>
      <c r="G841" s="113" t="s">
        <v>13226</v>
      </c>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26"/>
      <c r="DL841" s="26"/>
      <c r="DM841" s="26"/>
      <c r="DN841" s="26"/>
      <c r="DO841" s="26"/>
      <c r="DP841" s="26"/>
      <c r="DQ841" s="26"/>
      <c r="DR841" s="26"/>
      <c r="DS841" s="26"/>
      <c r="DT841" s="26"/>
      <c r="DU841" s="26"/>
      <c r="DV841" s="26"/>
      <c r="DW841" s="26"/>
      <c r="DX841" s="26"/>
      <c r="DY841" s="26"/>
      <c r="DZ841" s="26"/>
      <c r="EA841" s="26"/>
      <c r="EB841" s="26"/>
      <c r="EC841" s="26"/>
      <c r="ED841" s="26"/>
      <c r="EE841" s="26"/>
      <c r="EF841" s="26"/>
      <c r="EG841" s="26"/>
      <c r="EH841" s="26"/>
      <c r="EI841" s="26"/>
      <c r="EJ841" s="26"/>
      <c r="EK841" s="26"/>
      <c r="EL841" s="26"/>
      <c r="EM841" s="26"/>
      <c r="EN841" s="26"/>
      <c r="EO841" s="26"/>
      <c r="EP841" s="26"/>
      <c r="EQ841" s="26"/>
      <c r="ER841" s="26"/>
      <c r="ES841" s="26"/>
      <c r="ET841" s="26"/>
      <c r="EU841" s="26"/>
      <c r="EV841" s="26"/>
      <c r="EW841" s="26"/>
      <c r="EX841" s="26"/>
      <c r="EY841" s="26"/>
      <c r="EZ841" s="26"/>
      <c r="FA841" s="26"/>
      <c r="FB841" s="26"/>
      <c r="FC841" s="26"/>
      <c r="FD841" s="26"/>
      <c r="FE841" s="26"/>
      <c r="FF841" s="26"/>
      <c r="FG841" s="26"/>
      <c r="FH841" s="26"/>
      <c r="FI841" s="26"/>
      <c r="FJ841" s="26"/>
      <c r="FK841" s="26"/>
      <c r="FL841" s="26"/>
      <c r="FM841" s="26"/>
      <c r="FN841" s="26"/>
      <c r="FO841" s="26"/>
      <c r="FP841" s="26"/>
      <c r="FQ841" s="26"/>
      <c r="FR841" s="26"/>
      <c r="FS841" s="26"/>
      <c r="FT841" s="26"/>
      <c r="FU841" s="26"/>
      <c r="FV841" s="26"/>
      <c r="FW841" s="26"/>
      <c r="FX841" s="26"/>
      <c r="FY841" s="26"/>
      <c r="FZ841" s="26"/>
      <c r="GA841" s="26"/>
      <c r="GB841" s="26"/>
      <c r="GC841" s="26"/>
      <c r="GD841" s="26"/>
      <c r="GE841" s="26"/>
      <c r="GF841" s="26"/>
      <c r="GG841" s="26"/>
      <c r="GH841" s="26"/>
      <c r="GI841" s="26"/>
      <c r="GJ841" s="26"/>
      <c r="GK841" s="26"/>
      <c r="GL841" s="26"/>
      <c r="GM841" s="26"/>
      <c r="GN841" s="26"/>
      <c r="GO841" s="26"/>
      <c r="GP841" s="26"/>
      <c r="GQ841" s="26"/>
      <c r="GR841" s="26"/>
      <c r="GS841" s="26"/>
      <c r="GT841" s="26"/>
      <c r="GU841" s="26"/>
      <c r="GV841" s="26"/>
      <c r="GW841" s="26"/>
      <c r="GX841" s="26"/>
      <c r="GY841" s="26"/>
      <c r="GZ841" s="26"/>
      <c r="HA841" s="26"/>
      <c r="HB841" s="26"/>
      <c r="HC841" s="26"/>
      <c r="HD841" s="26"/>
      <c r="HE841" s="26"/>
      <c r="HF841" s="26"/>
      <c r="HG841" s="26"/>
      <c r="HH841" s="26"/>
      <c r="HI841" s="26"/>
      <c r="HJ841" s="26"/>
      <c r="HK841" s="26"/>
      <c r="HL841" s="26"/>
      <c r="HM841" s="26"/>
      <c r="HN841" s="26"/>
      <c r="HO841" s="26"/>
      <c r="HP841" s="26"/>
      <c r="HQ841" s="26"/>
      <c r="HR841" s="26"/>
      <c r="HS841" s="26"/>
      <c r="HT841" s="26"/>
      <c r="HU841" s="26"/>
      <c r="HV841" s="26"/>
      <c r="HW841" s="26"/>
      <c r="HX841" s="26"/>
      <c r="HY841" s="26"/>
      <c r="HZ841" s="26"/>
      <c r="IA841" s="26"/>
      <c r="IB841" s="26"/>
      <c r="IC841" s="26"/>
      <c r="ID841" s="26"/>
      <c r="IE841" s="26"/>
      <c r="IF841" s="26"/>
      <c r="IG841" s="26"/>
      <c r="IH841" s="26"/>
      <c r="II841" s="26"/>
      <c r="IJ841" s="26"/>
      <c r="IK841" s="26"/>
      <c r="IL841" s="26"/>
      <c r="IM841" s="26"/>
      <c r="IN841" s="26"/>
      <c r="IO841" s="26"/>
      <c r="IP841" s="26"/>
      <c r="IQ841" s="26"/>
      <c r="IR841" s="26"/>
      <c r="IS841" s="26"/>
      <c r="IT841" s="26"/>
      <c r="IU841" s="26"/>
      <c r="IV841" s="26"/>
      <c r="IW841" s="26"/>
      <c r="IX841" s="26"/>
      <c r="IY841" s="26"/>
      <c r="IZ841" s="26"/>
      <c r="JA841" s="26"/>
      <c r="JB841" s="26"/>
      <c r="JC841" s="26"/>
      <c r="JD841" s="26"/>
      <c r="JE841" s="26"/>
      <c r="JF841" s="26"/>
      <c r="JG841" s="26"/>
      <c r="JH841" s="26"/>
      <c r="JI841" s="26"/>
      <c r="JJ841" s="26"/>
      <c r="JK841" s="26"/>
      <c r="JL841" s="26"/>
      <c r="JM841" s="26"/>
      <c r="JN841" s="26"/>
      <c r="JO841" s="26"/>
      <c r="JP841" s="26"/>
      <c r="JQ841" s="26"/>
      <c r="JR841" s="26"/>
      <c r="JS841" s="26"/>
      <c r="JT841" s="26"/>
      <c r="JU841" s="26"/>
      <c r="JV841" s="26"/>
      <c r="JW841" s="26"/>
      <c r="JX841" s="26"/>
      <c r="JY841" s="26"/>
      <c r="JZ841" s="26"/>
      <c r="KA841" s="26"/>
      <c r="KB841" s="26"/>
      <c r="KC841" s="26"/>
      <c r="KD841" s="26"/>
      <c r="KE841" s="26"/>
      <c r="KF841" s="26"/>
      <c r="KG841" s="26"/>
      <c r="KH841" s="26"/>
      <c r="KI841" s="26"/>
      <c r="KJ841" s="26"/>
      <c r="KK841" s="26"/>
      <c r="KL841" s="26"/>
      <c r="KM841" s="26"/>
      <c r="KN841" s="26"/>
      <c r="KO841" s="26"/>
      <c r="KP841" s="26"/>
      <c r="KQ841" s="26"/>
      <c r="KR841" s="26"/>
      <c r="KS841" s="26"/>
      <c r="KT841" s="26"/>
      <c r="KU841" s="26"/>
      <c r="KV841" s="26"/>
      <c r="KW841" s="26"/>
      <c r="KX841" s="26"/>
      <c r="KY841" s="26"/>
      <c r="KZ841" s="26"/>
      <c r="LA841" s="26"/>
      <c r="LB841" s="26"/>
      <c r="LC841" s="26"/>
      <c r="LD841" s="26" t="s">
        <v>3337</v>
      </c>
      <c r="LE841" s="26"/>
      <c r="LF841" s="26"/>
      <c r="LG841" s="26"/>
      <c r="LH841" s="26"/>
      <c r="LI841" s="26"/>
      <c r="LJ841" s="26"/>
      <c r="LK841" s="26"/>
      <c r="LL841" s="26"/>
      <c r="LM841" s="26"/>
      <c r="LN841" s="26"/>
      <c r="LO841" s="26"/>
      <c r="LP841" s="26"/>
      <c r="LQ841" s="26"/>
      <c r="LR841" s="26"/>
      <c r="LS841" s="26"/>
      <c r="LT841" s="26"/>
      <c r="LU841" s="26"/>
      <c r="LV841" s="26"/>
      <c r="LW841" s="26"/>
      <c r="LX841" s="26"/>
      <c r="LY841" s="26"/>
      <c r="LZ841" s="26"/>
      <c r="MA841" s="26"/>
      <c r="MB841" s="26"/>
      <c r="MC841" s="26"/>
      <c r="MD841" s="26"/>
      <c r="ME841" s="26"/>
      <c r="MF841" s="26"/>
      <c r="MG841" s="26"/>
      <c r="MH841" s="26"/>
      <c r="MI841" s="26"/>
      <c r="MJ841" s="26"/>
      <c r="MK841" s="26"/>
      <c r="ML841" s="26"/>
      <c r="MM841" s="26"/>
      <c r="MN841" s="26"/>
      <c r="MO841" s="26"/>
      <c r="MP841" s="26"/>
      <c r="MQ841" s="26"/>
      <c r="MR841" s="26"/>
      <c r="MS841" s="26"/>
      <c r="MT841" s="26"/>
      <c r="MU841" s="26"/>
      <c r="MV841" s="26"/>
      <c r="MW841" s="26"/>
      <c r="MX841" s="26"/>
      <c r="MY841" s="26"/>
      <c r="MZ841" s="26"/>
      <c r="NA841" s="26"/>
      <c r="NB841" s="26"/>
      <c r="NC841" s="26"/>
      <c r="ND841" s="26"/>
      <c r="NE841" s="26"/>
      <c r="NF841" s="26"/>
      <c r="NG841" s="26"/>
      <c r="NH841" s="26"/>
      <c r="NI841" s="26"/>
      <c r="NJ841" s="26"/>
      <c r="NK841" s="26"/>
      <c r="NL841" s="26"/>
      <c r="NM841" s="26"/>
      <c r="NN841" s="26"/>
      <c r="NO841" s="26"/>
      <c r="NP841" s="26"/>
      <c r="NQ841" s="26"/>
      <c r="NR841" s="26"/>
      <c r="NS841" s="26"/>
      <c r="NT841" s="26"/>
      <c r="NU841" s="26"/>
      <c r="NV841" s="26"/>
      <c r="NW841" s="26"/>
      <c r="NX841" s="26"/>
      <c r="NY841" s="26"/>
      <c r="NZ841" s="26"/>
      <c r="OA841" s="26"/>
      <c r="OB841" s="26"/>
      <c r="OC841" s="26"/>
      <c r="OD841" s="26"/>
      <c r="OE841" s="26"/>
      <c r="OF841" s="26"/>
      <c r="OG841" s="26"/>
      <c r="OH841" s="26"/>
      <c r="OI841" s="26"/>
      <c r="OJ841" s="26"/>
      <c r="OK841" s="26"/>
      <c r="OL841" s="26"/>
      <c r="OM841" s="26"/>
      <c r="ON841" s="26"/>
      <c r="OO841" s="26"/>
      <c r="OP841" s="26"/>
      <c r="OQ841" s="26"/>
      <c r="OR841" s="26"/>
      <c r="OS841" s="26"/>
      <c r="OT841" s="26"/>
      <c r="OU841" s="26"/>
      <c r="OV841" s="26"/>
      <c r="OW841" s="26"/>
      <c r="OX841" s="26"/>
      <c r="OY841" s="26"/>
      <c r="OZ841" s="26"/>
      <c r="PA841" s="26"/>
      <c r="PB841" s="26"/>
      <c r="PC841" s="26"/>
      <c r="PD841" s="26"/>
      <c r="PE841" s="26"/>
      <c r="PF841" s="26"/>
      <c r="PG841" s="26"/>
      <c r="PH841" s="26"/>
      <c r="PI841" s="26"/>
      <c r="PJ841" s="26"/>
      <c r="PK841" s="26"/>
      <c r="PL841" s="26"/>
      <c r="PM841" s="26"/>
      <c r="PN841" s="26"/>
      <c r="PO841" s="26"/>
      <c r="PP841" s="26"/>
      <c r="PQ841" s="26"/>
      <c r="PR841" s="26"/>
      <c r="PS841" s="26"/>
      <c r="PT841" s="26"/>
      <c r="PU841" s="26"/>
      <c r="PV841" s="26"/>
      <c r="PW841" s="26"/>
      <c r="PX841" s="26"/>
      <c r="PY841" s="26"/>
      <c r="PZ841" s="26"/>
      <c r="QA841" s="26"/>
      <c r="QB841" s="26"/>
      <c r="QC841" s="26"/>
      <c r="QD841" s="26"/>
      <c r="QE841" s="26"/>
      <c r="QF841" s="26"/>
      <c r="QG841" s="26"/>
      <c r="QH841" s="26"/>
      <c r="QI841" s="26"/>
      <c r="QJ841" s="26"/>
      <c r="QK841" s="26"/>
      <c r="QL841" s="26"/>
      <c r="QM841" s="26"/>
      <c r="QN841" s="26"/>
      <c r="QO841" s="26"/>
      <c r="QP841" s="26"/>
      <c r="QQ841" s="26"/>
      <c r="QR841" s="26"/>
      <c r="QS841" s="26"/>
      <c r="QT841" s="26"/>
      <c r="QU841" s="26"/>
      <c r="QV841" s="26"/>
      <c r="QW841" s="26"/>
      <c r="QX841" s="26"/>
      <c r="QY841" s="26"/>
      <c r="QZ841" s="26"/>
      <c r="RA841" s="26"/>
      <c r="RB841" s="26"/>
      <c r="RC841" s="26"/>
      <c r="RD841" s="26"/>
      <c r="RE841" s="26"/>
      <c r="RF841" s="26"/>
      <c r="RG841" s="26"/>
      <c r="RH841" s="26"/>
      <c r="RI841" s="26"/>
      <c r="RJ841" s="26"/>
      <c r="RK841" s="26"/>
      <c r="RL841" s="26"/>
      <c r="RM841" s="26"/>
      <c r="RN841" s="26"/>
      <c r="RO841" s="26"/>
      <c r="RP841" s="26"/>
      <c r="RQ841" s="26"/>
      <c r="RR841" s="26"/>
      <c r="RS841" s="26"/>
      <c r="RT841" s="26"/>
      <c r="RU841" s="26"/>
      <c r="RV841" s="26"/>
      <c r="RW841" s="26"/>
      <c r="RX841" s="26"/>
      <c r="RY841" s="26"/>
      <c r="RZ841" s="26"/>
      <c r="SA841" s="26"/>
      <c r="SB841" s="26"/>
      <c r="SC841" s="26"/>
      <c r="SD841" s="26"/>
      <c r="SE841" s="26"/>
      <c r="SF841" s="26"/>
      <c r="SG841" s="26"/>
      <c r="SH841" s="26"/>
      <c r="SI841" s="26"/>
      <c r="SJ841" s="26"/>
      <c r="SK841" s="26"/>
      <c r="SL841" s="26"/>
      <c r="SM841" s="26"/>
      <c r="SN841" s="26"/>
      <c r="SO841" s="26"/>
      <c r="SP841" s="26"/>
      <c r="SQ841" s="26"/>
      <c r="SR841" s="26"/>
      <c r="SS841" s="26"/>
      <c r="ST841" s="26"/>
      <c r="SU841" s="26"/>
      <c r="SV841" s="26"/>
      <c r="SW841" s="26"/>
      <c r="SX841" s="26"/>
      <c r="SY841" s="26"/>
      <c r="SZ841" s="26"/>
      <c r="TA841" s="26"/>
      <c r="TB841" s="26"/>
      <c r="TC841" s="26"/>
      <c r="TD841" s="26"/>
      <c r="TE841" s="26"/>
      <c r="TF841" s="26"/>
      <c r="TG841" s="26"/>
      <c r="TH841" s="26"/>
      <c r="TI841" s="26"/>
      <c r="TJ841" s="26"/>
      <c r="TK841" s="26"/>
      <c r="TL841" s="26"/>
      <c r="TM841" s="26"/>
      <c r="TN841" s="26"/>
      <c r="TO841" s="26"/>
      <c r="TP841" s="26"/>
      <c r="TQ841" s="26"/>
      <c r="TR841" s="26"/>
      <c r="TS841" s="26"/>
      <c r="TT841" s="26"/>
      <c r="TU841" s="26"/>
      <c r="TV841" s="26"/>
      <c r="TW841" s="26"/>
      <c r="TX841" s="26"/>
      <c r="TY841" s="26"/>
      <c r="TZ841" s="26"/>
      <c r="UA841" s="26"/>
      <c r="UB841" s="26"/>
      <c r="UC841" s="26"/>
      <c r="UD841" s="26"/>
      <c r="UE841" s="26"/>
      <c r="UF841" s="26"/>
      <c r="UG841" s="26"/>
      <c r="UH841" s="26"/>
      <c r="UI841" s="26"/>
      <c r="UJ841" s="26"/>
      <c r="UK841" s="26"/>
      <c r="UL841" s="26"/>
      <c r="UM841" s="26"/>
      <c r="UN841" s="26"/>
      <c r="UO841" s="26"/>
      <c r="UP841" s="26"/>
      <c r="UQ841" s="26"/>
      <c r="UR841" s="26"/>
      <c r="US841" s="26"/>
      <c r="UT841" s="26"/>
      <c r="UU841" s="26"/>
      <c r="UV841" s="26"/>
      <c r="UW841" s="26"/>
      <c r="UX841" s="26"/>
      <c r="UY841" s="26"/>
      <c r="UZ841" s="26"/>
      <c r="VA841" s="26"/>
      <c r="VB841" s="26"/>
      <c r="VC841" s="26"/>
      <c r="VD841" s="26"/>
      <c r="VE841" s="26"/>
      <c r="VF841" s="26"/>
      <c r="VG841" s="26"/>
      <c r="VH841" s="26"/>
      <c r="VI841" s="26"/>
      <c r="VJ841" s="26"/>
      <c r="VK841" s="26"/>
      <c r="VL841" s="26"/>
      <c r="VM841" s="26"/>
      <c r="VN841" s="26"/>
      <c r="VO841" s="26"/>
      <c r="VP841" s="26"/>
      <c r="VQ841" s="26"/>
      <c r="VR841" s="26"/>
      <c r="VS841" s="26"/>
      <c r="VT841" s="26"/>
      <c r="VU841" s="26"/>
      <c r="VV841" s="26"/>
      <c r="VW841" s="26"/>
      <c r="VX841" s="26"/>
      <c r="VY841" s="26"/>
      <c r="VZ841" s="26"/>
      <c r="WA841" s="26"/>
      <c r="WB841" s="26"/>
      <c r="WC841" s="26"/>
      <c r="WD841" s="26"/>
      <c r="WE841" s="26"/>
      <c r="WF841" s="26"/>
      <c r="WG841" s="26"/>
      <c r="WH841" s="26"/>
      <c r="WI841" s="26"/>
      <c r="WJ841" s="26"/>
      <c r="WK841" s="26"/>
    </row>
    <row r="842" spans="1:609" ht="30" x14ac:dyDescent="0.25">
      <c r="A842" s="110" t="s">
        <v>13338</v>
      </c>
      <c r="B842" s="113" t="s">
        <v>227</v>
      </c>
      <c r="C842" s="113" t="s">
        <v>13175</v>
      </c>
      <c r="D842" s="113" t="s">
        <v>11841</v>
      </c>
      <c r="E842" s="113" t="s">
        <v>13339</v>
      </c>
      <c r="F842" s="113" t="s">
        <v>13209</v>
      </c>
      <c r="G842" s="113" t="s">
        <v>13220</v>
      </c>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c r="CW842" s="26"/>
      <c r="CX842" s="26"/>
      <c r="CY842" s="26"/>
      <c r="CZ842" s="26"/>
      <c r="DA842" s="26"/>
      <c r="DB842" s="26"/>
      <c r="DC842" s="26"/>
      <c r="DD842" s="26"/>
      <c r="DE842" s="26"/>
      <c r="DF842" s="26"/>
      <c r="DG842" s="26"/>
      <c r="DH842" s="26"/>
      <c r="DI842" s="26"/>
      <c r="DJ842" s="26"/>
      <c r="DK842" s="26"/>
      <c r="DL842" s="26"/>
      <c r="DM842" s="26"/>
      <c r="DN842" s="26"/>
      <c r="DO842" s="26"/>
      <c r="DP842" s="26"/>
      <c r="DQ842" s="26"/>
      <c r="DR842" s="26"/>
      <c r="DS842" s="26"/>
      <c r="DT842" s="26"/>
      <c r="DU842" s="26"/>
      <c r="DV842" s="26"/>
      <c r="DW842" s="26"/>
      <c r="DX842" s="26"/>
      <c r="DY842" s="26"/>
      <c r="DZ842" s="26"/>
      <c r="EA842" s="26"/>
      <c r="EB842" s="26"/>
      <c r="EC842" s="26"/>
      <c r="ED842" s="26"/>
      <c r="EE842" s="26"/>
      <c r="EF842" s="26"/>
      <c r="EG842" s="26"/>
      <c r="EH842" s="26"/>
      <c r="EI842" s="26"/>
      <c r="EJ842" s="26"/>
      <c r="EK842" s="26"/>
      <c r="EL842" s="26"/>
      <c r="EM842" s="26"/>
      <c r="EN842" s="26"/>
      <c r="EO842" s="26"/>
      <c r="EP842" s="26"/>
      <c r="EQ842" s="26"/>
      <c r="ER842" s="26"/>
      <c r="ES842" s="26"/>
      <c r="ET842" s="26"/>
      <c r="EU842" s="26"/>
      <c r="EV842" s="26"/>
      <c r="EW842" s="26"/>
      <c r="EX842" s="26"/>
      <c r="EY842" s="26"/>
      <c r="EZ842" s="26"/>
      <c r="FA842" s="26"/>
      <c r="FB842" s="26"/>
      <c r="FC842" s="26"/>
      <c r="FD842" s="26"/>
      <c r="FE842" s="26"/>
      <c r="FF842" s="26"/>
      <c r="FG842" s="26"/>
      <c r="FH842" s="26"/>
      <c r="FI842" s="26"/>
      <c r="FJ842" s="26"/>
      <c r="FK842" s="26"/>
      <c r="FL842" s="26"/>
      <c r="FM842" s="26"/>
      <c r="FN842" s="26"/>
      <c r="FO842" s="26"/>
      <c r="FP842" s="26"/>
      <c r="FQ842" s="26"/>
      <c r="FR842" s="26"/>
      <c r="FS842" s="26"/>
      <c r="FT842" s="26"/>
      <c r="FU842" s="26"/>
      <c r="FV842" s="26"/>
      <c r="FW842" s="26"/>
      <c r="FX842" s="26"/>
      <c r="FY842" s="26"/>
      <c r="FZ842" s="26"/>
      <c r="GA842" s="26"/>
      <c r="GB842" s="26"/>
      <c r="GC842" s="26"/>
      <c r="GD842" s="26"/>
      <c r="GE842" s="26"/>
      <c r="GF842" s="26"/>
      <c r="GG842" s="26"/>
      <c r="GH842" s="26"/>
      <c r="GI842" s="26"/>
      <c r="GJ842" s="26"/>
      <c r="GK842" s="26"/>
      <c r="GL842" s="26"/>
      <c r="GM842" s="26"/>
      <c r="GN842" s="26"/>
      <c r="GO842" s="26"/>
      <c r="GP842" s="26"/>
      <c r="GQ842" s="26"/>
      <c r="GR842" s="26"/>
      <c r="GS842" s="26"/>
      <c r="GT842" s="26"/>
      <c r="GU842" s="26"/>
      <c r="GV842" s="26"/>
      <c r="GW842" s="26"/>
      <c r="GX842" s="26"/>
      <c r="GY842" s="26"/>
      <c r="GZ842" s="26"/>
      <c r="HA842" s="26"/>
      <c r="HB842" s="26"/>
      <c r="HC842" s="26"/>
      <c r="HD842" s="26"/>
      <c r="HE842" s="26"/>
      <c r="HF842" s="26"/>
      <c r="HG842" s="26"/>
      <c r="HH842" s="26"/>
      <c r="HI842" s="26"/>
      <c r="HJ842" s="26"/>
      <c r="HK842" s="26"/>
      <c r="HL842" s="26"/>
      <c r="HM842" s="26"/>
      <c r="HN842" s="26"/>
      <c r="HO842" s="26"/>
      <c r="HP842" s="26"/>
      <c r="HQ842" s="26"/>
      <c r="HR842" s="26"/>
      <c r="HS842" s="26"/>
      <c r="HT842" s="26"/>
      <c r="HU842" s="26"/>
      <c r="HV842" s="26"/>
      <c r="HW842" s="26"/>
      <c r="HX842" s="26"/>
      <c r="HY842" s="26"/>
      <c r="HZ842" s="26"/>
      <c r="IA842" s="26"/>
      <c r="IB842" s="26"/>
      <c r="IC842" s="26"/>
      <c r="ID842" s="26"/>
      <c r="IE842" s="26"/>
      <c r="IF842" s="26"/>
      <c r="IG842" s="26"/>
      <c r="IH842" s="26"/>
      <c r="II842" s="26"/>
      <c r="IJ842" s="26"/>
      <c r="IK842" s="26"/>
      <c r="IL842" s="26"/>
      <c r="IM842" s="26"/>
      <c r="IN842" s="26"/>
      <c r="IO842" s="26"/>
      <c r="IP842" s="26"/>
      <c r="IQ842" s="26"/>
      <c r="IR842" s="26"/>
      <c r="IS842" s="26"/>
      <c r="IT842" s="26"/>
      <c r="IU842" s="26"/>
      <c r="IV842" s="26"/>
      <c r="IW842" s="26"/>
      <c r="IX842" s="26"/>
      <c r="IY842" s="26"/>
      <c r="IZ842" s="26"/>
      <c r="JA842" s="26"/>
      <c r="JB842" s="26"/>
      <c r="JC842" s="26"/>
      <c r="JD842" s="26"/>
      <c r="JE842" s="26"/>
      <c r="JF842" s="26"/>
      <c r="JG842" s="26"/>
      <c r="JH842" s="26"/>
      <c r="JI842" s="26"/>
      <c r="JJ842" s="26"/>
      <c r="JK842" s="26"/>
      <c r="JL842" s="26"/>
      <c r="JM842" s="26"/>
      <c r="JN842" s="26"/>
      <c r="JO842" s="26"/>
      <c r="JP842" s="26"/>
      <c r="JQ842" s="26"/>
      <c r="JR842" s="26"/>
      <c r="JS842" s="26"/>
      <c r="JT842" s="26"/>
      <c r="JU842" s="26"/>
      <c r="JV842" s="26"/>
      <c r="JW842" s="26"/>
      <c r="JX842" s="26"/>
      <c r="JY842" s="26"/>
      <c r="JZ842" s="26"/>
      <c r="KA842" s="26"/>
      <c r="KB842" s="26"/>
      <c r="KC842" s="26"/>
      <c r="KD842" s="26"/>
      <c r="KE842" s="26"/>
      <c r="KF842" s="26"/>
      <c r="KG842" s="26"/>
      <c r="KH842" s="26"/>
      <c r="KI842" s="26"/>
      <c r="KJ842" s="26"/>
      <c r="KK842" s="26"/>
      <c r="KL842" s="26"/>
      <c r="KM842" s="26"/>
      <c r="KN842" s="26"/>
      <c r="KO842" s="26"/>
      <c r="KP842" s="26"/>
      <c r="KQ842" s="26"/>
      <c r="KR842" s="26"/>
      <c r="KS842" s="26"/>
      <c r="KT842" s="26"/>
      <c r="KU842" s="26"/>
      <c r="KV842" s="26"/>
      <c r="KW842" s="26"/>
      <c r="KX842" s="26"/>
      <c r="KY842" s="26"/>
      <c r="KZ842" s="26"/>
      <c r="LA842" s="26"/>
      <c r="LB842" s="26"/>
      <c r="LC842" s="26"/>
      <c r="LD842" s="26" t="s">
        <v>5421</v>
      </c>
      <c r="LE842" s="26"/>
      <c r="LF842" s="26"/>
      <c r="LG842" s="26"/>
      <c r="LH842" s="26"/>
      <c r="LI842" s="26"/>
      <c r="LJ842" s="26"/>
      <c r="LK842" s="26"/>
      <c r="LL842" s="26"/>
      <c r="LM842" s="26"/>
      <c r="LN842" s="26"/>
      <c r="LO842" s="26"/>
      <c r="LP842" s="26"/>
      <c r="LQ842" s="26"/>
      <c r="LR842" s="26"/>
      <c r="LS842" s="26"/>
      <c r="LT842" s="26"/>
      <c r="LU842" s="26"/>
      <c r="LV842" s="26"/>
      <c r="LW842" s="26"/>
      <c r="LX842" s="26"/>
      <c r="LY842" s="26"/>
      <c r="LZ842" s="26"/>
      <c r="MA842" s="26"/>
      <c r="MB842" s="26"/>
      <c r="MC842" s="26"/>
      <c r="MD842" s="26"/>
      <c r="ME842" s="26"/>
      <c r="MF842" s="26"/>
      <c r="MG842" s="26"/>
      <c r="MH842" s="26"/>
      <c r="MI842" s="26"/>
      <c r="MJ842" s="26"/>
      <c r="MK842" s="26"/>
      <c r="ML842" s="26"/>
      <c r="MM842" s="26"/>
      <c r="MN842" s="26"/>
      <c r="MO842" s="26"/>
      <c r="MP842" s="26"/>
      <c r="MQ842" s="26"/>
      <c r="MR842" s="26"/>
      <c r="MS842" s="26"/>
      <c r="MT842" s="26"/>
      <c r="MU842" s="26"/>
      <c r="MV842" s="26"/>
      <c r="MW842" s="26"/>
      <c r="MX842" s="26"/>
      <c r="MY842" s="26"/>
      <c r="MZ842" s="26"/>
      <c r="NA842" s="26"/>
      <c r="NB842" s="26"/>
      <c r="NC842" s="26"/>
      <c r="ND842" s="26"/>
      <c r="NE842" s="26"/>
      <c r="NF842" s="26"/>
      <c r="NG842" s="26"/>
      <c r="NH842" s="26"/>
      <c r="NI842" s="26"/>
      <c r="NJ842" s="26"/>
      <c r="NK842" s="26"/>
      <c r="NL842" s="26"/>
      <c r="NM842" s="26"/>
      <c r="NN842" s="26"/>
      <c r="NO842" s="26"/>
      <c r="NP842" s="26"/>
      <c r="NQ842" s="26"/>
      <c r="NR842" s="26"/>
      <c r="NS842" s="26"/>
      <c r="NT842" s="26"/>
      <c r="NU842" s="26"/>
      <c r="NV842" s="26"/>
      <c r="NW842" s="26"/>
      <c r="NX842" s="26"/>
      <c r="NY842" s="26"/>
      <c r="NZ842" s="26"/>
      <c r="OA842" s="26"/>
      <c r="OB842" s="26"/>
      <c r="OC842" s="26"/>
      <c r="OD842" s="26"/>
      <c r="OE842" s="26"/>
      <c r="OF842" s="26"/>
      <c r="OG842" s="26"/>
      <c r="OH842" s="26"/>
      <c r="OI842" s="26"/>
      <c r="OJ842" s="26"/>
      <c r="OK842" s="26"/>
      <c r="OL842" s="26"/>
      <c r="OM842" s="26"/>
      <c r="ON842" s="26"/>
      <c r="OO842" s="26"/>
      <c r="OP842" s="26"/>
      <c r="OQ842" s="26"/>
      <c r="OR842" s="26"/>
      <c r="OS842" s="26"/>
      <c r="OT842" s="26"/>
      <c r="OU842" s="26"/>
      <c r="OV842" s="26"/>
      <c r="OW842" s="26"/>
      <c r="OX842" s="26"/>
      <c r="OY842" s="26"/>
      <c r="OZ842" s="26"/>
      <c r="PA842" s="26"/>
      <c r="PB842" s="26"/>
      <c r="PC842" s="26"/>
      <c r="PD842" s="26"/>
      <c r="PE842" s="26"/>
      <c r="PF842" s="26"/>
      <c r="PG842" s="26"/>
      <c r="PH842" s="26"/>
      <c r="PI842" s="26"/>
      <c r="PJ842" s="26"/>
      <c r="PK842" s="26"/>
      <c r="PL842" s="26"/>
      <c r="PM842" s="26"/>
      <c r="PN842" s="26"/>
      <c r="PO842" s="26"/>
      <c r="PP842" s="26"/>
      <c r="PQ842" s="26"/>
      <c r="PR842" s="26"/>
      <c r="PS842" s="26"/>
      <c r="PT842" s="26"/>
      <c r="PU842" s="26"/>
      <c r="PV842" s="26"/>
      <c r="PW842" s="26"/>
      <c r="PX842" s="26"/>
      <c r="PY842" s="26"/>
      <c r="PZ842" s="26"/>
      <c r="QA842" s="26"/>
      <c r="QB842" s="26"/>
      <c r="QC842" s="26"/>
      <c r="QD842" s="26"/>
      <c r="QE842" s="26"/>
      <c r="QF842" s="26"/>
      <c r="QG842" s="26"/>
      <c r="QH842" s="26"/>
      <c r="QI842" s="26"/>
      <c r="QJ842" s="26"/>
      <c r="QK842" s="26"/>
      <c r="QL842" s="26"/>
      <c r="QM842" s="26"/>
      <c r="QN842" s="26"/>
      <c r="QO842" s="26"/>
      <c r="QP842" s="26"/>
      <c r="QQ842" s="26"/>
      <c r="QR842" s="26"/>
      <c r="QS842" s="26"/>
      <c r="QT842" s="26"/>
      <c r="QU842" s="26"/>
      <c r="QV842" s="26"/>
      <c r="QW842" s="26"/>
      <c r="QX842" s="26"/>
      <c r="QY842" s="26"/>
      <c r="QZ842" s="26"/>
      <c r="RA842" s="26"/>
      <c r="RB842" s="26"/>
      <c r="RC842" s="26"/>
      <c r="RD842" s="26"/>
      <c r="RE842" s="26"/>
      <c r="RF842" s="26"/>
      <c r="RG842" s="26"/>
      <c r="RH842" s="26"/>
      <c r="RI842" s="26"/>
      <c r="RJ842" s="26"/>
      <c r="RK842" s="26"/>
      <c r="RL842" s="26"/>
      <c r="RM842" s="26"/>
      <c r="RN842" s="26"/>
      <c r="RO842" s="26"/>
      <c r="RP842" s="26"/>
      <c r="RQ842" s="26"/>
      <c r="RR842" s="26"/>
      <c r="RS842" s="26"/>
      <c r="RT842" s="26"/>
      <c r="RU842" s="26"/>
      <c r="RV842" s="26"/>
      <c r="RW842" s="26"/>
      <c r="RX842" s="26"/>
      <c r="RY842" s="26"/>
      <c r="RZ842" s="26"/>
      <c r="SA842" s="26"/>
      <c r="SB842" s="26"/>
      <c r="SC842" s="26"/>
      <c r="SD842" s="26"/>
      <c r="SE842" s="26"/>
      <c r="SF842" s="26"/>
      <c r="SG842" s="26"/>
      <c r="SH842" s="26"/>
      <c r="SI842" s="26"/>
      <c r="SJ842" s="26"/>
      <c r="SK842" s="26"/>
      <c r="SL842" s="26"/>
      <c r="SM842" s="26"/>
      <c r="SN842" s="26"/>
      <c r="SO842" s="26"/>
      <c r="SP842" s="26"/>
      <c r="SQ842" s="26"/>
      <c r="SR842" s="26"/>
      <c r="SS842" s="26"/>
      <c r="ST842" s="26"/>
      <c r="SU842" s="26"/>
      <c r="SV842" s="26"/>
      <c r="SW842" s="26"/>
      <c r="SX842" s="26"/>
      <c r="SY842" s="26"/>
      <c r="SZ842" s="26"/>
      <c r="TA842" s="26"/>
      <c r="TB842" s="26"/>
      <c r="TC842" s="26"/>
      <c r="TD842" s="26"/>
      <c r="TE842" s="26"/>
      <c r="TF842" s="26"/>
      <c r="TG842" s="26"/>
      <c r="TH842" s="26"/>
      <c r="TI842" s="26"/>
      <c r="TJ842" s="26"/>
      <c r="TK842" s="26"/>
      <c r="TL842" s="26"/>
      <c r="TM842" s="26"/>
      <c r="TN842" s="26"/>
      <c r="TO842" s="26"/>
      <c r="TP842" s="26"/>
      <c r="TQ842" s="26"/>
      <c r="TR842" s="26"/>
      <c r="TS842" s="26"/>
      <c r="TT842" s="26"/>
      <c r="TU842" s="26"/>
      <c r="TV842" s="26"/>
      <c r="TW842" s="26"/>
      <c r="TX842" s="26"/>
      <c r="TY842" s="26"/>
      <c r="TZ842" s="26"/>
      <c r="UA842" s="26"/>
      <c r="UB842" s="26"/>
      <c r="UC842" s="26"/>
      <c r="UD842" s="26"/>
      <c r="UE842" s="26"/>
      <c r="UF842" s="26"/>
      <c r="UG842" s="26"/>
      <c r="UH842" s="26"/>
      <c r="UI842" s="26"/>
      <c r="UJ842" s="26"/>
      <c r="UK842" s="26"/>
      <c r="UL842" s="26"/>
      <c r="UM842" s="26"/>
      <c r="UN842" s="26"/>
      <c r="UO842" s="26"/>
      <c r="UP842" s="26"/>
      <c r="UQ842" s="26"/>
      <c r="UR842" s="26"/>
      <c r="US842" s="26"/>
      <c r="UT842" s="26"/>
      <c r="UU842" s="26"/>
      <c r="UV842" s="26"/>
      <c r="UW842" s="26"/>
      <c r="UX842" s="26"/>
      <c r="UY842" s="26"/>
      <c r="UZ842" s="26"/>
      <c r="VA842" s="26"/>
      <c r="VB842" s="26"/>
      <c r="VC842" s="26"/>
      <c r="VD842" s="26"/>
      <c r="VE842" s="26"/>
      <c r="VF842" s="26"/>
      <c r="VG842" s="26"/>
      <c r="VH842" s="26"/>
      <c r="VI842" s="26"/>
      <c r="VJ842" s="26"/>
      <c r="VK842" s="26"/>
      <c r="VL842" s="26"/>
      <c r="VM842" s="26"/>
      <c r="VN842" s="26"/>
      <c r="VO842" s="26"/>
      <c r="VP842" s="26"/>
      <c r="VQ842" s="26"/>
      <c r="VR842" s="26"/>
      <c r="VS842" s="26"/>
      <c r="VT842" s="26"/>
      <c r="VU842" s="26"/>
      <c r="VV842" s="26"/>
      <c r="VW842" s="26"/>
      <c r="VX842" s="26"/>
      <c r="VY842" s="26"/>
      <c r="VZ842" s="26"/>
      <c r="WA842" s="26"/>
      <c r="WB842" s="26"/>
      <c r="WC842" s="26"/>
      <c r="WD842" s="26"/>
      <c r="WE842" s="26"/>
      <c r="WF842" s="26"/>
      <c r="WG842" s="26"/>
      <c r="WH842" s="26"/>
      <c r="WI842" s="26"/>
      <c r="WJ842" s="26"/>
      <c r="WK842" s="26"/>
    </row>
    <row r="843" spans="1:609" ht="30" x14ac:dyDescent="0.25">
      <c r="A843" s="110" t="s">
        <v>13340</v>
      </c>
      <c r="B843" s="113" t="s">
        <v>228</v>
      </c>
      <c r="C843" s="113" t="s">
        <v>13195</v>
      </c>
      <c r="D843" s="113" t="s">
        <v>11837</v>
      </c>
      <c r="E843" s="113" t="s">
        <v>13341</v>
      </c>
      <c r="F843" s="113" t="s">
        <v>13196</v>
      </c>
      <c r="G843" s="113" t="s">
        <v>13239</v>
      </c>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c r="CW843" s="26"/>
      <c r="CX843" s="26"/>
      <c r="CY843" s="26"/>
      <c r="CZ843" s="26"/>
      <c r="DA843" s="26"/>
      <c r="DB843" s="26"/>
      <c r="DC843" s="26"/>
      <c r="DD843" s="26"/>
      <c r="DE843" s="26"/>
      <c r="DF843" s="26"/>
      <c r="DG843" s="26"/>
      <c r="DH843" s="26"/>
      <c r="DI843" s="26"/>
      <c r="DJ843" s="26"/>
      <c r="DK843" s="26"/>
      <c r="DL843" s="26"/>
      <c r="DM843" s="26"/>
      <c r="DN843" s="26"/>
      <c r="DO843" s="26"/>
      <c r="DP843" s="26"/>
      <c r="DQ843" s="26"/>
      <c r="DR843" s="26"/>
      <c r="DS843" s="26"/>
      <c r="DT843" s="26"/>
      <c r="DU843" s="26"/>
      <c r="DV843" s="26"/>
      <c r="DW843" s="26"/>
      <c r="DX843" s="26"/>
      <c r="DY843" s="26"/>
      <c r="DZ843" s="26"/>
      <c r="EA843" s="26"/>
      <c r="EB843" s="26"/>
      <c r="EC843" s="26"/>
      <c r="ED843" s="26"/>
      <c r="EE843" s="26"/>
      <c r="EF843" s="26"/>
      <c r="EG843" s="26"/>
      <c r="EH843" s="26"/>
      <c r="EI843" s="26"/>
      <c r="EJ843" s="26"/>
      <c r="EK843" s="26"/>
      <c r="EL843" s="26"/>
      <c r="EM843" s="26"/>
      <c r="EN843" s="26"/>
      <c r="EO843" s="26"/>
      <c r="EP843" s="26"/>
      <c r="EQ843" s="26"/>
      <c r="ER843" s="26"/>
      <c r="ES843" s="26"/>
      <c r="ET843" s="26"/>
      <c r="EU843" s="26"/>
      <c r="EV843" s="26"/>
      <c r="EW843" s="26"/>
      <c r="EX843" s="26"/>
      <c r="EY843" s="26"/>
      <c r="EZ843" s="26"/>
      <c r="FA843" s="26"/>
      <c r="FB843" s="26"/>
      <c r="FC843" s="26"/>
      <c r="FD843" s="26"/>
      <c r="FE843" s="26"/>
      <c r="FF843" s="26"/>
      <c r="FG843" s="26"/>
      <c r="FH843" s="26"/>
      <c r="FI843" s="26"/>
      <c r="FJ843" s="26"/>
      <c r="FK843" s="26"/>
      <c r="FL843" s="26"/>
      <c r="FM843" s="26"/>
      <c r="FN843" s="26"/>
      <c r="FO843" s="26"/>
      <c r="FP843" s="26"/>
      <c r="FQ843" s="26"/>
      <c r="FR843" s="26"/>
      <c r="FS843" s="26"/>
      <c r="FT843" s="26"/>
      <c r="FU843" s="26"/>
      <c r="FV843" s="26"/>
      <c r="FW843" s="26"/>
      <c r="FX843" s="26"/>
      <c r="FY843" s="26"/>
      <c r="FZ843" s="26"/>
      <c r="GA843" s="26"/>
      <c r="GB843" s="26"/>
      <c r="GC843" s="26"/>
      <c r="GD843" s="26"/>
      <c r="GE843" s="26"/>
      <c r="GF843" s="26"/>
      <c r="GG843" s="26"/>
      <c r="GH843" s="26"/>
      <c r="GI843" s="26"/>
      <c r="GJ843" s="26"/>
      <c r="GK843" s="26"/>
      <c r="GL843" s="26"/>
      <c r="GM843" s="26"/>
      <c r="GN843" s="26"/>
      <c r="GO843" s="26"/>
      <c r="GP843" s="26"/>
      <c r="GQ843" s="26"/>
      <c r="GR843" s="26"/>
      <c r="GS843" s="26"/>
      <c r="GT843" s="26"/>
      <c r="GU843" s="26"/>
      <c r="GV843" s="26"/>
      <c r="GW843" s="26"/>
      <c r="GX843" s="26"/>
      <c r="GY843" s="26"/>
      <c r="GZ843" s="26"/>
      <c r="HA843" s="26"/>
      <c r="HB843" s="26"/>
      <c r="HC843" s="26"/>
      <c r="HD843" s="26"/>
      <c r="HE843" s="26"/>
      <c r="HF843" s="26"/>
      <c r="HG843" s="26"/>
      <c r="HH843" s="26"/>
      <c r="HI843" s="26"/>
      <c r="HJ843" s="26"/>
      <c r="HK843" s="26"/>
      <c r="HL843" s="26"/>
      <c r="HM843" s="26"/>
      <c r="HN843" s="26"/>
      <c r="HO843" s="26"/>
      <c r="HP843" s="26"/>
      <c r="HQ843" s="26"/>
      <c r="HR843" s="26"/>
      <c r="HS843" s="26"/>
      <c r="HT843" s="26"/>
      <c r="HU843" s="26"/>
      <c r="HV843" s="26"/>
      <c r="HW843" s="26"/>
      <c r="HX843" s="26"/>
      <c r="HY843" s="26"/>
      <c r="HZ843" s="26"/>
      <c r="IA843" s="26"/>
      <c r="IB843" s="26"/>
      <c r="IC843" s="26"/>
      <c r="ID843" s="26"/>
      <c r="IE843" s="26"/>
      <c r="IF843" s="26"/>
      <c r="IG843" s="26"/>
      <c r="IH843" s="26"/>
      <c r="II843" s="26"/>
      <c r="IJ843" s="26"/>
      <c r="IK843" s="26"/>
      <c r="IL843" s="26"/>
      <c r="IM843" s="26"/>
      <c r="IN843" s="26"/>
      <c r="IO843" s="26"/>
      <c r="IP843" s="26"/>
      <c r="IQ843" s="26"/>
      <c r="IR843" s="26"/>
      <c r="IS843" s="26"/>
      <c r="IT843" s="26"/>
      <c r="IU843" s="26"/>
      <c r="IV843" s="26"/>
      <c r="IW843" s="26"/>
      <c r="IX843" s="26"/>
      <c r="IY843" s="26"/>
      <c r="IZ843" s="26"/>
      <c r="JA843" s="26"/>
      <c r="JB843" s="26"/>
      <c r="JC843" s="26"/>
      <c r="JD843" s="26"/>
      <c r="JE843" s="26"/>
      <c r="JF843" s="26"/>
      <c r="JG843" s="26"/>
      <c r="JH843" s="26"/>
      <c r="JI843" s="26"/>
      <c r="JJ843" s="26"/>
      <c r="JK843" s="26"/>
      <c r="JL843" s="26"/>
      <c r="JM843" s="26"/>
      <c r="JN843" s="26"/>
      <c r="JO843" s="26"/>
      <c r="JP843" s="26"/>
      <c r="JQ843" s="26"/>
      <c r="JR843" s="26"/>
      <c r="JS843" s="26"/>
      <c r="JT843" s="26"/>
      <c r="JU843" s="26"/>
      <c r="JV843" s="26"/>
      <c r="JW843" s="26"/>
      <c r="JX843" s="26"/>
      <c r="JY843" s="26"/>
      <c r="JZ843" s="26"/>
      <c r="KA843" s="26"/>
      <c r="KB843" s="26"/>
      <c r="KC843" s="26"/>
      <c r="KD843" s="26"/>
      <c r="KE843" s="26"/>
      <c r="KF843" s="26"/>
      <c r="KG843" s="26"/>
      <c r="KH843" s="26"/>
      <c r="KI843" s="26"/>
      <c r="KJ843" s="26"/>
      <c r="KK843" s="26"/>
      <c r="KL843" s="26"/>
      <c r="KM843" s="26"/>
      <c r="KN843" s="26"/>
      <c r="KO843" s="26"/>
      <c r="KP843" s="26"/>
      <c r="KQ843" s="26"/>
      <c r="KR843" s="26"/>
      <c r="KS843" s="26"/>
      <c r="KT843" s="26"/>
      <c r="KU843" s="26"/>
      <c r="KV843" s="26"/>
      <c r="KW843" s="26"/>
      <c r="KX843" s="26"/>
      <c r="KY843" s="26"/>
      <c r="KZ843" s="26"/>
      <c r="LA843" s="26"/>
      <c r="LB843" s="26"/>
      <c r="LC843" s="26"/>
      <c r="LD843" s="26" t="s">
        <v>8993</v>
      </c>
      <c r="LE843" s="26"/>
      <c r="LF843" s="26"/>
      <c r="LG843" s="26"/>
      <c r="LH843" s="26"/>
      <c r="LI843" s="26"/>
      <c r="LJ843" s="26"/>
      <c r="LK843" s="26"/>
      <c r="LL843" s="26"/>
      <c r="LM843" s="26"/>
      <c r="LN843" s="26"/>
      <c r="LO843" s="26"/>
      <c r="LP843" s="26"/>
      <c r="LQ843" s="26"/>
      <c r="LR843" s="26"/>
      <c r="LS843" s="26"/>
      <c r="LT843" s="26"/>
      <c r="LU843" s="26"/>
      <c r="LV843" s="26"/>
      <c r="LW843" s="26"/>
      <c r="LX843" s="26"/>
      <c r="LY843" s="26"/>
      <c r="LZ843" s="26"/>
      <c r="MA843" s="26"/>
      <c r="MB843" s="26"/>
      <c r="MC843" s="26"/>
      <c r="MD843" s="26"/>
      <c r="ME843" s="26"/>
      <c r="MF843" s="26"/>
      <c r="MG843" s="26"/>
      <c r="MH843" s="26"/>
      <c r="MI843" s="26"/>
      <c r="MJ843" s="26"/>
      <c r="MK843" s="26"/>
      <c r="ML843" s="26"/>
      <c r="MM843" s="26"/>
      <c r="MN843" s="26"/>
      <c r="MO843" s="26"/>
      <c r="MP843" s="26"/>
      <c r="MQ843" s="26"/>
      <c r="MR843" s="26"/>
      <c r="MS843" s="26"/>
      <c r="MT843" s="26"/>
      <c r="MU843" s="26"/>
      <c r="MV843" s="26"/>
      <c r="MW843" s="26"/>
      <c r="MX843" s="26"/>
      <c r="MY843" s="26"/>
      <c r="MZ843" s="26"/>
      <c r="NA843" s="26"/>
      <c r="NB843" s="26"/>
      <c r="NC843" s="26"/>
      <c r="ND843" s="26"/>
      <c r="NE843" s="26"/>
      <c r="NF843" s="26"/>
      <c r="NG843" s="26"/>
      <c r="NH843" s="26"/>
      <c r="NI843" s="26"/>
      <c r="NJ843" s="26"/>
      <c r="NK843" s="26"/>
      <c r="NL843" s="26"/>
      <c r="NM843" s="26"/>
      <c r="NN843" s="26"/>
      <c r="NO843" s="26"/>
      <c r="NP843" s="26"/>
      <c r="NQ843" s="26"/>
      <c r="NR843" s="26"/>
      <c r="NS843" s="26"/>
      <c r="NT843" s="26"/>
      <c r="NU843" s="26"/>
      <c r="NV843" s="26"/>
      <c r="NW843" s="26"/>
      <c r="NX843" s="26"/>
      <c r="NY843" s="26"/>
      <c r="NZ843" s="26"/>
      <c r="OA843" s="26"/>
      <c r="OB843" s="26"/>
      <c r="OC843" s="26"/>
      <c r="OD843" s="26"/>
      <c r="OE843" s="26"/>
      <c r="OF843" s="26"/>
      <c r="OG843" s="26"/>
      <c r="OH843" s="26"/>
      <c r="OI843" s="26"/>
      <c r="OJ843" s="26"/>
      <c r="OK843" s="26"/>
      <c r="OL843" s="26"/>
      <c r="OM843" s="26"/>
      <c r="ON843" s="26"/>
      <c r="OO843" s="26"/>
      <c r="OP843" s="26"/>
      <c r="OQ843" s="26"/>
      <c r="OR843" s="26"/>
      <c r="OS843" s="26"/>
      <c r="OT843" s="26"/>
      <c r="OU843" s="26"/>
      <c r="OV843" s="26"/>
      <c r="OW843" s="26"/>
      <c r="OX843" s="26"/>
      <c r="OY843" s="26"/>
      <c r="OZ843" s="26"/>
      <c r="PA843" s="26"/>
      <c r="PB843" s="26"/>
      <c r="PC843" s="26"/>
      <c r="PD843" s="26"/>
      <c r="PE843" s="26"/>
      <c r="PF843" s="26"/>
      <c r="PG843" s="26"/>
      <c r="PH843" s="26"/>
      <c r="PI843" s="26"/>
      <c r="PJ843" s="26"/>
      <c r="PK843" s="26"/>
      <c r="PL843" s="26"/>
      <c r="PM843" s="26"/>
      <c r="PN843" s="26"/>
      <c r="PO843" s="26"/>
      <c r="PP843" s="26"/>
      <c r="PQ843" s="26"/>
      <c r="PR843" s="26"/>
      <c r="PS843" s="26"/>
      <c r="PT843" s="26"/>
      <c r="PU843" s="26"/>
      <c r="PV843" s="26"/>
      <c r="PW843" s="26"/>
      <c r="PX843" s="26"/>
      <c r="PY843" s="26"/>
      <c r="PZ843" s="26"/>
      <c r="QA843" s="26"/>
      <c r="QB843" s="26"/>
      <c r="QC843" s="26"/>
      <c r="QD843" s="26"/>
      <c r="QE843" s="26"/>
      <c r="QF843" s="26"/>
      <c r="QG843" s="26"/>
      <c r="QH843" s="26"/>
      <c r="QI843" s="26"/>
      <c r="QJ843" s="26"/>
      <c r="QK843" s="26"/>
      <c r="QL843" s="26"/>
      <c r="QM843" s="26"/>
      <c r="QN843" s="26"/>
      <c r="QO843" s="26"/>
      <c r="QP843" s="26"/>
      <c r="QQ843" s="26"/>
      <c r="QR843" s="26"/>
      <c r="QS843" s="26"/>
      <c r="QT843" s="26"/>
      <c r="QU843" s="26"/>
      <c r="QV843" s="26"/>
      <c r="QW843" s="26"/>
      <c r="QX843" s="26"/>
      <c r="QY843" s="26"/>
      <c r="QZ843" s="26"/>
      <c r="RA843" s="26"/>
      <c r="RB843" s="26"/>
      <c r="RC843" s="26"/>
      <c r="RD843" s="26"/>
      <c r="RE843" s="26"/>
      <c r="RF843" s="26"/>
      <c r="RG843" s="26"/>
      <c r="RH843" s="26"/>
      <c r="RI843" s="26"/>
      <c r="RJ843" s="26"/>
      <c r="RK843" s="26"/>
      <c r="RL843" s="26"/>
      <c r="RM843" s="26"/>
      <c r="RN843" s="26"/>
      <c r="RO843" s="26"/>
      <c r="RP843" s="26"/>
      <c r="RQ843" s="26"/>
      <c r="RR843" s="26"/>
      <c r="RS843" s="26"/>
      <c r="RT843" s="26"/>
      <c r="RU843" s="26"/>
      <c r="RV843" s="26"/>
      <c r="RW843" s="26"/>
      <c r="RX843" s="26"/>
      <c r="RY843" s="26"/>
      <c r="RZ843" s="26"/>
      <c r="SA843" s="26"/>
      <c r="SB843" s="26"/>
      <c r="SC843" s="26"/>
      <c r="SD843" s="26"/>
      <c r="SE843" s="26"/>
      <c r="SF843" s="26"/>
      <c r="SG843" s="26"/>
      <c r="SH843" s="26"/>
      <c r="SI843" s="26"/>
      <c r="SJ843" s="26"/>
      <c r="SK843" s="26"/>
      <c r="SL843" s="26"/>
      <c r="SM843" s="26"/>
      <c r="SN843" s="26"/>
      <c r="SO843" s="26"/>
      <c r="SP843" s="26"/>
      <c r="SQ843" s="26"/>
      <c r="SR843" s="26"/>
      <c r="SS843" s="26"/>
      <c r="ST843" s="26"/>
      <c r="SU843" s="26"/>
      <c r="SV843" s="26"/>
      <c r="SW843" s="26"/>
      <c r="SX843" s="26"/>
      <c r="SY843" s="26"/>
      <c r="SZ843" s="26"/>
      <c r="TA843" s="26"/>
      <c r="TB843" s="26"/>
      <c r="TC843" s="26"/>
      <c r="TD843" s="26"/>
      <c r="TE843" s="26"/>
      <c r="TF843" s="26"/>
      <c r="TG843" s="26"/>
      <c r="TH843" s="26"/>
      <c r="TI843" s="26"/>
      <c r="TJ843" s="26"/>
      <c r="TK843" s="26"/>
      <c r="TL843" s="26"/>
      <c r="TM843" s="26"/>
      <c r="TN843" s="26"/>
      <c r="TO843" s="26"/>
      <c r="TP843" s="26"/>
      <c r="TQ843" s="26"/>
      <c r="TR843" s="26"/>
      <c r="TS843" s="26"/>
      <c r="TT843" s="26"/>
      <c r="TU843" s="26"/>
      <c r="TV843" s="26"/>
      <c r="TW843" s="26"/>
      <c r="TX843" s="26"/>
      <c r="TY843" s="26"/>
      <c r="TZ843" s="26"/>
      <c r="UA843" s="26"/>
      <c r="UB843" s="26"/>
      <c r="UC843" s="26"/>
      <c r="UD843" s="26"/>
      <c r="UE843" s="26"/>
      <c r="UF843" s="26"/>
      <c r="UG843" s="26"/>
      <c r="UH843" s="26"/>
      <c r="UI843" s="26"/>
      <c r="UJ843" s="26"/>
      <c r="UK843" s="26"/>
      <c r="UL843" s="26"/>
      <c r="UM843" s="26"/>
      <c r="UN843" s="26"/>
      <c r="UO843" s="26"/>
      <c r="UP843" s="26"/>
      <c r="UQ843" s="26"/>
      <c r="UR843" s="26"/>
      <c r="US843" s="26"/>
      <c r="UT843" s="26"/>
      <c r="UU843" s="26"/>
      <c r="UV843" s="26"/>
      <c r="UW843" s="26"/>
      <c r="UX843" s="26"/>
      <c r="UY843" s="26"/>
      <c r="UZ843" s="26"/>
      <c r="VA843" s="26"/>
      <c r="VB843" s="26"/>
      <c r="VC843" s="26"/>
      <c r="VD843" s="26"/>
      <c r="VE843" s="26"/>
      <c r="VF843" s="26"/>
      <c r="VG843" s="26"/>
      <c r="VH843" s="26"/>
      <c r="VI843" s="26"/>
      <c r="VJ843" s="26"/>
      <c r="VK843" s="26"/>
      <c r="VL843" s="26"/>
      <c r="VM843" s="26"/>
      <c r="VN843" s="26"/>
      <c r="VO843" s="26"/>
      <c r="VP843" s="26"/>
      <c r="VQ843" s="26"/>
      <c r="VR843" s="26"/>
      <c r="VS843" s="26"/>
      <c r="VT843" s="26"/>
      <c r="VU843" s="26"/>
      <c r="VV843" s="26"/>
      <c r="VW843" s="26"/>
      <c r="VX843" s="26"/>
      <c r="VY843" s="26"/>
      <c r="VZ843" s="26"/>
      <c r="WA843" s="26"/>
      <c r="WB843" s="26"/>
      <c r="WC843" s="26"/>
      <c r="WD843" s="26"/>
      <c r="WE843" s="26"/>
      <c r="WF843" s="26"/>
      <c r="WG843" s="26"/>
      <c r="WH843" s="26"/>
      <c r="WI843" s="26"/>
      <c r="WJ843" s="26"/>
      <c r="WK843" s="26"/>
    </row>
    <row r="844" spans="1:609" ht="60" x14ac:dyDescent="0.25">
      <c r="A844" s="110" t="s">
        <v>13342</v>
      </c>
      <c r="B844" s="113" t="s">
        <v>229</v>
      </c>
      <c r="C844" s="113" t="s">
        <v>13179</v>
      </c>
      <c r="D844" s="113" t="s">
        <v>13192</v>
      </c>
      <c r="E844" s="113" t="s">
        <v>13343</v>
      </c>
      <c r="F844" s="113" t="s">
        <v>13181</v>
      </c>
      <c r="G844" s="113" t="s">
        <v>13193</v>
      </c>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c r="BO844" s="26"/>
      <c r="BP844" s="26"/>
      <c r="BQ844" s="26"/>
      <c r="BR844" s="26"/>
      <c r="BS844" s="26"/>
      <c r="BT844" s="26"/>
      <c r="BU844" s="26"/>
      <c r="BV844" s="26"/>
      <c r="BW844" s="26"/>
      <c r="BX844" s="26"/>
      <c r="BY844" s="26"/>
      <c r="BZ844" s="26"/>
      <c r="CA844" s="26"/>
      <c r="CB844" s="26"/>
      <c r="CC844" s="26"/>
      <c r="CD844" s="26"/>
      <c r="CE844" s="26"/>
      <c r="CF844" s="26"/>
      <c r="CG844" s="26"/>
      <c r="CH844" s="26"/>
      <c r="CI844" s="26"/>
      <c r="CJ844" s="26"/>
      <c r="CK844" s="26"/>
      <c r="CL844" s="26"/>
      <c r="CM844" s="26"/>
      <c r="CN844" s="26"/>
      <c r="CO844" s="26"/>
      <c r="CP844" s="26"/>
      <c r="CQ844" s="26"/>
      <c r="CR844" s="26"/>
      <c r="CS844" s="26"/>
      <c r="CT844" s="26"/>
      <c r="CU844" s="26"/>
      <c r="CV844" s="26"/>
      <c r="CW844" s="26"/>
      <c r="CX844" s="26"/>
      <c r="CY844" s="26"/>
      <c r="CZ844" s="26"/>
      <c r="DA844" s="26"/>
      <c r="DB844" s="26"/>
      <c r="DC844" s="26"/>
      <c r="DD844" s="26"/>
      <c r="DE844" s="26"/>
      <c r="DF844" s="26"/>
      <c r="DG844" s="26"/>
      <c r="DH844" s="26"/>
      <c r="DI844" s="26"/>
      <c r="DJ844" s="26"/>
      <c r="DK844" s="26"/>
      <c r="DL844" s="26"/>
      <c r="DM844" s="26"/>
      <c r="DN844" s="26"/>
      <c r="DO844" s="26"/>
      <c r="DP844" s="26"/>
      <c r="DQ844" s="26"/>
      <c r="DR844" s="26"/>
      <c r="DS844" s="26"/>
      <c r="DT844" s="26"/>
      <c r="DU844" s="26"/>
      <c r="DV844" s="26"/>
      <c r="DW844" s="26"/>
      <c r="DX844" s="26"/>
      <c r="DY844" s="26"/>
      <c r="DZ844" s="26"/>
      <c r="EA844" s="26"/>
      <c r="EB844" s="26"/>
      <c r="EC844" s="26"/>
      <c r="ED844" s="26"/>
      <c r="EE844" s="26"/>
      <c r="EF844" s="26"/>
      <c r="EG844" s="26"/>
      <c r="EH844" s="26"/>
      <c r="EI844" s="26"/>
      <c r="EJ844" s="26"/>
      <c r="EK844" s="26"/>
      <c r="EL844" s="26"/>
      <c r="EM844" s="26"/>
      <c r="EN844" s="26"/>
      <c r="EO844" s="26"/>
      <c r="EP844" s="26"/>
      <c r="EQ844" s="26"/>
      <c r="ER844" s="26"/>
      <c r="ES844" s="26"/>
      <c r="ET844" s="26"/>
      <c r="EU844" s="26"/>
      <c r="EV844" s="26"/>
      <c r="EW844" s="26"/>
      <c r="EX844" s="26"/>
      <c r="EY844" s="26"/>
      <c r="EZ844" s="26"/>
      <c r="FA844" s="26"/>
      <c r="FB844" s="26"/>
      <c r="FC844" s="26"/>
      <c r="FD844" s="26"/>
      <c r="FE844" s="26"/>
      <c r="FF844" s="26"/>
      <c r="FG844" s="26"/>
      <c r="FH844" s="26"/>
      <c r="FI844" s="26"/>
      <c r="FJ844" s="26"/>
      <c r="FK844" s="26"/>
      <c r="FL844" s="26"/>
      <c r="FM844" s="26"/>
      <c r="FN844" s="26"/>
      <c r="FO844" s="26"/>
      <c r="FP844" s="26"/>
      <c r="FQ844" s="26"/>
      <c r="FR844" s="26"/>
      <c r="FS844" s="26"/>
      <c r="FT844" s="26"/>
      <c r="FU844" s="26"/>
      <c r="FV844" s="26"/>
      <c r="FW844" s="26"/>
      <c r="FX844" s="26"/>
      <c r="FY844" s="26"/>
      <c r="FZ844" s="26"/>
      <c r="GA844" s="26"/>
      <c r="GB844" s="26"/>
      <c r="GC844" s="26"/>
      <c r="GD844" s="26"/>
      <c r="GE844" s="26"/>
      <c r="GF844" s="26"/>
      <c r="GG844" s="26"/>
      <c r="GH844" s="26"/>
      <c r="GI844" s="26"/>
      <c r="GJ844" s="26"/>
      <c r="GK844" s="26"/>
      <c r="GL844" s="26"/>
      <c r="GM844" s="26"/>
      <c r="GN844" s="26"/>
      <c r="GO844" s="26"/>
      <c r="GP844" s="26"/>
      <c r="GQ844" s="26"/>
      <c r="GR844" s="26"/>
      <c r="GS844" s="26"/>
      <c r="GT844" s="26"/>
      <c r="GU844" s="26"/>
      <c r="GV844" s="26"/>
      <c r="GW844" s="26"/>
      <c r="GX844" s="26"/>
      <c r="GY844" s="26"/>
      <c r="GZ844" s="26"/>
      <c r="HA844" s="26"/>
      <c r="HB844" s="26"/>
      <c r="HC844" s="26"/>
      <c r="HD844" s="26"/>
      <c r="HE844" s="26"/>
      <c r="HF844" s="26"/>
      <c r="HG844" s="26"/>
      <c r="HH844" s="26"/>
      <c r="HI844" s="26"/>
      <c r="HJ844" s="26"/>
      <c r="HK844" s="26"/>
      <c r="HL844" s="26"/>
      <c r="HM844" s="26"/>
      <c r="HN844" s="26"/>
      <c r="HO844" s="26"/>
      <c r="HP844" s="26"/>
      <c r="HQ844" s="26"/>
      <c r="HR844" s="26"/>
      <c r="HS844" s="26"/>
      <c r="HT844" s="26"/>
      <c r="HU844" s="26"/>
      <c r="HV844" s="26"/>
      <c r="HW844" s="26"/>
      <c r="HX844" s="26"/>
      <c r="HY844" s="26"/>
      <c r="HZ844" s="26"/>
      <c r="IA844" s="26"/>
      <c r="IB844" s="26"/>
      <c r="IC844" s="26"/>
      <c r="ID844" s="26"/>
      <c r="IE844" s="26"/>
      <c r="IF844" s="26"/>
      <c r="IG844" s="26"/>
      <c r="IH844" s="26"/>
      <c r="II844" s="26"/>
      <c r="IJ844" s="26"/>
      <c r="IK844" s="26"/>
      <c r="IL844" s="26"/>
      <c r="IM844" s="26"/>
      <c r="IN844" s="26"/>
      <c r="IO844" s="26"/>
      <c r="IP844" s="26"/>
      <c r="IQ844" s="26"/>
      <c r="IR844" s="26"/>
      <c r="IS844" s="26"/>
      <c r="IT844" s="26"/>
      <c r="IU844" s="26"/>
      <c r="IV844" s="26"/>
      <c r="IW844" s="26"/>
      <c r="IX844" s="26"/>
      <c r="IY844" s="26"/>
      <c r="IZ844" s="26"/>
      <c r="JA844" s="26"/>
      <c r="JB844" s="26"/>
      <c r="JC844" s="26"/>
      <c r="JD844" s="26"/>
      <c r="JE844" s="26"/>
      <c r="JF844" s="26"/>
      <c r="JG844" s="26"/>
      <c r="JH844" s="26"/>
      <c r="JI844" s="26"/>
      <c r="JJ844" s="26"/>
      <c r="JK844" s="26"/>
      <c r="JL844" s="26"/>
      <c r="JM844" s="26"/>
      <c r="JN844" s="26"/>
      <c r="JO844" s="26"/>
      <c r="JP844" s="26"/>
      <c r="JQ844" s="26"/>
      <c r="JR844" s="26"/>
      <c r="JS844" s="26"/>
      <c r="JT844" s="26"/>
      <c r="JU844" s="26"/>
      <c r="JV844" s="26"/>
      <c r="JW844" s="26"/>
      <c r="JX844" s="26"/>
      <c r="JY844" s="26"/>
      <c r="JZ844" s="26"/>
      <c r="KA844" s="26"/>
      <c r="KB844" s="26"/>
      <c r="KC844" s="26"/>
      <c r="KD844" s="26"/>
      <c r="KE844" s="26"/>
      <c r="KF844" s="26"/>
      <c r="KG844" s="26"/>
      <c r="KH844" s="26"/>
      <c r="KI844" s="26"/>
      <c r="KJ844" s="26"/>
      <c r="KK844" s="26"/>
      <c r="KL844" s="26"/>
      <c r="KM844" s="26"/>
      <c r="KN844" s="26"/>
      <c r="KO844" s="26"/>
      <c r="KP844" s="26"/>
      <c r="KQ844" s="26"/>
      <c r="KR844" s="26"/>
      <c r="KS844" s="26"/>
      <c r="KT844" s="26"/>
      <c r="KU844" s="26"/>
      <c r="KV844" s="26"/>
      <c r="KW844" s="26"/>
      <c r="KX844" s="26"/>
      <c r="KY844" s="26"/>
      <c r="KZ844" s="26"/>
      <c r="LA844" s="26"/>
      <c r="LB844" s="26"/>
      <c r="LC844" s="26"/>
      <c r="LD844" s="26" t="s">
        <v>8994</v>
      </c>
      <c r="LE844" s="26"/>
      <c r="LF844" s="26"/>
      <c r="LG844" s="26"/>
      <c r="LH844" s="26"/>
      <c r="LI844" s="26"/>
      <c r="LJ844" s="26"/>
      <c r="LK844" s="26"/>
      <c r="LL844" s="26"/>
      <c r="LM844" s="26"/>
      <c r="LN844" s="26"/>
      <c r="LO844" s="26"/>
      <c r="LP844" s="26"/>
      <c r="LQ844" s="26"/>
      <c r="LR844" s="26"/>
      <c r="LS844" s="26"/>
      <c r="LT844" s="26"/>
      <c r="LU844" s="26"/>
      <c r="LV844" s="26"/>
      <c r="LW844" s="26"/>
      <c r="LX844" s="26"/>
      <c r="LY844" s="26"/>
      <c r="LZ844" s="26"/>
      <c r="MA844" s="26"/>
      <c r="MB844" s="26"/>
      <c r="MC844" s="26"/>
      <c r="MD844" s="26"/>
      <c r="ME844" s="26"/>
      <c r="MF844" s="26"/>
      <c r="MG844" s="26"/>
      <c r="MH844" s="26"/>
      <c r="MI844" s="26"/>
      <c r="MJ844" s="26"/>
      <c r="MK844" s="26"/>
      <c r="ML844" s="26"/>
      <c r="MM844" s="26"/>
      <c r="MN844" s="26"/>
      <c r="MO844" s="26"/>
      <c r="MP844" s="26"/>
      <c r="MQ844" s="26"/>
      <c r="MR844" s="26"/>
      <c r="MS844" s="26"/>
      <c r="MT844" s="26"/>
      <c r="MU844" s="26"/>
      <c r="MV844" s="26"/>
      <c r="MW844" s="26"/>
      <c r="MX844" s="26"/>
      <c r="MY844" s="26"/>
      <c r="MZ844" s="26"/>
      <c r="NA844" s="26"/>
      <c r="NB844" s="26"/>
      <c r="NC844" s="26"/>
      <c r="ND844" s="26"/>
      <c r="NE844" s="26"/>
      <c r="NF844" s="26"/>
      <c r="NG844" s="26"/>
      <c r="NH844" s="26"/>
      <c r="NI844" s="26"/>
      <c r="NJ844" s="26"/>
      <c r="NK844" s="26"/>
      <c r="NL844" s="26"/>
      <c r="NM844" s="26"/>
      <c r="NN844" s="26"/>
      <c r="NO844" s="26"/>
      <c r="NP844" s="26"/>
      <c r="NQ844" s="26"/>
      <c r="NR844" s="26"/>
      <c r="NS844" s="26"/>
      <c r="NT844" s="26"/>
      <c r="NU844" s="26"/>
      <c r="NV844" s="26"/>
      <c r="NW844" s="26"/>
      <c r="NX844" s="26"/>
      <c r="NY844" s="26"/>
      <c r="NZ844" s="26"/>
      <c r="OA844" s="26"/>
      <c r="OB844" s="26"/>
      <c r="OC844" s="26"/>
      <c r="OD844" s="26"/>
      <c r="OE844" s="26"/>
      <c r="OF844" s="26"/>
      <c r="OG844" s="26"/>
      <c r="OH844" s="26"/>
      <c r="OI844" s="26"/>
      <c r="OJ844" s="26"/>
      <c r="OK844" s="26"/>
      <c r="OL844" s="26"/>
      <c r="OM844" s="26"/>
      <c r="ON844" s="26"/>
      <c r="OO844" s="26"/>
      <c r="OP844" s="26"/>
      <c r="OQ844" s="26"/>
      <c r="OR844" s="26"/>
      <c r="OS844" s="26"/>
      <c r="OT844" s="26"/>
      <c r="OU844" s="26"/>
      <c r="OV844" s="26"/>
      <c r="OW844" s="26"/>
      <c r="OX844" s="26"/>
      <c r="OY844" s="26"/>
      <c r="OZ844" s="26"/>
      <c r="PA844" s="26"/>
      <c r="PB844" s="26"/>
      <c r="PC844" s="26"/>
      <c r="PD844" s="26"/>
      <c r="PE844" s="26"/>
      <c r="PF844" s="26"/>
      <c r="PG844" s="26"/>
      <c r="PH844" s="26"/>
      <c r="PI844" s="26"/>
      <c r="PJ844" s="26"/>
      <c r="PK844" s="26"/>
      <c r="PL844" s="26"/>
      <c r="PM844" s="26"/>
      <c r="PN844" s="26"/>
      <c r="PO844" s="26"/>
      <c r="PP844" s="26"/>
      <c r="PQ844" s="26"/>
      <c r="PR844" s="26"/>
      <c r="PS844" s="26"/>
      <c r="PT844" s="26"/>
      <c r="PU844" s="26"/>
      <c r="PV844" s="26"/>
      <c r="PW844" s="26"/>
      <c r="PX844" s="26"/>
      <c r="PY844" s="26"/>
      <c r="PZ844" s="26"/>
      <c r="QA844" s="26"/>
      <c r="QB844" s="26"/>
      <c r="QC844" s="26"/>
      <c r="QD844" s="26"/>
      <c r="QE844" s="26"/>
      <c r="QF844" s="26"/>
      <c r="QG844" s="26"/>
      <c r="QH844" s="26"/>
      <c r="QI844" s="26"/>
      <c r="QJ844" s="26"/>
      <c r="QK844" s="26"/>
      <c r="QL844" s="26"/>
      <c r="QM844" s="26"/>
      <c r="QN844" s="26"/>
      <c r="QO844" s="26"/>
      <c r="QP844" s="26"/>
      <c r="QQ844" s="26"/>
      <c r="QR844" s="26"/>
      <c r="QS844" s="26"/>
      <c r="QT844" s="26"/>
      <c r="QU844" s="26"/>
      <c r="QV844" s="26"/>
      <c r="QW844" s="26"/>
      <c r="QX844" s="26"/>
      <c r="QY844" s="26"/>
      <c r="QZ844" s="26"/>
      <c r="RA844" s="26"/>
      <c r="RB844" s="26"/>
      <c r="RC844" s="26"/>
      <c r="RD844" s="26"/>
      <c r="RE844" s="26"/>
      <c r="RF844" s="26"/>
      <c r="RG844" s="26"/>
      <c r="RH844" s="26"/>
      <c r="RI844" s="26"/>
      <c r="RJ844" s="26"/>
      <c r="RK844" s="26"/>
      <c r="RL844" s="26"/>
      <c r="RM844" s="26"/>
      <c r="RN844" s="26"/>
      <c r="RO844" s="26"/>
      <c r="RP844" s="26"/>
      <c r="RQ844" s="26"/>
      <c r="RR844" s="26"/>
      <c r="RS844" s="26"/>
      <c r="RT844" s="26"/>
      <c r="RU844" s="26"/>
      <c r="RV844" s="26"/>
      <c r="RW844" s="26"/>
      <c r="RX844" s="26"/>
      <c r="RY844" s="26"/>
      <c r="RZ844" s="26"/>
      <c r="SA844" s="26"/>
      <c r="SB844" s="26"/>
      <c r="SC844" s="26"/>
      <c r="SD844" s="26"/>
      <c r="SE844" s="26"/>
      <c r="SF844" s="26"/>
      <c r="SG844" s="26"/>
      <c r="SH844" s="26"/>
      <c r="SI844" s="26"/>
      <c r="SJ844" s="26"/>
      <c r="SK844" s="26"/>
      <c r="SL844" s="26"/>
      <c r="SM844" s="26"/>
      <c r="SN844" s="26"/>
      <c r="SO844" s="26"/>
      <c r="SP844" s="26"/>
      <c r="SQ844" s="26"/>
      <c r="SR844" s="26"/>
      <c r="SS844" s="26"/>
      <c r="ST844" s="26"/>
      <c r="SU844" s="26"/>
      <c r="SV844" s="26"/>
      <c r="SW844" s="26"/>
      <c r="SX844" s="26"/>
      <c r="SY844" s="26"/>
      <c r="SZ844" s="26"/>
      <c r="TA844" s="26"/>
      <c r="TB844" s="26"/>
      <c r="TC844" s="26"/>
      <c r="TD844" s="26"/>
      <c r="TE844" s="26"/>
      <c r="TF844" s="26"/>
      <c r="TG844" s="26"/>
      <c r="TH844" s="26"/>
      <c r="TI844" s="26"/>
      <c r="TJ844" s="26"/>
      <c r="TK844" s="26"/>
      <c r="TL844" s="26"/>
      <c r="TM844" s="26"/>
      <c r="TN844" s="26"/>
      <c r="TO844" s="26"/>
      <c r="TP844" s="26"/>
      <c r="TQ844" s="26"/>
      <c r="TR844" s="26"/>
      <c r="TS844" s="26"/>
      <c r="TT844" s="26"/>
      <c r="TU844" s="26"/>
      <c r="TV844" s="26"/>
      <c r="TW844" s="26"/>
      <c r="TX844" s="26"/>
      <c r="TY844" s="26"/>
      <c r="TZ844" s="26"/>
      <c r="UA844" s="26"/>
      <c r="UB844" s="26"/>
      <c r="UC844" s="26"/>
      <c r="UD844" s="26"/>
      <c r="UE844" s="26"/>
      <c r="UF844" s="26"/>
      <c r="UG844" s="26"/>
      <c r="UH844" s="26"/>
      <c r="UI844" s="26"/>
      <c r="UJ844" s="26"/>
      <c r="UK844" s="26"/>
      <c r="UL844" s="26"/>
      <c r="UM844" s="26"/>
      <c r="UN844" s="26"/>
      <c r="UO844" s="26"/>
      <c r="UP844" s="26"/>
      <c r="UQ844" s="26"/>
      <c r="UR844" s="26"/>
      <c r="US844" s="26"/>
      <c r="UT844" s="26"/>
      <c r="UU844" s="26"/>
      <c r="UV844" s="26"/>
      <c r="UW844" s="26"/>
      <c r="UX844" s="26"/>
      <c r="UY844" s="26"/>
      <c r="UZ844" s="26"/>
      <c r="VA844" s="26"/>
      <c r="VB844" s="26"/>
      <c r="VC844" s="26"/>
      <c r="VD844" s="26"/>
      <c r="VE844" s="26"/>
      <c r="VF844" s="26"/>
      <c r="VG844" s="26"/>
      <c r="VH844" s="26"/>
      <c r="VI844" s="26"/>
      <c r="VJ844" s="26"/>
      <c r="VK844" s="26"/>
      <c r="VL844" s="26"/>
      <c r="VM844" s="26"/>
      <c r="VN844" s="26"/>
      <c r="VO844" s="26"/>
      <c r="VP844" s="26"/>
      <c r="VQ844" s="26"/>
      <c r="VR844" s="26"/>
      <c r="VS844" s="26"/>
      <c r="VT844" s="26"/>
      <c r="VU844" s="26"/>
      <c r="VV844" s="26"/>
      <c r="VW844" s="26"/>
      <c r="VX844" s="26"/>
      <c r="VY844" s="26"/>
      <c r="VZ844" s="26"/>
      <c r="WA844" s="26"/>
      <c r="WB844" s="26"/>
      <c r="WC844" s="26"/>
      <c r="WD844" s="26"/>
      <c r="WE844" s="26"/>
      <c r="WF844" s="26"/>
      <c r="WG844" s="26"/>
      <c r="WH844" s="26"/>
      <c r="WI844" s="26"/>
      <c r="WJ844" s="26"/>
      <c r="WK844" s="26"/>
    </row>
    <row r="845" spans="1:609" ht="30" x14ac:dyDescent="0.25">
      <c r="A845" s="110" t="s">
        <v>13344</v>
      </c>
      <c r="B845" s="113" t="s">
        <v>230</v>
      </c>
      <c r="C845" s="113" t="s">
        <v>13184</v>
      </c>
      <c r="D845" s="113" t="s">
        <v>13179</v>
      </c>
      <c r="E845" s="113" t="s">
        <v>13345</v>
      </c>
      <c r="F845" s="113" t="s">
        <v>13185</v>
      </c>
      <c r="G845" s="113" t="s">
        <v>13228</v>
      </c>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c r="BJ845" s="26"/>
      <c r="BK845" s="26"/>
      <c r="BL845" s="26"/>
      <c r="BM845" s="26"/>
      <c r="BN845" s="26"/>
      <c r="BO845" s="26"/>
      <c r="BP845" s="26"/>
      <c r="BQ845" s="26"/>
      <c r="BR845" s="26"/>
      <c r="BS845" s="26"/>
      <c r="BT845" s="26"/>
      <c r="BU845" s="26"/>
      <c r="BV845" s="26"/>
      <c r="BW845" s="26"/>
      <c r="BX845" s="26"/>
      <c r="BY845" s="26"/>
      <c r="BZ845" s="26"/>
      <c r="CA845" s="26"/>
      <c r="CB845" s="26"/>
      <c r="CC845" s="26"/>
      <c r="CD845" s="26"/>
      <c r="CE845" s="26"/>
      <c r="CF845" s="26"/>
      <c r="CG845" s="26"/>
      <c r="CH845" s="26"/>
      <c r="CI845" s="26"/>
      <c r="CJ845" s="26"/>
      <c r="CK845" s="26"/>
      <c r="CL845" s="26"/>
      <c r="CM845" s="26"/>
      <c r="CN845" s="26"/>
      <c r="CO845" s="26"/>
      <c r="CP845" s="26"/>
      <c r="CQ845" s="26"/>
      <c r="CR845" s="26"/>
      <c r="CS845" s="26"/>
      <c r="CT845" s="26"/>
      <c r="CU845" s="26"/>
      <c r="CV845" s="26"/>
      <c r="CW845" s="26"/>
      <c r="CX845" s="26"/>
      <c r="CY845" s="26"/>
      <c r="CZ845" s="26"/>
      <c r="DA845" s="26"/>
      <c r="DB845" s="26"/>
      <c r="DC845" s="26"/>
      <c r="DD845" s="26"/>
      <c r="DE845" s="26"/>
      <c r="DF845" s="26"/>
      <c r="DG845" s="26"/>
      <c r="DH845" s="26"/>
      <c r="DI845" s="26"/>
      <c r="DJ845" s="26"/>
      <c r="DK845" s="26"/>
      <c r="DL845" s="26"/>
      <c r="DM845" s="26"/>
      <c r="DN845" s="26"/>
      <c r="DO845" s="26"/>
      <c r="DP845" s="26"/>
      <c r="DQ845" s="26"/>
      <c r="DR845" s="26"/>
      <c r="DS845" s="26"/>
      <c r="DT845" s="26"/>
      <c r="DU845" s="26"/>
      <c r="DV845" s="26"/>
      <c r="DW845" s="26"/>
      <c r="DX845" s="26"/>
      <c r="DY845" s="26"/>
      <c r="DZ845" s="26"/>
      <c r="EA845" s="26"/>
      <c r="EB845" s="26"/>
      <c r="EC845" s="26"/>
      <c r="ED845" s="26"/>
      <c r="EE845" s="26"/>
      <c r="EF845" s="26"/>
      <c r="EG845" s="26"/>
      <c r="EH845" s="26"/>
      <c r="EI845" s="26"/>
      <c r="EJ845" s="26"/>
      <c r="EK845" s="26"/>
      <c r="EL845" s="26"/>
      <c r="EM845" s="26"/>
      <c r="EN845" s="26"/>
      <c r="EO845" s="26"/>
      <c r="EP845" s="26"/>
      <c r="EQ845" s="26"/>
      <c r="ER845" s="26"/>
      <c r="ES845" s="26"/>
      <c r="ET845" s="26"/>
      <c r="EU845" s="26"/>
      <c r="EV845" s="26"/>
      <c r="EW845" s="26"/>
      <c r="EX845" s="26"/>
      <c r="EY845" s="26"/>
      <c r="EZ845" s="26"/>
      <c r="FA845" s="26"/>
      <c r="FB845" s="26"/>
      <c r="FC845" s="26"/>
      <c r="FD845" s="26"/>
      <c r="FE845" s="26"/>
      <c r="FF845" s="26"/>
      <c r="FG845" s="26"/>
      <c r="FH845" s="26"/>
      <c r="FI845" s="26"/>
      <c r="FJ845" s="26"/>
      <c r="FK845" s="26"/>
      <c r="FL845" s="26"/>
      <c r="FM845" s="26"/>
      <c r="FN845" s="26"/>
      <c r="FO845" s="26"/>
      <c r="FP845" s="26"/>
      <c r="FQ845" s="26"/>
      <c r="FR845" s="26"/>
      <c r="FS845" s="26"/>
      <c r="FT845" s="26"/>
      <c r="FU845" s="26"/>
      <c r="FV845" s="26"/>
      <c r="FW845" s="26"/>
      <c r="FX845" s="26"/>
      <c r="FY845" s="26"/>
      <c r="FZ845" s="26"/>
      <c r="GA845" s="26"/>
      <c r="GB845" s="26"/>
      <c r="GC845" s="26"/>
      <c r="GD845" s="26"/>
      <c r="GE845" s="26"/>
      <c r="GF845" s="26"/>
      <c r="GG845" s="26"/>
      <c r="GH845" s="26"/>
      <c r="GI845" s="26"/>
      <c r="GJ845" s="26"/>
      <c r="GK845" s="26"/>
      <c r="GL845" s="26"/>
      <c r="GM845" s="26"/>
      <c r="GN845" s="26"/>
      <c r="GO845" s="26"/>
      <c r="GP845" s="26"/>
      <c r="GQ845" s="26"/>
      <c r="GR845" s="26"/>
      <c r="GS845" s="26"/>
      <c r="GT845" s="26"/>
      <c r="GU845" s="26"/>
      <c r="GV845" s="26"/>
      <c r="GW845" s="26"/>
      <c r="GX845" s="26"/>
      <c r="GY845" s="26"/>
      <c r="GZ845" s="26"/>
      <c r="HA845" s="26"/>
      <c r="HB845" s="26"/>
      <c r="HC845" s="26"/>
      <c r="HD845" s="26"/>
      <c r="HE845" s="26"/>
      <c r="HF845" s="26"/>
      <c r="HG845" s="26"/>
      <c r="HH845" s="26"/>
      <c r="HI845" s="26"/>
      <c r="HJ845" s="26"/>
      <c r="HK845" s="26"/>
      <c r="HL845" s="26"/>
      <c r="HM845" s="26"/>
      <c r="HN845" s="26"/>
      <c r="HO845" s="26"/>
      <c r="HP845" s="26"/>
      <c r="HQ845" s="26"/>
      <c r="HR845" s="26"/>
      <c r="HS845" s="26"/>
      <c r="HT845" s="26"/>
      <c r="HU845" s="26"/>
      <c r="HV845" s="26"/>
      <c r="HW845" s="26"/>
      <c r="HX845" s="26"/>
      <c r="HY845" s="26"/>
      <c r="HZ845" s="26"/>
      <c r="IA845" s="26"/>
      <c r="IB845" s="26"/>
      <c r="IC845" s="26"/>
      <c r="ID845" s="26"/>
      <c r="IE845" s="26"/>
      <c r="IF845" s="26"/>
      <c r="IG845" s="26"/>
      <c r="IH845" s="26"/>
      <c r="II845" s="26"/>
      <c r="IJ845" s="26"/>
      <c r="IK845" s="26"/>
      <c r="IL845" s="26"/>
      <c r="IM845" s="26"/>
      <c r="IN845" s="26"/>
      <c r="IO845" s="26"/>
      <c r="IP845" s="26"/>
      <c r="IQ845" s="26"/>
      <c r="IR845" s="26"/>
      <c r="IS845" s="26"/>
      <c r="IT845" s="26"/>
      <c r="IU845" s="26"/>
      <c r="IV845" s="26"/>
      <c r="IW845" s="26"/>
      <c r="IX845" s="26"/>
      <c r="IY845" s="26"/>
      <c r="IZ845" s="26"/>
      <c r="JA845" s="26"/>
      <c r="JB845" s="26"/>
      <c r="JC845" s="26"/>
      <c r="JD845" s="26"/>
      <c r="JE845" s="26"/>
      <c r="JF845" s="26"/>
      <c r="JG845" s="26"/>
      <c r="JH845" s="26"/>
      <c r="JI845" s="26"/>
      <c r="JJ845" s="26"/>
      <c r="JK845" s="26"/>
      <c r="JL845" s="26"/>
      <c r="JM845" s="26"/>
      <c r="JN845" s="26"/>
      <c r="JO845" s="26"/>
      <c r="JP845" s="26"/>
      <c r="JQ845" s="26"/>
      <c r="JR845" s="26"/>
      <c r="JS845" s="26"/>
      <c r="JT845" s="26"/>
      <c r="JU845" s="26"/>
      <c r="JV845" s="26"/>
      <c r="JW845" s="26"/>
      <c r="JX845" s="26"/>
      <c r="JY845" s="26"/>
      <c r="JZ845" s="26"/>
      <c r="KA845" s="26"/>
      <c r="KB845" s="26"/>
      <c r="KC845" s="26"/>
      <c r="KD845" s="26"/>
      <c r="KE845" s="26"/>
      <c r="KF845" s="26"/>
      <c r="KG845" s="26"/>
      <c r="KH845" s="26"/>
      <c r="KI845" s="26"/>
      <c r="KJ845" s="26"/>
      <c r="KK845" s="26"/>
      <c r="KL845" s="26"/>
      <c r="KM845" s="26"/>
      <c r="KN845" s="26"/>
      <c r="KO845" s="26"/>
      <c r="KP845" s="26"/>
      <c r="KQ845" s="26"/>
      <c r="KR845" s="26"/>
      <c r="KS845" s="26"/>
      <c r="KT845" s="26"/>
      <c r="KU845" s="26"/>
      <c r="KV845" s="26"/>
      <c r="KW845" s="26"/>
      <c r="KX845" s="26"/>
      <c r="KY845" s="26"/>
      <c r="KZ845" s="26"/>
      <c r="LA845" s="26"/>
      <c r="LB845" s="26"/>
      <c r="LC845" s="26"/>
      <c r="LD845" s="26" t="s">
        <v>8995</v>
      </c>
      <c r="LE845" s="26"/>
      <c r="LF845" s="26"/>
      <c r="LG845" s="26"/>
      <c r="LH845" s="26"/>
      <c r="LI845" s="26"/>
      <c r="LJ845" s="26"/>
      <c r="LK845" s="26"/>
      <c r="LL845" s="26"/>
      <c r="LM845" s="26"/>
      <c r="LN845" s="26"/>
      <c r="LO845" s="26"/>
      <c r="LP845" s="26"/>
      <c r="LQ845" s="26"/>
      <c r="LR845" s="26"/>
      <c r="LS845" s="26"/>
      <c r="LT845" s="26"/>
      <c r="LU845" s="26"/>
      <c r="LV845" s="26"/>
      <c r="LW845" s="26"/>
      <c r="LX845" s="26"/>
      <c r="LY845" s="26"/>
      <c r="LZ845" s="26"/>
      <c r="MA845" s="26"/>
      <c r="MB845" s="26"/>
      <c r="MC845" s="26"/>
      <c r="MD845" s="26"/>
      <c r="ME845" s="26"/>
      <c r="MF845" s="26"/>
      <c r="MG845" s="26"/>
      <c r="MH845" s="26"/>
      <c r="MI845" s="26"/>
      <c r="MJ845" s="26"/>
      <c r="MK845" s="26"/>
      <c r="ML845" s="26"/>
      <c r="MM845" s="26"/>
      <c r="MN845" s="26"/>
      <c r="MO845" s="26"/>
      <c r="MP845" s="26"/>
      <c r="MQ845" s="26"/>
      <c r="MR845" s="26"/>
      <c r="MS845" s="26"/>
      <c r="MT845" s="26"/>
      <c r="MU845" s="26"/>
      <c r="MV845" s="26"/>
      <c r="MW845" s="26"/>
      <c r="MX845" s="26"/>
      <c r="MY845" s="26"/>
      <c r="MZ845" s="26"/>
      <c r="NA845" s="26"/>
      <c r="NB845" s="26"/>
      <c r="NC845" s="26"/>
      <c r="ND845" s="26"/>
      <c r="NE845" s="26"/>
      <c r="NF845" s="26"/>
      <c r="NG845" s="26"/>
      <c r="NH845" s="26"/>
      <c r="NI845" s="26"/>
      <c r="NJ845" s="26"/>
      <c r="NK845" s="26"/>
      <c r="NL845" s="26"/>
      <c r="NM845" s="26"/>
      <c r="NN845" s="26"/>
      <c r="NO845" s="26"/>
      <c r="NP845" s="26"/>
      <c r="NQ845" s="26"/>
      <c r="NR845" s="26"/>
      <c r="NS845" s="26"/>
      <c r="NT845" s="26"/>
      <c r="NU845" s="26"/>
      <c r="NV845" s="26"/>
      <c r="NW845" s="26"/>
      <c r="NX845" s="26"/>
      <c r="NY845" s="26"/>
      <c r="NZ845" s="26"/>
      <c r="OA845" s="26"/>
      <c r="OB845" s="26"/>
      <c r="OC845" s="26"/>
      <c r="OD845" s="26"/>
      <c r="OE845" s="26"/>
      <c r="OF845" s="26"/>
      <c r="OG845" s="26"/>
      <c r="OH845" s="26"/>
      <c r="OI845" s="26"/>
      <c r="OJ845" s="26"/>
      <c r="OK845" s="26"/>
      <c r="OL845" s="26"/>
      <c r="OM845" s="26"/>
      <c r="ON845" s="26"/>
      <c r="OO845" s="26"/>
      <c r="OP845" s="26"/>
      <c r="OQ845" s="26"/>
      <c r="OR845" s="26"/>
      <c r="OS845" s="26"/>
      <c r="OT845" s="26"/>
      <c r="OU845" s="26"/>
      <c r="OV845" s="26"/>
      <c r="OW845" s="26"/>
      <c r="OX845" s="26"/>
      <c r="OY845" s="26"/>
      <c r="OZ845" s="26"/>
      <c r="PA845" s="26"/>
      <c r="PB845" s="26"/>
      <c r="PC845" s="26"/>
      <c r="PD845" s="26"/>
      <c r="PE845" s="26"/>
      <c r="PF845" s="26"/>
      <c r="PG845" s="26"/>
      <c r="PH845" s="26"/>
      <c r="PI845" s="26"/>
      <c r="PJ845" s="26"/>
      <c r="PK845" s="26"/>
      <c r="PL845" s="26"/>
      <c r="PM845" s="26"/>
      <c r="PN845" s="26"/>
      <c r="PO845" s="26"/>
      <c r="PP845" s="26"/>
      <c r="PQ845" s="26"/>
      <c r="PR845" s="26"/>
      <c r="PS845" s="26"/>
      <c r="PT845" s="26"/>
      <c r="PU845" s="26"/>
      <c r="PV845" s="26"/>
      <c r="PW845" s="26"/>
      <c r="PX845" s="26"/>
      <c r="PY845" s="26"/>
      <c r="PZ845" s="26"/>
      <c r="QA845" s="26"/>
      <c r="QB845" s="26"/>
      <c r="QC845" s="26"/>
      <c r="QD845" s="26"/>
      <c r="QE845" s="26"/>
      <c r="QF845" s="26"/>
      <c r="QG845" s="26"/>
      <c r="QH845" s="26"/>
      <c r="QI845" s="26"/>
      <c r="QJ845" s="26"/>
      <c r="QK845" s="26"/>
      <c r="QL845" s="26"/>
      <c r="QM845" s="26"/>
      <c r="QN845" s="26"/>
      <c r="QO845" s="26"/>
      <c r="QP845" s="26"/>
      <c r="QQ845" s="26"/>
      <c r="QR845" s="26"/>
      <c r="QS845" s="26"/>
      <c r="QT845" s="26"/>
      <c r="QU845" s="26"/>
      <c r="QV845" s="26"/>
      <c r="QW845" s="26"/>
      <c r="QX845" s="26"/>
      <c r="QY845" s="26"/>
      <c r="QZ845" s="26"/>
      <c r="RA845" s="26"/>
      <c r="RB845" s="26"/>
      <c r="RC845" s="26"/>
      <c r="RD845" s="26"/>
      <c r="RE845" s="26"/>
      <c r="RF845" s="26"/>
      <c r="RG845" s="26"/>
      <c r="RH845" s="26"/>
      <c r="RI845" s="26"/>
      <c r="RJ845" s="26"/>
      <c r="RK845" s="26"/>
      <c r="RL845" s="26"/>
      <c r="RM845" s="26"/>
      <c r="RN845" s="26"/>
      <c r="RO845" s="26"/>
      <c r="RP845" s="26"/>
      <c r="RQ845" s="26"/>
      <c r="RR845" s="26"/>
      <c r="RS845" s="26"/>
      <c r="RT845" s="26"/>
      <c r="RU845" s="26"/>
      <c r="RV845" s="26"/>
      <c r="RW845" s="26"/>
      <c r="RX845" s="26"/>
      <c r="RY845" s="26"/>
      <c r="RZ845" s="26"/>
      <c r="SA845" s="26"/>
      <c r="SB845" s="26"/>
      <c r="SC845" s="26"/>
      <c r="SD845" s="26"/>
      <c r="SE845" s="26"/>
      <c r="SF845" s="26"/>
      <c r="SG845" s="26"/>
      <c r="SH845" s="26"/>
      <c r="SI845" s="26"/>
      <c r="SJ845" s="26"/>
      <c r="SK845" s="26"/>
      <c r="SL845" s="26"/>
      <c r="SM845" s="26"/>
      <c r="SN845" s="26"/>
      <c r="SO845" s="26"/>
      <c r="SP845" s="26"/>
      <c r="SQ845" s="26"/>
      <c r="SR845" s="26"/>
      <c r="SS845" s="26"/>
      <c r="ST845" s="26"/>
      <c r="SU845" s="26"/>
      <c r="SV845" s="26"/>
      <c r="SW845" s="26"/>
      <c r="SX845" s="26"/>
      <c r="SY845" s="26"/>
      <c r="SZ845" s="26"/>
      <c r="TA845" s="26"/>
      <c r="TB845" s="26"/>
      <c r="TC845" s="26"/>
      <c r="TD845" s="26"/>
      <c r="TE845" s="26"/>
      <c r="TF845" s="26"/>
      <c r="TG845" s="26"/>
      <c r="TH845" s="26"/>
      <c r="TI845" s="26"/>
      <c r="TJ845" s="26"/>
      <c r="TK845" s="26"/>
      <c r="TL845" s="26"/>
      <c r="TM845" s="26"/>
      <c r="TN845" s="26"/>
      <c r="TO845" s="26"/>
      <c r="TP845" s="26"/>
      <c r="TQ845" s="26"/>
      <c r="TR845" s="26"/>
      <c r="TS845" s="26"/>
      <c r="TT845" s="26"/>
      <c r="TU845" s="26"/>
      <c r="TV845" s="26"/>
      <c r="TW845" s="26"/>
      <c r="TX845" s="26"/>
      <c r="TY845" s="26"/>
      <c r="TZ845" s="26"/>
      <c r="UA845" s="26"/>
      <c r="UB845" s="26"/>
      <c r="UC845" s="26"/>
      <c r="UD845" s="26"/>
      <c r="UE845" s="26"/>
      <c r="UF845" s="26"/>
      <c r="UG845" s="26"/>
      <c r="UH845" s="26"/>
      <c r="UI845" s="26"/>
      <c r="UJ845" s="26"/>
      <c r="UK845" s="26"/>
      <c r="UL845" s="26"/>
      <c r="UM845" s="26"/>
      <c r="UN845" s="26"/>
      <c r="UO845" s="26"/>
      <c r="UP845" s="26"/>
      <c r="UQ845" s="26"/>
      <c r="UR845" s="26"/>
      <c r="US845" s="26"/>
      <c r="UT845" s="26"/>
      <c r="UU845" s="26"/>
      <c r="UV845" s="26"/>
      <c r="UW845" s="26"/>
      <c r="UX845" s="26"/>
      <c r="UY845" s="26"/>
      <c r="UZ845" s="26"/>
      <c r="VA845" s="26"/>
      <c r="VB845" s="26"/>
      <c r="VC845" s="26"/>
      <c r="VD845" s="26"/>
      <c r="VE845" s="26"/>
      <c r="VF845" s="26"/>
      <c r="VG845" s="26"/>
      <c r="VH845" s="26"/>
      <c r="VI845" s="26"/>
      <c r="VJ845" s="26"/>
      <c r="VK845" s="26"/>
      <c r="VL845" s="26"/>
      <c r="VM845" s="26"/>
      <c r="VN845" s="26"/>
      <c r="VO845" s="26"/>
      <c r="VP845" s="26"/>
      <c r="VQ845" s="26"/>
      <c r="VR845" s="26"/>
      <c r="VS845" s="26"/>
      <c r="VT845" s="26"/>
      <c r="VU845" s="26"/>
      <c r="VV845" s="26"/>
      <c r="VW845" s="26"/>
      <c r="VX845" s="26"/>
      <c r="VY845" s="26"/>
      <c r="VZ845" s="26"/>
      <c r="WA845" s="26"/>
      <c r="WB845" s="26"/>
      <c r="WC845" s="26"/>
      <c r="WD845" s="26"/>
      <c r="WE845" s="26"/>
      <c r="WF845" s="26"/>
      <c r="WG845" s="26"/>
      <c r="WH845" s="26"/>
      <c r="WI845" s="26"/>
      <c r="WJ845" s="26"/>
      <c r="WK845" s="26"/>
    </row>
    <row r="846" spans="1:609" ht="30" x14ac:dyDescent="0.25">
      <c r="A846" s="110" t="s">
        <v>13346</v>
      </c>
      <c r="B846" s="113" t="s">
        <v>231</v>
      </c>
      <c r="C846" s="113" t="s">
        <v>13184</v>
      </c>
      <c r="D846" s="113" t="s">
        <v>13179</v>
      </c>
      <c r="E846" s="113" t="s">
        <v>13347</v>
      </c>
      <c r="F846" s="113" t="s">
        <v>13185</v>
      </c>
      <c r="G846" s="113" t="s">
        <v>13228</v>
      </c>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c r="BJ846" s="26"/>
      <c r="BK846" s="26"/>
      <c r="BL846" s="26"/>
      <c r="BM846" s="26"/>
      <c r="BN846" s="26"/>
      <c r="BO846" s="26"/>
      <c r="BP846" s="26"/>
      <c r="BQ846" s="26"/>
      <c r="BR846" s="26"/>
      <c r="BS846" s="26"/>
      <c r="BT846" s="26"/>
      <c r="BU846" s="26"/>
      <c r="BV846" s="26"/>
      <c r="BW846" s="26"/>
      <c r="BX846" s="26"/>
      <c r="BY846" s="26"/>
      <c r="BZ846" s="26"/>
      <c r="CA846" s="26"/>
      <c r="CB846" s="26"/>
      <c r="CC846" s="26"/>
      <c r="CD846" s="26"/>
      <c r="CE846" s="26"/>
      <c r="CF846" s="26"/>
      <c r="CG846" s="26"/>
      <c r="CH846" s="26"/>
      <c r="CI846" s="26"/>
      <c r="CJ846" s="26"/>
      <c r="CK846" s="26"/>
      <c r="CL846" s="26"/>
      <c r="CM846" s="26"/>
      <c r="CN846" s="26"/>
      <c r="CO846" s="26"/>
      <c r="CP846" s="26"/>
      <c r="CQ846" s="26"/>
      <c r="CR846" s="26"/>
      <c r="CS846" s="26"/>
      <c r="CT846" s="26"/>
      <c r="CU846" s="26"/>
      <c r="CV846" s="26"/>
      <c r="CW846" s="26"/>
      <c r="CX846" s="26"/>
      <c r="CY846" s="26"/>
      <c r="CZ846" s="26"/>
      <c r="DA846" s="26"/>
      <c r="DB846" s="26"/>
      <c r="DC846" s="26"/>
      <c r="DD846" s="26"/>
      <c r="DE846" s="26"/>
      <c r="DF846" s="26"/>
      <c r="DG846" s="26"/>
      <c r="DH846" s="26"/>
      <c r="DI846" s="26"/>
      <c r="DJ846" s="26"/>
      <c r="DK846" s="26"/>
      <c r="DL846" s="26"/>
      <c r="DM846" s="26"/>
      <c r="DN846" s="26"/>
      <c r="DO846" s="26"/>
      <c r="DP846" s="26"/>
      <c r="DQ846" s="26"/>
      <c r="DR846" s="26"/>
      <c r="DS846" s="26"/>
      <c r="DT846" s="26"/>
      <c r="DU846" s="26"/>
      <c r="DV846" s="26"/>
      <c r="DW846" s="26"/>
      <c r="DX846" s="26"/>
      <c r="DY846" s="26"/>
      <c r="DZ846" s="26"/>
      <c r="EA846" s="26"/>
      <c r="EB846" s="26"/>
      <c r="EC846" s="26"/>
      <c r="ED846" s="26"/>
      <c r="EE846" s="26"/>
      <c r="EF846" s="26"/>
      <c r="EG846" s="26"/>
      <c r="EH846" s="26"/>
      <c r="EI846" s="26"/>
      <c r="EJ846" s="26"/>
      <c r="EK846" s="26"/>
      <c r="EL846" s="26"/>
      <c r="EM846" s="26"/>
      <c r="EN846" s="26"/>
      <c r="EO846" s="26"/>
      <c r="EP846" s="26"/>
      <c r="EQ846" s="26"/>
      <c r="ER846" s="26"/>
      <c r="ES846" s="26"/>
      <c r="ET846" s="26"/>
      <c r="EU846" s="26"/>
      <c r="EV846" s="26"/>
      <c r="EW846" s="26"/>
      <c r="EX846" s="26"/>
      <c r="EY846" s="26"/>
      <c r="EZ846" s="26"/>
      <c r="FA846" s="26"/>
      <c r="FB846" s="26"/>
      <c r="FC846" s="26"/>
      <c r="FD846" s="26"/>
      <c r="FE846" s="26"/>
      <c r="FF846" s="26"/>
      <c r="FG846" s="26"/>
      <c r="FH846" s="26"/>
      <c r="FI846" s="26"/>
      <c r="FJ846" s="26"/>
      <c r="FK846" s="26"/>
      <c r="FL846" s="26"/>
      <c r="FM846" s="26"/>
      <c r="FN846" s="26"/>
      <c r="FO846" s="26"/>
      <c r="FP846" s="26"/>
      <c r="FQ846" s="26"/>
      <c r="FR846" s="26"/>
      <c r="FS846" s="26"/>
      <c r="FT846" s="26"/>
      <c r="FU846" s="26"/>
      <c r="FV846" s="26"/>
      <c r="FW846" s="26"/>
      <c r="FX846" s="26"/>
      <c r="FY846" s="26"/>
      <c r="FZ846" s="26"/>
      <c r="GA846" s="26"/>
      <c r="GB846" s="26"/>
      <c r="GC846" s="26"/>
      <c r="GD846" s="26"/>
      <c r="GE846" s="26"/>
      <c r="GF846" s="26"/>
      <c r="GG846" s="26"/>
      <c r="GH846" s="26"/>
      <c r="GI846" s="26"/>
      <c r="GJ846" s="26"/>
      <c r="GK846" s="26"/>
      <c r="GL846" s="26"/>
      <c r="GM846" s="26"/>
      <c r="GN846" s="26"/>
      <c r="GO846" s="26"/>
      <c r="GP846" s="26"/>
      <c r="GQ846" s="26"/>
      <c r="GR846" s="26"/>
      <c r="GS846" s="26"/>
      <c r="GT846" s="26"/>
      <c r="GU846" s="26"/>
      <c r="GV846" s="26"/>
      <c r="GW846" s="26"/>
      <c r="GX846" s="26"/>
      <c r="GY846" s="26"/>
      <c r="GZ846" s="26"/>
      <c r="HA846" s="26"/>
      <c r="HB846" s="26"/>
      <c r="HC846" s="26"/>
      <c r="HD846" s="26"/>
      <c r="HE846" s="26"/>
      <c r="HF846" s="26"/>
      <c r="HG846" s="26"/>
      <c r="HH846" s="26"/>
      <c r="HI846" s="26"/>
      <c r="HJ846" s="26"/>
      <c r="HK846" s="26"/>
      <c r="HL846" s="26"/>
      <c r="HM846" s="26"/>
      <c r="HN846" s="26"/>
      <c r="HO846" s="26"/>
      <c r="HP846" s="26"/>
      <c r="HQ846" s="26"/>
      <c r="HR846" s="26"/>
      <c r="HS846" s="26"/>
      <c r="HT846" s="26"/>
      <c r="HU846" s="26"/>
      <c r="HV846" s="26"/>
      <c r="HW846" s="26"/>
      <c r="HX846" s="26"/>
      <c r="HY846" s="26"/>
      <c r="HZ846" s="26"/>
      <c r="IA846" s="26"/>
      <c r="IB846" s="26"/>
      <c r="IC846" s="26"/>
      <c r="ID846" s="26"/>
      <c r="IE846" s="26"/>
      <c r="IF846" s="26"/>
      <c r="IG846" s="26"/>
      <c r="IH846" s="26"/>
      <c r="II846" s="26"/>
      <c r="IJ846" s="26"/>
      <c r="IK846" s="26"/>
      <c r="IL846" s="26"/>
      <c r="IM846" s="26"/>
      <c r="IN846" s="26"/>
      <c r="IO846" s="26"/>
      <c r="IP846" s="26"/>
      <c r="IQ846" s="26"/>
      <c r="IR846" s="26"/>
      <c r="IS846" s="26"/>
      <c r="IT846" s="26"/>
      <c r="IU846" s="26"/>
      <c r="IV846" s="26"/>
      <c r="IW846" s="26"/>
      <c r="IX846" s="26"/>
      <c r="IY846" s="26"/>
      <c r="IZ846" s="26"/>
      <c r="JA846" s="26"/>
      <c r="JB846" s="26"/>
      <c r="JC846" s="26"/>
      <c r="JD846" s="26"/>
      <c r="JE846" s="26"/>
      <c r="JF846" s="26"/>
      <c r="JG846" s="26"/>
      <c r="JH846" s="26"/>
      <c r="JI846" s="26"/>
      <c r="JJ846" s="26"/>
      <c r="JK846" s="26"/>
      <c r="JL846" s="26"/>
      <c r="JM846" s="26"/>
      <c r="JN846" s="26"/>
      <c r="JO846" s="26"/>
      <c r="JP846" s="26"/>
      <c r="JQ846" s="26"/>
      <c r="JR846" s="26"/>
      <c r="JS846" s="26"/>
      <c r="JT846" s="26"/>
      <c r="JU846" s="26"/>
      <c r="JV846" s="26"/>
      <c r="JW846" s="26"/>
      <c r="JX846" s="26"/>
      <c r="JY846" s="26"/>
      <c r="JZ846" s="26"/>
      <c r="KA846" s="26"/>
      <c r="KB846" s="26"/>
      <c r="KC846" s="26"/>
      <c r="KD846" s="26"/>
      <c r="KE846" s="26"/>
      <c r="KF846" s="26"/>
      <c r="KG846" s="26"/>
      <c r="KH846" s="26"/>
      <c r="KI846" s="26"/>
      <c r="KJ846" s="26"/>
      <c r="KK846" s="26"/>
      <c r="KL846" s="26"/>
      <c r="KM846" s="26"/>
      <c r="KN846" s="26"/>
      <c r="KO846" s="26"/>
      <c r="KP846" s="26"/>
      <c r="KQ846" s="26"/>
      <c r="KR846" s="26"/>
      <c r="KS846" s="26"/>
      <c r="KT846" s="26"/>
      <c r="KU846" s="26"/>
      <c r="KV846" s="26"/>
      <c r="KW846" s="26"/>
      <c r="KX846" s="26"/>
      <c r="KY846" s="26"/>
      <c r="KZ846" s="26"/>
      <c r="LA846" s="26"/>
      <c r="LB846" s="26"/>
      <c r="LC846" s="26"/>
      <c r="LD846" s="26" t="s">
        <v>8996</v>
      </c>
      <c r="LE846" s="26"/>
      <c r="LF846" s="26"/>
      <c r="LG846" s="26"/>
      <c r="LH846" s="26"/>
      <c r="LI846" s="26"/>
      <c r="LJ846" s="26"/>
      <c r="LK846" s="26"/>
      <c r="LL846" s="26"/>
      <c r="LM846" s="26"/>
      <c r="LN846" s="26"/>
      <c r="LO846" s="26"/>
      <c r="LP846" s="26"/>
      <c r="LQ846" s="26"/>
      <c r="LR846" s="26"/>
      <c r="LS846" s="26"/>
      <c r="LT846" s="26"/>
      <c r="LU846" s="26"/>
      <c r="LV846" s="26"/>
      <c r="LW846" s="26"/>
      <c r="LX846" s="26"/>
      <c r="LY846" s="26"/>
      <c r="LZ846" s="26"/>
      <c r="MA846" s="26"/>
      <c r="MB846" s="26"/>
      <c r="MC846" s="26"/>
      <c r="MD846" s="26"/>
      <c r="ME846" s="26"/>
      <c r="MF846" s="26"/>
      <c r="MG846" s="26"/>
      <c r="MH846" s="26"/>
      <c r="MI846" s="26"/>
      <c r="MJ846" s="26"/>
      <c r="MK846" s="26"/>
      <c r="ML846" s="26"/>
      <c r="MM846" s="26"/>
      <c r="MN846" s="26"/>
      <c r="MO846" s="26"/>
      <c r="MP846" s="26"/>
      <c r="MQ846" s="26"/>
      <c r="MR846" s="26"/>
      <c r="MS846" s="26"/>
      <c r="MT846" s="26"/>
      <c r="MU846" s="26"/>
      <c r="MV846" s="26"/>
      <c r="MW846" s="26"/>
      <c r="MX846" s="26"/>
      <c r="MY846" s="26"/>
      <c r="MZ846" s="26"/>
      <c r="NA846" s="26"/>
      <c r="NB846" s="26"/>
      <c r="NC846" s="26"/>
      <c r="ND846" s="26"/>
      <c r="NE846" s="26"/>
      <c r="NF846" s="26"/>
      <c r="NG846" s="26"/>
      <c r="NH846" s="26"/>
      <c r="NI846" s="26"/>
      <c r="NJ846" s="26"/>
      <c r="NK846" s="26"/>
      <c r="NL846" s="26"/>
      <c r="NM846" s="26"/>
      <c r="NN846" s="26"/>
      <c r="NO846" s="26"/>
      <c r="NP846" s="26"/>
      <c r="NQ846" s="26"/>
      <c r="NR846" s="26"/>
      <c r="NS846" s="26"/>
      <c r="NT846" s="26"/>
      <c r="NU846" s="26"/>
      <c r="NV846" s="26"/>
      <c r="NW846" s="26"/>
      <c r="NX846" s="26"/>
      <c r="NY846" s="26"/>
      <c r="NZ846" s="26"/>
      <c r="OA846" s="26"/>
      <c r="OB846" s="26"/>
      <c r="OC846" s="26"/>
      <c r="OD846" s="26"/>
      <c r="OE846" s="26"/>
      <c r="OF846" s="26"/>
      <c r="OG846" s="26"/>
      <c r="OH846" s="26"/>
      <c r="OI846" s="26"/>
      <c r="OJ846" s="26"/>
      <c r="OK846" s="26"/>
      <c r="OL846" s="26"/>
      <c r="OM846" s="26"/>
      <c r="ON846" s="26"/>
      <c r="OO846" s="26"/>
      <c r="OP846" s="26"/>
      <c r="OQ846" s="26"/>
      <c r="OR846" s="26"/>
      <c r="OS846" s="26"/>
      <c r="OT846" s="26"/>
      <c r="OU846" s="26"/>
      <c r="OV846" s="26"/>
      <c r="OW846" s="26"/>
      <c r="OX846" s="26"/>
      <c r="OY846" s="26"/>
      <c r="OZ846" s="26"/>
      <c r="PA846" s="26"/>
      <c r="PB846" s="26"/>
      <c r="PC846" s="26"/>
      <c r="PD846" s="26"/>
      <c r="PE846" s="26"/>
      <c r="PF846" s="26"/>
      <c r="PG846" s="26"/>
      <c r="PH846" s="26"/>
      <c r="PI846" s="26"/>
      <c r="PJ846" s="26"/>
      <c r="PK846" s="26"/>
      <c r="PL846" s="26"/>
      <c r="PM846" s="26"/>
      <c r="PN846" s="26"/>
      <c r="PO846" s="26"/>
      <c r="PP846" s="26"/>
      <c r="PQ846" s="26"/>
      <c r="PR846" s="26"/>
      <c r="PS846" s="26"/>
      <c r="PT846" s="26"/>
      <c r="PU846" s="26"/>
      <c r="PV846" s="26"/>
      <c r="PW846" s="26"/>
      <c r="PX846" s="26"/>
      <c r="PY846" s="26"/>
      <c r="PZ846" s="26"/>
      <c r="QA846" s="26"/>
      <c r="QB846" s="26"/>
      <c r="QC846" s="26"/>
      <c r="QD846" s="26"/>
      <c r="QE846" s="26"/>
      <c r="QF846" s="26"/>
      <c r="QG846" s="26"/>
      <c r="QH846" s="26"/>
      <c r="QI846" s="26"/>
      <c r="QJ846" s="26"/>
      <c r="QK846" s="26"/>
      <c r="QL846" s="26"/>
      <c r="QM846" s="26"/>
      <c r="QN846" s="26"/>
      <c r="QO846" s="26"/>
      <c r="QP846" s="26"/>
      <c r="QQ846" s="26"/>
      <c r="QR846" s="26"/>
      <c r="QS846" s="26"/>
      <c r="QT846" s="26"/>
      <c r="QU846" s="26"/>
      <c r="QV846" s="26"/>
      <c r="QW846" s="26"/>
      <c r="QX846" s="26"/>
      <c r="QY846" s="26"/>
      <c r="QZ846" s="26"/>
      <c r="RA846" s="26"/>
      <c r="RB846" s="26"/>
      <c r="RC846" s="26"/>
      <c r="RD846" s="26"/>
      <c r="RE846" s="26"/>
      <c r="RF846" s="26"/>
      <c r="RG846" s="26"/>
      <c r="RH846" s="26"/>
      <c r="RI846" s="26"/>
      <c r="RJ846" s="26"/>
      <c r="RK846" s="26"/>
      <c r="RL846" s="26"/>
      <c r="RM846" s="26"/>
      <c r="RN846" s="26"/>
      <c r="RO846" s="26"/>
      <c r="RP846" s="26"/>
      <c r="RQ846" s="26"/>
      <c r="RR846" s="26"/>
      <c r="RS846" s="26"/>
      <c r="RT846" s="26"/>
      <c r="RU846" s="26"/>
      <c r="RV846" s="26"/>
      <c r="RW846" s="26"/>
      <c r="RX846" s="26"/>
      <c r="RY846" s="26"/>
      <c r="RZ846" s="26"/>
      <c r="SA846" s="26"/>
      <c r="SB846" s="26"/>
      <c r="SC846" s="26"/>
      <c r="SD846" s="26"/>
      <c r="SE846" s="26"/>
      <c r="SF846" s="26"/>
      <c r="SG846" s="26"/>
      <c r="SH846" s="26"/>
      <c r="SI846" s="26"/>
      <c r="SJ846" s="26"/>
      <c r="SK846" s="26"/>
      <c r="SL846" s="26"/>
      <c r="SM846" s="26"/>
      <c r="SN846" s="26"/>
      <c r="SO846" s="26"/>
      <c r="SP846" s="26"/>
      <c r="SQ846" s="26"/>
      <c r="SR846" s="26"/>
      <c r="SS846" s="26"/>
      <c r="ST846" s="26"/>
      <c r="SU846" s="26"/>
      <c r="SV846" s="26"/>
      <c r="SW846" s="26"/>
      <c r="SX846" s="26"/>
      <c r="SY846" s="26"/>
      <c r="SZ846" s="26"/>
      <c r="TA846" s="26"/>
      <c r="TB846" s="26"/>
      <c r="TC846" s="26"/>
      <c r="TD846" s="26"/>
      <c r="TE846" s="26"/>
      <c r="TF846" s="26"/>
      <c r="TG846" s="26"/>
      <c r="TH846" s="26"/>
      <c r="TI846" s="26"/>
      <c r="TJ846" s="26"/>
      <c r="TK846" s="26"/>
      <c r="TL846" s="26"/>
      <c r="TM846" s="26"/>
      <c r="TN846" s="26"/>
      <c r="TO846" s="26"/>
      <c r="TP846" s="26"/>
      <c r="TQ846" s="26"/>
      <c r="TR846" s="26"/>
      <c r="TS846" s="26"/>
      <c r="TT846" s="26"/>
      <c r="TU846" s="26"/>
      <c r="TV846" s="26"/>
      <c r="TW846" s="26"/>
      <c r="TX846" s="26"/>
      <c r="TY846" s="26"/>
      <c r="TZ846" s="26"/>
      <c r="UA846" s="26"/>
      <c r="UB846" s="26"/>
      <c r="UC846" s="26"/>
      <c r="UD846" s="26"/>
      <c r="UE846" s="26"/>
      <c r="UF846" s="26"/>
      <c r="UG846" s="26"/>
      <c r="UH846" s="26"/>
      <c r="UI846" s="26"/>
      <c r="UJ846" s="26"/>
      <c r="UK846" s="26"/>
      <c r="UL846" s="26"/>
      <c r="UM846" s="26"/>
      <c r="UN846" s="26"/>
      <c r="UO846" s="26"/>
      <c r="UP846" s="26"/>
      <c r="UQ846" s="26"/>
      <c r="UR846" s="26"/>
      <c r="US846" s="26"/>
      <c r="UT846" s="26"/>
      <c r="UU846" s="26"/>
      <c r="UV846" s="26"/>
      <c r="UW846" s="26"/>
      <c r="UX846" s="26"/>
      <c r="UY846" s="26"/>
      <c r="UZ846" s="26"/>
      <c r="VA846" s="26"/>
      <c r="VB846" s="26"/>
      <c r="VC846" s="26"/>
      <c r="VD846" s="26"/>
      <c r="VE846" s="26"/>
      <c r="VF846" s="26"/>
      <c r="VG846" s="26"/>
      <c r="VH846" s="26"/>
      <c r="VI846" s="26"/>
      <c r="VJ846" s="26"/>
      <c r="VK846" s="26"/>
      <c r="VL846" s="26"/>
      <c r="VM846" s="26"/>
      <c r="VN846" s="26"/>
      <c r="VO846" s="26"/>
      <c r="VP846" s="26"/>
      <c r="VQ846" s="26"/>
      <c r="VR846" s="26"/>
      <c r="VS846" s="26"/>
      <c r="VT846" s="26"/>
      <c r="VU846" s="26"/>
      <c r="VV846" s="26"/>
      <c r="VW846" s="26"/>
      <c r="VX846" s="26"/>
      <c r="VY846" s="26"/>
      <c r="VZ846" s="26"/>
      <c r="WA846" s="26"/>
      <c r="WB846" s="26"/>
      <c r="WC846" s="26"/>
      <c r="WD846" s="26"/>
      <c r="WE846" s="26"/>
      <c r="WF846" s="26"/>
      <c r="WG846" s="26"/>
      <c r="WH846" s="26"/>
      <c r="WI846" s="26"/>
      <c r="WJ846" s="26"/>
      <c r="WK846" s="26"/>
    </row>
    <row r="847" spans="1:609" ht="75" x14ac:dyDescent="0.25">
      <c r="A847" s="110" t="s">
        <v>13348</v>
      </c>
      <c r="B847" s="113" t="s">
        <v>232</v>
      </c>
      <c r="C847" s="113" t="s">
        <v>13195</v>
      </c>
      <c r="D847" s="113" t="s">
        <v>11836</v>
      </c>
      <c r="E847" s="113" t="s">
        <v>13349</v>
      </c>
      <c r="F847" s="113" t="s">
        <v>13196</v>
      </c>
      <c r="G847" s="113" t="s">
        <v>13197</v>
      </c>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c r="BO847" s="26"/>
      <c r="BP847" s="26"/>
      <c r="BQ847" s="26"/>
      <c r="BR847" s="26"/>
      <c r="BS847" s="26"/>
      <c r="BT847" s="26"/>
      <c r="BU847" s="26"/>
      <c r="BV847" s="26"/>
      <c r="BW847" s="26"/>
      <c r="BX847" s="26"/>
      <c r="BY847" s="26"/>
      <c r="BZ847" s="26"/>
      <c r="CA847" s="26"/>
      <c r="CB847" s="26"/>
      <c r="CC847" s="26"/>
      <c r="CD847" s="26"/>
      <c r="CE847" s="26"/>
      <c r="CF847" s="26"/>
      <c r="CG847" s="26"/>
      <c r="CH847" s="26"/>
      <c r="CI847" s="26"/>
      <c r="CJ847" s="26"/>
      <c r="CK847" s="26"/>
      <c r="CL847" s="26"/>
      <c r="CM847" s="26"/>
      <c r="CN847" s="26"/>
      <c r="CO847" s="26"/>
      <c r="CP847" s="26"/>
      <c r="CQ847" s="26"/>
      <c r="CR847" s="26"/>
      <c r="CS847" s="26"/>
      <c r="CT847" s="26"/>
      <c r="CU847" s="26"/>
      <c r="CV847" s="26"/>
      <c r="CW847" s="26"/>
      <c r="CX847" s="26"/>
      <c r="CY847" s="26"/>
      <c r="CZ847" s="26"/>
      <c r="DA847" s="26"/>
      <c r="DB847" s="26"/>
      <c r="DC847" s="26"/>
      <c r="DD847" s="26"/>
      <c r="DE847" s="26"/>
      <c r="DF847" s="26"/>
      <c r="DG847" s="26"/>
      <c r="DH847" s="26"/>
      <c r="DI847" s="26"/>
      <c r="DJ847" s="26"/>
      <c r="DK847" s="26"/>
      <c r="DL847" s="26"/>
      <c r="DM847" s="26"/>
      <c r="DN847" s="26"/>
      <c r="DO847" s="26"/>
      <c r="DP847" s="26"/>
      <c r="DQ847" s="26"/>
      <c r="DR847" s="26"/>
      <c r="DS847" s="26"/>
      <c r="DT847" s="26"/>
      <c r="DU847" s="26"/>
      <c r="DV847" s="26"/>
      <c r="DW847" s="26"/>
      <c r="DX847" s="26"/>
      <c r="DY847" s="26"/>
      <c r="DZ847" s="26"/>
      <c r="EA847" s="26"/>
      <c r="EB847" s="26"/>
      <c r="EC847" s="26"/>
      <c r="ED847" s="26"/>
      <c r="EE847" s="26"/>
      <c r="EF847" s="26"/>
      <c r="EG847" s="26"/>
      <c r="EH847" s="26"/>
      <c r="EI847" s="26"/>
      <c r="EJ847" s="26"/>
      <c r="EK847" s="26"/>
      <c r="EL847" s="26"/>
      <c r="EM847" s="26"/>
      <c r="EN847" s="26"/>
      <c r="EO847" s="26"/>
      <c r="EP847" s="26"/>
      <c r="EQ847" s="26"/>
      <c r="ER847" s="26"/>
      <c r="ES847" s="26"/>
      <c r="ET847" s="26"/>
      <c r="EU847" s="26"/>
      <c r="EV847" s="26"/>
      <c r="EW847" s="26"/>
      <c r="EX847" s="26"/>
      <c r="EY847" s="26"/>
      <c r="EZ847" s="26"/>
      <c r="FA847" s="26"/>
      <c r="FB847" s="26"/>
      <c r="FC847" s="26"/>
      <c r="FD847" s="26"/>
      <c r="FE847" s="26"/>
      <c r="FF847" s="26"/>
      <c r="FG847" s="26"/>
      <c r="FH847" s="26"/>
      <c r="FI847" s="26"/>
      <c r="FJ847" s="26"/>
      <c r="FK847" s="26"/>
      <c r="FL847" s="26"/>
      <c r="FM847" s="26"/>
      <c r="FN847" s="26"/>
      <c r="FO847" s="26"/>
      <c r="FP847" s="26"/>
      <c r="FQ847" s="26"/>
      <c r="FR847" s="26"/>
      <c r="FS847" s="26"/>
      <c r="FT847" s="26"/>
      <c r="FU847" s="26"/>
      <c r="FV847" s="26"/>
      <c r="FW847" s="26"/>
      <c r="FX847" s="26"/>
      <c r="FY847" s="26"/>
      <c r="FZ847" s="26"/>
      <c r="GA847" s="26"/>
      <c r="GB847" s="26"/>
      <c r="GC847" s="26"/>
      <c r="GD847" s="26"/>
      <c r="GE847" s="26"/>
      <c r="GF847" s="26"/>
      <c r="GG847" s="26"/>
      <c r="GH847" s="26"/>
      <c r="GI847" s="26"/>
      <c r="GJ847" s="26"/>
      <c r="GK847" s="26"/>
      <c r="GL847" s="26"/>
      <c r="GM847" s="26"/>
      <c r="GN847" s="26"/>
      <c r="GO847" s="26"/>
      <c r="GP847" s="26"/>
      <c r="GQ847" s="26"/>
      <c r="GR847" s="26"/>
      <c r="GS847" s="26"/>
      <c r="GT847" s="26"/>
      <c r="GU847" s="26"/>
      <c r="GV847" s="26"/>
      <c r="GW847" s="26"/>
      <c r="GX847" s="26"/>
      <c r="GY847" s="26"/>
      <c r="GZ847" s="26"/>
      <c r="HA847" s="26"/>
      <c r="HB847" s="26"/>
      <c r="HC847" s="26"/>
      <c r="HD847" s="26"/>
      <c r="HE847" s="26"/>
      <c r="HF847" s="26"/>
      <c r="HG847" s="26"/>
      <c r="HH847" s="26"/>
      <c r="HI847" s="26"/>
      <c r="HJ847" s="26"/>
      <c r="HK847" s="26"/>
      <c r="HL847" s="26"/>
      <c r="HM847" s="26"/>
      <c r="HN847" s="26"/>
      <c r="HO847" s="26"/>
      <c r="HP847" s="26"/>
      <c r="HQ847" s="26"/>
      <c r="HR847" s="26"/>
      <c r="HS847" s="26"/>
      <c r="HT847" s="26"/>
      <c r="HU847" s="26"/>
      <c r="HV847" s="26"/>
      <c r="HW847" s="26"/>
      <c r="HX847" s="26"/>
      <c r="HY847" s="26"/>
      <c r="HZ847" s="26"/>
      <c r="IA847" s="26"/>
      <c r="IB847" s="26"/>
      <c r="IC847" s="26"/>
      <c r="ID847" s="26"/>
      <c r="IE847" s="26"/>
      <c r="IF847" s="26"/>
      <c r="IG847" s="26"/>
      <c r="IH847" s="26"/>
      <c r="II847" s="26"/>
      <c r="IJ847" s="26"/>
      <c r="IK847" s="26"/>
      <c r="IL847" s="26"/>
      <c r="IM847" s="26"/>
      <c r="IN847" s="26"/>
      <c r="IO847" s="26"/>
      <c r="IP847" s="26"/>
      <c r="IQ847" s="26"/>
      <c r="IR847" s="26"/>
      <c r="IS847" s="26"/>
      <c r="IT847" s="26"/>
      <c r="IU847" s="26"/>
      <c r="IV847" s="26"/>
      <c r="IW847" s="26"/>
      <c r="IX847" s="26"/>
      <c r="IY847" s="26"/>
      <c r="IZ847" s="26"/>
      <c r="JA847" s="26"/>
      <c r="JB847" s="26"/>
      <c r="JC847" s="26"/>
      <c r="JD847" s="26"/>
      <c r="JE847" s="26"/>
      <c r="JF847" s="26"/>
      <c r="JG847" s="26"/>
      <c r="JH847" s="26"/>
      <c r="JI847" s="26"/>
      <c r="JJ847" s="26"/>
      <c r="JK847" s="26"/>
      <c r="JL847" s="26"/>
      <c r="JM847" s="26"/>
      <c r="JN847" s="26"/>
      <c r="JO847" s="26"/>
      <c r="JP847" s="26"/>
      <c r="JQ847" s="26"/>
      <c r="JR847" s="26"/>
      <c r="JS847" s="26"/>
      <c r="JT847" s="26"/>
      <c r="JU847" s="26"/>
      <c r="JV847" s="26"/>
      <c r="JW847" s="26"/>
      <c r="JX847" s="26"/>
      <c r="JY847" s="26"/>
      <c r="JZ847" s="26"/>
      <c r="KA847" s="26"/>
      <c r="KB847" s="26"/>
      <c r="KC847" s="26"/>
      <c r="KD847" s="26"/>
      <c r="KE847" s="26"/>
      <c r="KF847" s="26"/>
      <c r="KG847" s="26"/>
      <c r="KH847" s="26"/>
      <c r="KI847" s="26"/>
      <c r="KJ847" s="26"/>
      <c r="KK847" s="26"/>
      <c r="KL847" s="26"/>
      <c r="KM847" s="26"/>
      <c r="KN847" s="26"/>
      <c r="KO847" s="26"/>
      <c r="KP847" s="26"/>
      <c r="KQ847" s="26"/>
      <c r="KR847" s="26"/>
      <c r="KS847" s="26"/>
      <c r="KT847" s="26"/>
      <c r="KU847" s="26"/>
      <c r="KV847" s="26"/>
      <c r="KW847" s="26"/>
      <c r="KX847" s="26"/>
      <c r="KY847" s="26"/>
      <c r="KZ847" s="26"/>
      <c r="LA847" s="26"/>
      <c r="LB847" s="26"/>
      <c r="LC847" s="26"/>
      <c r="LD847" s="26" t="s">
        <v>113</v>
      </c>
      <c r="LE847" s="26"/>
      <c r="LF847" s="26"/>
      <c r="LG847" s="26"/>
      <c r="LH847" s="26"/>
      <c r="LI847" s="26"/>
      <c r="LJ847" s="26"/>
      <c r="LK847" s="26"/>
      <c r="LL847" s="26"/>
      <c r="LM847" s="26"/>
      <c r="LN847" s="26"/>
      <c r="LO847" s="26"/>
      <c r="LP847" s="26"/>
      <c r="LQ847" s="26"/>
      <c r="LR847" s="26"/>
      <c r="LS847" s="26"/>
      <c r="LT847" s="26"/>
      <c r="LU847" s="26"/>
      <c r="LV847" s="26"/>
      <c r="LW847" s="26"/>
      <c r="LX847" s="26"/>
      <c r="LY847" s="26"/>
      <c r="LZ847" s="26"/>
      <c r="MA847" s="26"/>
      <c r="MB847" s="26"/>
      <c r="MC847" s="26"/>
      <c r="MD847" s="26"/>
      <c r="ME847" s="26"/>
      <c r="MF847" s="26"/>
      <c r="MG847" s="26"/>
      <c r="MH847" s="26"/>
      <c r="MI847" s="26"/>
      <c r="MJ847" s="26"/>
      <c r="MK847" s="26"/>
      <c r="ML847" s="26"/>
      <c r="MM847" s="26"/>
      <c r="MN847" s="26"/>
      <c r="MO847" s="26"/>
      <c r="MP847" s="26"/>
      <c r="MQ847" s="26"/>
      <c r="MR847" s="26"/>
      <c r="MS847" s="26"/>
      <c r="MT847" s="26"/>
      <c r="MU847" s="26"/>
      <c r="MV847" s="26"/>
      <c r="MW847" s="26"/>
      <c r="MX847" s="26"/>
      <c r="MY847" s="26"/>
      <c r="MZ847" s="26"/>
      <c r="NA847" s="26"/>
      <c r="NB847" s="26"/>
      <c r="NC847" s="26"/>
      <c r="ND847" s="26"/>
      <c r="NE847" s="26"/>
      <c r="NF847" s="26"/>
      <c r="NG847" s="26"/>
      <c r="NH847" s="26"/>
      <c r="NI847" s="26"/>
      <c r="NJ847" s="26"/>
      <c r="NK847" s="26"/>
      <c r="NL847" s="26"/>
      <c r="NM847" s="26"/>
      <c r="NN847" s="26"/>
      <c r="NO847" s="26"/>
      <c r="NP847" s="26"/>
      <c r="NQ847" s="26"/>
      <c r="NR847" s="26"/>
      <c r="NS847" s="26"/>
      <c r="NT847" s="26"/>
      <c r="NU847" s="26"/>
      <c r="NV847" s="26"/>
      <c r="NW847" s="26"/>
      <c r="NX847" s="26"/>
      <c r="NY847" s="26"/>
      <c r="NZ847" s="26"/>
      <c r="OA847" s="26"/>
      <c r="OB847" s="26"/>
      <c r="OC847" s="26"/>
      <c r="OD847" s="26"/>
      <c r="OE847" s="26"/>
      <c r="OF847" s="26"/>
      <c r="OG847" s="26"/>
      <c r="OH847" s="26"/>
      <c r="OI847" s="26"/>
      <c r="OJ847" s="26"/>
      <c r="OK847" s="26"/>
      <c r="OL847" s="26"/>
      <c r="OM847" s="26"/>
      <c r="ON847" s="26"/>
      <c r="OO847" s="26"/>
      <c r="OP847" s="26"/>
      <c r="OQ847" s="26"/>
      <c r="OR847" s="26"/>
      <c r="OS847" s="26"/>
      <c r="OT847" s="26"/>
      <c r="OU847" s="26"/>
      <c r="OV847" s="26"/>
      <c r="OW847" s="26"/>
      <c r="OX847" s="26"/>
      <c r="OY847" s="26"/>
      <c r="OZ847" s="26"/>
      <c r="PA847" s="26"/>
      <c r="PB847" s="26"/>
      <c r="PC847" s="26"/>
      <c r="PD847" s="26"/>
      <c r="PE847" s="26"/>
      <c r="PF847" s="26"/>
      <c r="PG847" s="26"/>
      <c r="PH847" s="26"/>
      <c r="PI847" s="26"/>
      <c r="PJ847" s="26"/>
      <c r="PK847" s="26"/>
      <c r="PL847" s="26"/>
      <c r="PM847" s="26"/>
      <c r="PN847" s="26"/>
      <c r="PO847" s="26"/>
      <c r="PP847" s="26"/>
      <c r="PQ847" s="26"/>
      <c r="PR847" s="26"/>
      <c r="PS847" s="26"/>
      <c r="PT847" s="26"/>
      <c r="PU847" s="26"/>
      <c r="PV847" s="26"/>
      <c r="PW847" s="26"/>
      <c r="PX847" s="26"/>
      <c r="PY847" s="26"/>
      <c r="PZ847" s="26"/>
      <c r="QA847" s="26"/>
      <c r="QB847" s="26"/>
      <c r="QC847" s="26"/>
      <c r="QD847" s="26"/>
      <c r="QE847" s="26"/>
      <c r="QF847" s="26"/>
      <c r="QG847" s="26"/>
      <c r="QH847" s="26"/>
      <c r="QI847" s="26"/>
      <c r="QJ847" s="26"/>
      <c r="QK847" s="26"/>
      <c r="QL847" s="26"/>
      <c r="QM847" s="26"/>
      <c r="QN847" s="26"/>
      <c r="QO847" s="26"/>
      <c r="QP847" s="26"/>
      <c r="QQ847" s="26"/>
      <c r="QR847" s="26"/>
      <c r="QS847" s="26"/>
      <c r="QT847" s="26"/>
      <c r="QU847" s="26"/>
      <c r="QV847" s="26"/>
      <c r="QW847" s="26"/>
      <c r="QX847" s="26"/>
      <c r="QY847" s="26"/>
      <c r="QZ847" s="26"/>
      <c r="RA847" s="26"/>
      <c r="RB847" s="26"/>
      <c r="RC847" s="26"/>
      <c r="RD847" s="26"/>
      <c r="RE847" s="26"/>
      <c r="RF847" s="26"/>
      <c r="RG847" s="26"/>
      <c r="RH847" s="26"/>
      <c r="RI847" s="26"/>
      <c r="RJ847" s="26"/>
      <c r="RK847" s="26"/>
      <c r="RL847" s="26"/>
      <c r="RM847" s="26"/>
      <c r="RN847" s="26"/>
      <c r="RO847" s="26"/>
      <c r="RP847" s="26"/>
      <c r="RQ847" s="26"/>
      <c r="RR847" s="26"/>
      <c r="RS847" s="26"/>
      <c r="RT847" s="26"/>
      <c r="RU847" s="26"/>
      <c r="RV847" s="26"/>
      <c r="RW847" s="26"/>
      <c r="RX847" s="26"/>
      <c r="RY847" s="26"/>
      <c r="RZ847" s="26"/>
      <c r="SA847" s="26"/>
      <c r="SB847" s="26"/>
      <c r="SC847" s="26"/>
      <c r="SD847" s="26"/>
      <c r="SE847" s="26"/>
      <c r="SF847" s="26"/>
      <c r="SG847" s="26"/>
      <c r="SH847" s="26"/>
      <c r="SI847" s="26"/>
      <c r="SJ847" s="26"/>
      <c r="SK847" s="26"/>
      <c r="SL847" s="26"/>
      <c r="SM847" s="26"/>
      <c r="SN847" s="26"/>
      <c r="SO847" s="26"/>
      <c r="SP847" s="26"/>
      <c r="SQ847" s="26"/>
      <c r="SR847" s="26"/>
      <c r="SS847" s="26"/>
      <c r="ST847" s="26"/>
      <c r="SU847" s="26"/>
      <c r="SV847" s="26"/>
      <c r="SW847" s="26"/>
      <c r="SX847" s="26"/>
      <c r="SY847" s="26"/>
      <c r="SZ847" s="26"/>
      <c r="TA847" s="26"/>
      <c r="TB847" s="26"/>
      <c r="TC847" s="26"/>
      <c r="TD847" s="26"/>
      <c r="TE847" s="26"/>
      <c r="TF847" s="26"/>
      <c r="TG847" s="26"/>
      <c r="TH847" s="26"/>
      <c r="TI847" s="26"/>
      <c r="TJ847" s="26"/>
      <c r="TK847" s="26"/>
      <c r="TL847" s="26"/>
      <c r="TM847" s="26"/>
      <c r="TN847" s="26"/>
      <c r="TO847" s="26"/>
      <c r="TP847" s="26"/>
      <c r="TQ847" s="26"/>
      <c r="TR847" s="26"/>
      <c r="TS847" s="26"/>
      <c r="TT847" s="26"/>
      <c r="TU847" s="26"/>
      <c r="TV847" s="26"/>
      <c r="TW847" s="26"/>
      <c r="TX847" s="26"/>
      <c r="TY847" s="26"/>
      <c r="TZ847" s="26"/>
      <c r="UA847" s="26"/>
      <c r="UB847" s="26"/>
      <c r="UC847" s="26"/>
      <c r="UD847" s="26"/>
      <c r="UE847" s="26"/>
      <c r="UF847" s="26"/>
      <c r="UG847" s="26"/>
      <c r="UH847" s="26"/>
      <c r="UI847" s="26"/>
      <c r="UJ847" s="26"/>
      <c r="UK847" s="26"/>
      <c r="UL847" s="26"/>
      <c r="UM847" s="26"/>
      <c r="UN847" s="26"/>
      <c r="UO847" s="26"/>
      <c r="UP847" s="26"/>
      <c r="UQ847" s="26"/>
      <c r="UR847" s="26"/>
      <c r="US847" s="26"/>
      <c r="UT847" s="26"/>
      <c r="UU847" s="26"/>
      <c r="UV847" s="26"/>
      <c r="UW847" s="26"/>
      <c r="UX847" s="26"/>
      <c r="UY847" s="26"/>
      <c r="UZ847" s="26"/>
      <c r="VA847" s="26"/>
      <c r="VB847" s="26"/>
      <c r="VC847" s="26"/>
      <c r="VD847" s="26"/>
      <c r="VE847" s="26"/>
      <c r="VF847" s="26"/>
      <c r="VG847" s="26"/>
      <c r="VH847" s="26"/>
      <c r="VI847" s="26"/>
      <c r="VJ847" s="26"/>
      <c r="VK847" s="26"/>
      <c r="VL847" s="26"/>
      <c r="VM847" s="26"/>
      <c r="VN847" s="26"/>
      <c r="VO847" s="26"/>
      <c r="VP847" s="26"/>
      <c r="VQ847" s="26"/>
      <c r="VR847" s="26"/>
      <c r="VS847" s="26"/>
      <c r="VT847" s="26"/>
      <c r="VU847" s="26"/>
      <c r="VV847" s="26"/>
      <c r="VW847" s="26"/>
      <c r="VX847" s="26"/>
      <c r="VY847" s="26"/>
      <c r="VZ847" s="26"/>
      <c r="WA847" s="26"/>
      <c r="WB847" s="26"/>
      <c r="WC847" s="26"/>
      <c r="WD847" s="26"/>
      <c r="WE847" s="26"/>
      <c r="WF847" s="26"/>
      <c r="WG847" s="26"/>
      <c r="WH847" s="26"/>
      <c r="WI847" s="26"/>
      <c r="WJ847" s="26"/>
      <c r="WK847" s="26"/>
    </row>
    <row r="848" spans="1:609" ht="60" x14ac:dyDescent="0.25">
      <c r="A848" s="110" t="s">
        <v>13350</v>
      </c>
      <c r="B848" s="113" t="s">
        <v>233</v>
      </c>
      <c r="C848" s="113" t="s">
        <v>13180</v>
      </c>
      <c r="D848" s="113" t="s">
        <v>11864</v>
      </c>
      <c r="E848" s="113" t="s">
        <v>13351</v>
      </c>
      <c r="F848" s="113" t="s">
        <v>13202</v>
      </c>
      <c r="G848" s="113" t="s">
        <v>13203</v>
      </c>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c r="BO848" s="26"/>
      <c r="BP848" s="26"/>
      <c r="BQ848" s="26"/>
      <c r="BR848" s="26"/>
      <c r="BS848" s="26"/>
      <c r="BT848" s="26"/>
      <c r="BU848" s="26"/>
      <c r="BV848" s="26"/>
      <c r="BW848" s="26"/>
      <c r="BX848" s="26"/>
      <c r="BY848" s="26"/>
      <c r="BZ848" s="26"/>
      <c r="CA848" s="26"/>
      <c r="CB848" s="26"/>
      <c r="CC848" s="26"/>
      <c r="CD848" s="26"/>
      <c r="CE848" s="26"/>
      <c r="CF848" s="26"/>
      <c r="CG848" s="26"/>
      <c r="CH848" s="26"/>
      <c r="CI848" s="26"/>
      <c r="CJ848" s="26"/>
      <c r="CK848" s="26"/>
      <c r="CL848" s="26"/>
      <c r="CM848" s="26"/>
      <c r="CN848" s="26"/>
      <c r="CO848" s="26"/>
      <c r="CP848" s="26"/>
      <c r="CQ848" s="26"/>
      <c r="CR848" s="26"/>
      <c r="CS848" s="26"/>
      <c r="CT848" s="26"/>
      <c r="CU848" s="26"/>
      <c r="CV848" s="26"/>
      <c r="CW848" s="26"/>
      <c r="CX848" s="26"/>
      <c r="CY848" s="26"/>
      <c r="CZ848" s="26"/>
      <c r="DA848" s="26"/>
      <c r="DB848" s="26"/>
      <c r="DC848" s="26"/>
      <c r="DD848" s="26"/>
      <c r="DE848" s="26"/>
      <c r="DF848" s="26"/>
      <c r="DG848" s="26"/>
      <c r="DH848" s="26"/>
      <c r="DI848" s="26"/>
      <c r="DJ848" s="26"/>
      <c r="DK848" s="26"/>
      <c r="DL848" s="26"/>
      <c r="DM848" s="26"/>
      <c r="DN848" s="26"/>
      <c r="DO848" s="26"/>
      <c r="DP848" s="26"/>
      <c r="DQ848" s="26"/>
      <c r="DR848" s="26"/>
      <c r="DS848" s="26"/>
      <c r="DT848" s="26"/>
      <c r="DU848" s="26"/>
      <c r="DV848" s="26"/>
      <c r="DW848" s="26"/>
      <c r="DX848" s="26"/>
      <c r="DY848" s="26"/>
      <c r="DZ848" s="26"/>
      <c r="EA848" s="26"/>
      <c r="EB848" s="26"/>
      <c r="EC848" s="26"/>
      <c r="ED848" s="26"/>
      <c r="EE848" s="26"/>
      <c r="EF848" s="26"/>
      <c r="EG848" s="26"/>
      <c r="EH848" s="26"/>
      <c r="EI848" s="26"/>
      <c r="EJ848" s="26"/>
      <c r="EK848" s="26"/>
      <c r="EL848" s="26"/>
      <c r="EM848" s="26"/>
      <c r="EN848" s="26"/>
      <c r="EO848" s="26"/>
      <c r="EP848" s="26"/>
      <c r="EQ848" s="26"/>
      <c r="ER848" s="26"/>
      <c r="ES848" s="26"/>
      <c r="ET848" s="26"/>
      <c r="EU848" s="26"/>
      <c r="EV848" s="26"/>
      <c r="EW848" s="26"/>
      <c r="EX848" s="26"/>
      <c r="EY848" s="26"/>
      <c r="EZ848" s="26"/>
      <c r="FA848" s="26"/>
      <c r="FB848" s="26"/>
      <c r="FC848" s="26"/>
      <c r="FD848" s="26"/>
      <c r="FE848" s="26"/>
      <c r="FF848" s="26"/>
      <c r="FG848" s="26"/>
      <c r="FH848" s="26"/>
      <c r="FI848" s="26"/>
      <c r="FJ848" s="26"/>
      <c r="FK848" s="26"/>
      <c r="FL848" s="26"/>
      <c r="FM848" s="26"/>
      <c r="FN848" s="26"/>
      <c r="FO848" s="26"/>
      <c r="FP848" s="26"/>
      <c r="FQ848" s="26"/>
      <c r="FR848" s="26"/>
      <c r="FS848" s="26"/>
      <c r="FT848" s="26"/>
      <c r="FU848" s="26"/>
      <c r="FV848" s="26"/>
      <c r="FW848" s="26"/>
      <c r="FX848" s="26"/>
      <c r="FY848" s="26"/>
      <c r="FZ848" s="26"/>
      <c r="GA848" s="26"/>
      <c r="GB848" s="26"/>
      <c r="GC848" s="26"/>
      <c r="GD848" s="26"/>
      <c r="GE848" s="26"/>
      <c r="GF848" s="26"/>
      <c r="GG848" s="26"/>
      <c r="GH848" s="26"/>
      <c r="GI848" s="26"/>
      <c r="GJ848" s="26"/>
      <c r="GK848" s="26"/>
      <c r="GL848" s="26"/>
      <c r="GM848" s="26"/>
      <c r="GN848" s="26"/>
      <c r="GO848" s="26"/>
      <c r="GP848" s="26"/>
      <c r="GQ848" s="26"/>
      <c r="GR848" s="26"/>
      <c r="GS848" s="26"/>
      <c r="GT848" s="26"/>
      <c r="GU848" s="26"/>
      <c r="GV848" s="26"/>
      <c r="GW848" s="26"/>
      <c r="GX848" s="26"/>
      <c r="GY848" s="26"/>
      <c r="GZ848" s="26"/>
      <c r="HA848" s="26"/>
      <c r="HB848" s="26"/>
      <c r="HC848" s="26"/>
      <c r="HD848" s="26"/>
      <c r="HE848" s="26"/>
      <c r="HF848" s="26"/>
      <c r="HG848" s="26"/>
      <c r="HH848" s="26"/>
      <c r="HI848" s="26"/>
      <c r="HJ848" s="26"/>
      <c r="HK848" s="26"/>
      <c r="HL848" s="26"/>
      <c r="HM848" s="26"/>
      <c r="HN848" s="26"/>
      <c r="HO848" s="26"/>
      <c r="HP848" s="26"/>
      <c r="HQ848" s="26"/>
      <c r="HR848" s="26"/>
      <c r="HS848" s="26"/>
      <c r="HT848" s="26"/>
      <c r="HU848" s="26"/>
      <c r="HV848" s="26"/>
      <c r="HW848" s="26"/>
      <c r="HX848" s="26"/>
      <c r="HY848" s="26"/>
      <c r="HZ848" s="26"/>
      <c r="IA848" s="26"/>
      <c r="IB848" s="26"/>
      <c r="IC848" s="26"/>
      <c r="ID848" s="26"/>
      <c r="IE848" s="26"/>
      <c r="IF848" s="26"/>
      <c r="IG848" s="26"/>
      <c r="IH848" s="26"/>
      <c r="II848" s="26"/>
      <c r="IJ848" s="26"/>
      <c r="IK848" s="26"/>
      <c r="IL848" s="26"/>
      <c r="IM848" s="26"/>
      <c r="IN848" s="26"/>
      <c r="IO848" s="26"/>
      <c r="IP848" s="26"/>
      <c r="IQ848" s="26"/>
      <c r="IR848" s="26"/>
      <c r="IS848" s="26"/>
      <c r="IT848" s="26"/>
      <c r="IU848" s="26"/>
      <c r="IV848" s="26"/>
      <c r="IW848" s="26"/>
      <c r="IX848" s="26"/>
      <c r="IY848" s="26"/>
      <c r="IZ848" s="26"/>
      <c r="JA848" s="26"/>
      <c r="JB848" s="26"/>
      <c r="JC848" s="26"/>
      <c r="JD848" s="26"/>
      <c r="JE848" s="26"/>
      <c r="JF848" s="26"/>
      <c r="JG848" s="26"/>
      <c r="JH848" s="26"/>
      <c r="JI848" s="26"/>
      <c r="JJ848" s="26"/>
      <c r="JK848" s="26"/>
      <c r="JL848" s="26"/>
      <c r="JM848" s="26"/>
      <c r="JN848" s="26"/>
      <c r="JO848" s="26"/>
      <c r="JP848" s="26"/>
      <c r="JQ848" s="26"/>
      <c r="JR848" s="26"/>
      <c r="JS848" s="26"/>
      <c r="JT848" s="26"/>
      <c r="JU848" s="26"/>
      <c r="JV848" s="26"/>
      <c r="JW848" s="26"/>
      <c r="JX848" s="26"/>
      <c r="JY848" s="26"/>
      <c r="JZ848" s="26"/>
      <c r="KA848" s="26"/>
      <c r="KB848" s="26"/>
      <c r="KC848" s="26"/>
      <c r="KD848" s="26"/>
      <c r="KE848" s="26"/>
      <c r="KF848" s="26"/>
      <c r="KG848" s="26"/>
      <c r="KH848" s="26"/>
      <c r="KI848" s="26"/>
      <c r="KJ848" s="26"/>
      <c r="KK848" s="26"/>
      <c r="KL848" s="26"/>
      <c r="KM848" s="26"/>
      <c r="KN848" s="26"/>
      <c r="KO848" s="26"/>
      <c r="KP848" s="26"/>
      <c r="KQ848" s="26"/>
      <c r="KR848" s="26"/>
      <c r="KS848" s="26"/>
      <c r="KT848" s="26"/>
      <c r="KU848" s="26"/>
      <c r="KV848" s="26"/>
      <c r="KW848" s="26"/>
      <c r="KX848" s="26"/>
      <c r="KY848" s="26"/>
      <c r="KZ848" s="26"/>
      <c r="LA848" s="26"/>
      <c r="LB848" s="26"/>
      <c r="LC848" s="26"/>
      <c r="LD848" s="26" t="s">
        <v>1906</v>
      </c>
      <c r="LE848" s="26"/>
      <c r="LF848" s="26"/>
      <c r="LG848" s="26"/>
      <c r="LH848" s="26"/>
      <c r="LI848" s="26"/>
      <c r="LJ848" s="26"/>
      <c r="LK848" s="26"/>
      <c r="LL848" s="26"/>
      <c r="LM848" s="26"/>
      <c r="LN848" s="26"/>
      <c r="LO848" s="26"/>
      <c r="LP848" s="26"/>
      <c r="LQ848" s="26"/>
      <c r="LR848" s="26"/>
      <c r="LS848" s="26"/>
      <c r="LT848" s="26"/>
      <c r="LU848" s="26"/>
      <c r="LV848" s="26"/>
      <c r="LW848" s="26"/>
      <c r="LX848" s="26"/>
      <c r="LY848" s="26"/>
      <c r="LZ848" s="26"/>
      <c r="MA848" s="26"/>
      <c r="MB848" s="26"/>
      <c r="MC848" s="26"/>
      <c r="MD848" s="26"/>
      <c r="ME848" s="26"/>
      <c r="MF848" s="26"/>
      <c r="MG848" s="26"/>
      <c r="MH848" s="26"/>
      <c r="MI848" s="26"/>
      <c r="MJ848" s="26"/>
      <c r="MK848" s="26"/>
      <c r="ML848" s="26"/>
      <c r="MM848" s="26"/>
      <c r="MN848" s="26"/>
      <c r="MO848" s="26"/>
      <c r="MP848" s="26"/>
      <c r="MQ848" s="26"/>
      <c r="MR848" s="26"/>
      <c r="MS848" s="26"/>
      <c r="MT848" s="26"/>
      <c r="MU848" s="26"/>
      <c r="MV848" s="26"/>
      <c r="MW848" s="26"/>
      <c r="MX848" s="26"/>
      <c r="MY848" s="26"/>
      <c r="MZ848" s="26"/>
      <c r="NA848" s="26"/>
      <c r="NB848" s="26"/>
      <c r="NC848" s="26"/>
      <c r="ND848" s="26"/>
      <c r="NE848" s="26"/>
      <c r="NF848" s="26"/>
      <c r="NG848" s="26"/>
      <c r="NH848" s="26"/>
      <c r="NI848" s="26"/>
      <c r="NJ848" s="26"/>
      <c r="NK848" s="26"/>
      <c r="NL848" s="26"/>
      <c r="NM848" s="26"/>
      <c r="NN848" s="26"/>
      <c r="NO848" s="26"/>
      <c r="NP848" s="26"/>
      <c r="NQ848" s="26"/>
      <c r="NR848" s="26"/>
      <c r="NS848" s="26"/>
      <c r="NT848" s="26"/>
      <c r="NU848" s="26"/>
      <c r="NV848" s="26"/>
      <c r="NW848" s="26"/>
      <c r="NX848" s="26"/>
      <c r="NY848" s="26"/>
      <c r="NZ848" s="26"/>
      <c r="OA848" s="26"/>
      <c r="OB848" s="26"/>
      <c r="OC848" s="26"/>
      <c r="OD848" s="26"/>
      <c r="OE848" s="26"/>
      <c r="OF848" s="26"/>
      <c r="OG848" s="26"/>
      <c r="OH848" s="26"/>
      <c r="OI848" s="26"/>
      <c r="OJ848" s="26"/>
      <c r="OK848" s="26"/>
      <c r="OL848" s="26"/>
      <c r="OM848" s="26"/>
      <c r="ON848" s="26"/>
      <c r="OO848" s="26"/>
      <c r="OP848" s="26"/>
      <c r="OQ848" s="26"/>
      <c r="OR848" s="26"/>
      <c r="OS848" s="26"/>
      <c r="OT848" s="26"/>
      <c r="OU848" s="26"/>
      <c r="OV848" s="26"/>
      <c r="OW848" s="26"/>
      <c r="OX848" s="26"/>
      <c r="OY848" s="26"/>
      <c r="OZ848" s="26"/>
      <c r="PA848" s="26"/>
      <c r="PB848" s="26"/>
      <c r="PC848" s="26"/>
      <c r="PD848" s="26"/>
      <c r="PE848" s="26"/>
      <c r="PF848" s="26"/>
      <c r="PG848" s="26"/>
      <c r="PH848" s="26"/>
      <c r="PI848" s="26"/>
      <c r="PJ848" s="26"/>
      <c r="PK848" s="26"/>
      <c r="PL848" s="26"/>
      <c r="PM848" s="26"/>
      <c r="PN848" s="26"/>
      <c r="PO848" s="26"/>
      <c r="PP848" s="26"/>
      <c r="PQ848" s="26"/>
      <c r="PR848" s="26"/>
      <c r="PS848" s="26"/>
      <c r="PT848" s="26"/>
      <c r="PU848" s="26"/>
      <c r="PV848" s="26"/>
      <c r="PW848" s="26"/>
      <c r="PX848" s="26"/>
      <c r="PY848" s="26"/>
      <c r="PZ848" s="26"/>
      <c r="QA848" s="26"/>
      <c r="QB848" s="26"/>
      <c r="QC848" s="26"/>
      <c r="QD848" s="26"/>
      <c r="QE848" s="26"/>
      <c r="QF848" s="26"/>
      <c r="QG848" s="26"/>
      <c r="QH848" s="26"/>
      <c r="QI848" s="26"/>
      <c r="QJ848" s="26"/>
      <c r="QK848" s="26"/>
      <c r="QL848" s="26"/>
      <c r="QM848" s="26"/>
      <c r="QN848" s="26"/>
      <c r="QO848" s="26"/>
      <c r="QP848" s="26"/>
      <c r="QQ848" s="26"/>
      <c r="QR848" s="26"/>
      <c r="QS848" s="26"/>
      <c r="QT848" s="26"/>
      <c r="QU848" s="26"/>
      <c r="QV848" s="26"/>
      <c r="QW848" s="26"/>
      <c r="QX848" s="26"/>
      <c r="QY848" s="26"/>
      <c r="QZ848" s="26"/>
      <c r="RA848" s="26"/>
      <c r="RB848" s="26"/>
      <c r="RC848" s="26"/>
      <c r="RD848" s="26"/>
      <c r="RE848" s="26"/>
      <c r="RF848" s="26"/>
      <c r="RG848" s="26"/>
      <c r="RH848" s="26"/>
      <c r="RI848" s="26"/>
      <c r="RJ848" s="26"/>
      <c r="RK848" s="26"/>
      <c r="RL848" s="26"/>
      <c r="RM848" s="26"/>
      <c r="RN848" s="26"/>
      <c r="RO848" s="26"/>
      <c r="RP848" s="26"/>
      <c r="RQ848" s="26"/>
      <c r="RR848" s="26"/>
      <c r="RS848" s="26"/>
      <c r="RT848" s="26"/>
      <c r="RU848" s="26"/>
      <c r="RV848" s="26"/>
      <c r="RW848" s="26"/>
      <c r="RX848" s="26"/>
      <c r="RY848" s="26"/>
      <c r="RZ848" s="26"/>
      <c r="SA848" s="26"/>
      <c r="SB848" s="26"/>
      <c r="SC848" s="26"/>
      <c r="SD848" s="26"/>
      <c r="SE848" s="26"/>
      <c r="SF848" s="26"/>
      <c r="SG848" s="26"/>
      <c r="SH848" s="26"/>
      <c r="SI848" s="26"/>
      <c r="SJ848" s="26"/>
      <c r="SK848" s="26"/>
      <c r="SL848" s="26"/>
      <c r="SM848" s="26"/>
      <c r="SN848" s="26"/>
      <c r="SO848" s="26"/>
      <c r="SP848" s="26"/>
      <c r="SQ848" s="26"/>
      <c r="SR848" s="26"/>
      <c r="SS848" s="26"/>
      <c r="ST848" s="26"/>
      <c r="SU848" s="26"/>
      <c r="SV848" s="26"/>
      <c r="SW848" s="26"/>
      <c r="SX848" s="26"/>
      <c r="SY848" s="26"/>
      <c r="SZ848" s="26"/>
      <c r="TA848" s="26"/>
      <c r="TB848" s="26"/>
      <c r="TC848" s="26"/>
      <c r="TD848" s="26"/>
      <c r="TE848" s="26"/>
      <c r="TF848" s="26"/>
      <c r="TG848" s="26"/>
      <c r="TH848" s="26"/>
      <c r="TI848" s="26"/>
      <c r="TJ848" s="26"/>
      <c r="TK848" s="26"/>
      <c r="TL848" s="26"/>
      <c r="TM848" s="26"/>
      <c r="TN848" s="26"/>
      <c r="TO848" s="26"/>
      <c r="TP848" s="26"/>
      <c r="TQ848" s="26"/>
      <c r="TR848" s="26"/>
      <c r="TS848" s="26"/>
      <c r="TT848" s="26"/>
      <c r="TU848" s="26"/>
      <c r="TV848" s="26"/>
      <c r="TW848" s="26"/>
      <c r="TX848" s="26"/>
      <c r="TY848" s="26"/>
      <c r="TZ848" s="26"/>
      <c r="UA848" s="26"/>
      <c r="UB848" s="26"/>
      <c r="UC848" s="26"/>
      <c r="UD848" s="26"/>
      <c r="UE848" s="26"/>
      <c r="UF848" s="26"/>
      <c r="UG848" s="26"/>
      <c r="UH848" s="26"/>
      <c r="UI848" s="26"/>
      <c r="UJ848" s="26"/>
      <c r="UK848" s="26"/>
      <c r="UL848" s="26"/>
      <c r="UM848" s="26"/>
      <c r="UN848" s="26"/>
      <c r="UO848" s="26"/>
      <c r="UP848" s="26"/>
      <c r="UQ848" s="26"/>
      <c r="UR848" s="26"/>
      <c r="US848" s="26"/>
      <c r="UT848" s="26"/>
      <c r="UU848" s="26"/>
      <c r="UV848" s="26"/>
      <c r="UW848" s="26"/>
      <c r="UX848" s="26"/>
      <c r="UY848" s="26"/>
      <c r="UZ848" s="26"/>
      <c r="VA848" s="26"/>
      <c r="VB848" s="26"/>
      <c r="VC848" s="26"/>
      <c r="VD848" s="26"/>
      <c r="VE848" s="26"/>
      <c r="VF848" s="26"/>
      <c r="VG848" s="26"/>
      <c r="VH848" s="26"/>
      <c r="VI848" s="26"/>
      <c r="VJ848" s="26"/>
      <c r="VK848" s="26"/>
      <c r="VL848" s="26"/>
      <c r="VM848" s="26"/>
      <c r="VN848" s="26"/>
      <c r="VO848" s="26"/>
      <c r="VP848" s="26"/>
      <c r="VQ848" s="26"/>
      <c r="VR848" s="26"/>
      <c r="VS848" s="26"/>
      <c r="VT848" s="26"/>
      <c r="VU848" s="26"/>
      <c r="VV848" s="26"/>
      <c r="VW848" s="26"/>
      <c r="VX848" s="26"/>
      <c r="VY848" s="26"/>
      <c r="VZ848" s="26"/>
      <c r="WA848" s="26"/>
      <c r="WB848" s="26"/>
      <c r="WC848" s="26"/>
      <c r="WD848" s="26"/>
      <c r="WE848" s="26"/>
      <c r="WF848" s="26"/>
      <c r="WG848" s="26"/>
      <c r="WH848" s="26"/>
      <c r="WI848" s="26"/>
      <c r="WJ848" s="26"/>
      <c r="WK848" s="26"/>
    </row>
    <row r="849" spans="1:609" ht="30" x14ac:dyDescent="0.25">
      <c r="A849" s="110" t="s">
        <v>13352</v>
      </c>
      <c r="B849" s="113" t="s">
        <v>234</v>
      </c>
      <c r="C849" s="113" t="s">
        <v>13174</v>
      </c>
      <c r="D849" s="113" t="s">
        <v>13195</v>
      </c>
      <c r="E849" s="113" t="s">
        <v>13353</v>
      </c>
      <c r="F849" s="113" t="s">
        <v>13176</v>
      </c>
      <c r="G849" s="113" t="s">
        <v>13237</v>
      </c>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c r="BJ849" s="26"/>
      <c r="BK849" s="26"/>
      <c r="BL849" s="26"/>
      <c r="BM849" s="26"/>
      <c r="BN849" s="26"/>
      <c r="BO849" s="26"/>
      <c r="BP849" s="26"/>
      <c r="BQ849" s="26"/>
      <c r="BR849" s="26"/>
      <c r="BS849" s="26"/>
      <c r="BT849" s="26"/>
      <c r="BU849" s="26"/>
      <c r="BV849" s="26"/>
      <c r="BW849" s="26"/>
      <c r="BX849" s="26"/>
      <c r="BY849" s="26"/>
      <c r="BZ849" s="26"/>
      <c r="CA849" s="26"/>
      <c r="CB849" s="26"/>
      <c r="CC849" s="26"/>
      <c r="CD849" s="26"/>
      <c r="CE849" s="26"/>
      <c r="CF849" s="26"/>
      <c r="CG849" s="26"/>
      <c r="CH849" s="26"/>
      <c r="CI849" s="26"/>
      <c r="CJ849" s="26"/>
      <c r="CK849" s="26"/>
      <c r="CL849" s="26"/>
      <c r="CM849" s="26"/>
      <c r="CN849" s="26"/>
      <c r="CO849" s="26"/>
      <c r="CP849" s="26"/>
      <c r="CQ849" s="26"/>
      <c r="CR849" s="26"/>
      <c r="CS849" s="26"/>
      <c r="CT849" s="26"/>
      <c r="CU849" s="26"/>
      <c r="CV849" s="26"/>
      <c r="CW849" s="26"/>
      <c r="CX849" s="26"/>
      <c r="CY849" s="26"/>
      <c r="CZ849" s="26"/>
      <c r="DA849" s="26"/>
      <c r="DB849" s="26"/>
      <c r="DC849" s="26"/>
      <c r="DD849" s="26"/>
      <c r="DE849" s="26"/>
      <c r="DF849" s="26"/>
      <c r="DG849" s="26"/>
      <c r="DH849" s="26"/>
      <c r="DI849" s="26"/>
      <c r="DJ849" s="26"/>
      <c r="DK849" s="26"/>
      <c r="DL849" s="26"/>
      <c r="DM849" s="26"/>
      <c r="DN849" s="26"/>
      <c r="DO849" s="26"/>
      <c r="DP849" s="26"/>
      <c r="DQ849" s="26"/>
      <c r="DR849" s="26"/>
      <c r="DS849" s="26"/>
      <c r="DT849" s="26"/>
      <c r="DU849" s="26"/>
      <c r="DV849" s="26"/>
      <c r="DW849" s="26"/>
      <c r="DX849" s="26"/>
      <c r="DY849" s="26"/>
      <c r="DZ849" s="26"/>
      <c r="EA849" s="26"/>
      <c r="EB849" s="26"/>
      <c r="EC849" s="26"/>
      <c r="ED849" s="26"/>
      <c r="EE849" s="26"/>
      <c r="EF849" s="26"/>
      <c r="EG849" s="26"/>
      <c r="EH849" s="26"/>
      <c r="EI849" s="26"/>
      <c r="EJ849" s="26"/>
      <c r="EK849" s="26"/>
      <c r="EL849" s="26"/>
      <c r="EM849" s="26"/>
      <c r="EN849" s="26"/>
      <c r="EO849" s="26"/>
      <c r="EP849" s="26"/>
      <c r="EQ849" s="26"/>
      <c r="ER849" s="26"/>
      <c r="ES849" s="26"/>
      <c r="ET849" s="26"/>
      <c r="EU849" s="26"/>
      <c r="EV849" s="26"/>
      <c r="EW849" s="26"/>
      <c r="EX849" s="26"/>
      <c r="EY849" s="26"/>
      <c r="EZ849" s="26"/>
      <c r="FA849" s="26"/>
      <c r="FB849" s="26"/>
      <c r="FC849" s="26"/>
      <c r="FD849" s="26"/>
      <c r="FE849" s="26"/>
      <c r="FF849" s="26"/>
      <c r="FG849" s="26"/>
      <c r="FH849" s="26"/>
      <c r="FI849" s="26"/>
      <c r="FJ849" s="26"/>
      <c r="FK849" s="26"/>
      <c r="FL849" s="26"/>
      <c r="FM849" s="26"/>
      <c r="FN849" s="26"/>
      <c r="FO849" s="26"/>
      <c r="FP849" s="26"/>
      <c r="FQ849" s="26"/>
      <c r="FR849" s="26"/>
      <c r="FS849" s="26"/>
      <c r="FT849" s="26"/>
      <c r="FU849" s="26"/>
      <c r="FV849" s="26"/>
      <c r="FW849" s="26"/>
      <c r="FX849" s="26"/>
      <c r="FY849" s="26"/>
      <c r="FZ849" s="26"/>
      <c r="GA849" s="26"/>
      <c r="GB849" s="26"/>
      <c r="GC849" s="26"/>
      <c r="GD849" s="26"/>
      <c r="GE849" s="26"/>
      <c r="GF849" s="26"/>
      <c r="GG849" s="26"/>
      <c r="GH849" s="26"/>
      <c r="GI849" s="26"/>
      <c r="GJ849" s="26"/>
      <c r="GK849" s="26"/>
      <c r="GL849" s="26"/>
      <c r="GM849" s="26"/>
      <c r="GN849" s="26"/>
      <c r="GO849" s="26"/>
      <c r="GP849" s="26"/>
      <c r="GQ849" s="26"/>
      <c r="GR849" s="26"/>
      <c r="GS849" s="26"/>
      <c r="GT849" s="26"/>
      <c r="GU849" s="26"/>
      <c r="GV849" s="26"/>
      <c r="GW849" s="26"/>
      <c r="GX849" s="26"/>
      <c r="GY849" s="26"/>
      <c r="GZ849" s="26"/>
      <c r="HA849" s="26"/>
      <c r="HB849" s="26"/>
      <c r="HC849" s="26"/>
      <c r="HD849" s="26"/>
      <c r="HE849" s="26"/>
      <c r="HF849" s="26"/>
      <c r="HG849" s="26"/>
      <c r="HH849" s="26"/>
      <c r="HI849" s="26"/>
      <c r="HJ849" s="26"/>
      <c r="HK849" s="26"/>
      <c r="HL849" s="26"/>
      <c r="HM849" s="26"/>
      <c r="HN849" s="26"/>
      <c r="HO849" s="26"/>
      <c r="HP849" s="26"/>
      <c r="HQ849" s="26"/>
      <c r="HR849" s="26"/>
      <c r="HS849" s="26"/>
      <c r="HT849" s="26"/>
      <c r="HU849" s="26"/>
      <c r="HV849" s="26"/>
      <c r="HW849" s="26"/>
      <c r="HX849" s="26"/>
      <c r="HY849" s="26"/>
      <c r="HZ849" s="26"/>
      <c r="IA849" s="26"/>
      <c r="IB849" s="26"/>
      <c r="IC849" s="26"/>
      <c r="ID849" s="26"/>
      <c r="IE849" s="26"/>
      <c r="IF849" s="26"/>
      <c r="IG849" s="26"/>
      <c r="IH849" s="26"/>
      <c r="II849" s="26"/>
      <c r="IJ849" s="26"/>
      <c r="IK849" s="26"/>
      <c r="IL849" s="26"/>
      <c r="IM849" s="26"/>
      <c r="IN849" s="26"/>
      <c r="IO849" s="26"/>
      <c r="IP849" s="26"/>
      <c r="IQ849" s="26"/>
      <c r="IR849" s="26"/>
      <c r="IS849" s="26"/>
      <c r="IT849" s="26"/>
      <c r="IU849" s="26"/>
      <c r="IV849" s="26"/>
      <c r="IW849" s="26"/>
      <c r="IX849" s="26"/>
      <c r="IY849" s="26"/>
      <c r="IZ849" s="26"/>
      <c r="JA849" s="26"/>
      <c r="JB849" s="26"/>
      <c r="JC849" s="26"/>
      <c r="JD849" s="26"/>
      <c r="JE849" s="26"/>
      <c r="JF849" s="26"/>
      <c r="JG849" s="26"/>
      <c r="JH849" s="26"/>
      <c r="JI849" s="26"/>
      <c r="JJ849" s="26"/>
      <c r="JK849" s="26"/>
      <c r="JL849" s="26"/>
      <c r="JM849" s="26"/>
      <c r="JN849" s="26"/>
      <c r="JO849" s="26"/>
      <c r="JP849" s="26"/>
      <c r="JQ849" s="26"/>
      <c r="JR849" s="26"/>
      <c r="JS849" s="26"/>
      <c r="JT849" s="26"/>
      <c r="JU849" s="26"/>
      <c r="JV849" s="26"/>
      <c r="JW849" s="26"/>
      <c r="JX849" s="26"/>
      <c r="JY849" s="26"/>
      <c r="JZ849" s="26"/>
      <c r="KA849" s="26"/>
      <c r="KB849" s="26"/>
      <c r="KC849" s="26"/>
      <c r="KD849" s="26"/>
      <c r="KE849" s="26"/>
      <c r="KF849" s="26"/>
      <c r="KG849" s="26"/>
      <c r="KH849" s="26"/>
      <c r="KI849" s="26"/>
      <c r="KJ849" s="26"/>
      <c r="KK849" s="26"/>
      <c r="KL849" s="26"/>
      <c r="KM849" s="26"/>
      <c r="KN849" s="26"/>
      <c r="KO849" s="26"/>
      <c r="KP849" s="26"/>
      <c r="KQ849" s="26"/>
      <c r="KR849" s="26"/>
      <c r="KS849" s="26"/>
      <c r="KT849" s="26"/>
      <c r="KU849" s="26"/>
      <c r="KV849" s="26"/>
      <c r="KW849" s="26"/>
      <c r="KX849" s="26"/>
      <c r="KY849" s="26"/>
      <c r="KZ849" s="26"/>
      <c r="LA849" s="26"/>
      <c r="LB849" s="26"/>
      <c r="LC849" s="26"/>
      <c r="LD849" s="26" t="s">
        <v>8997</v>
      </c>
      <c r="LE849" s="26"/>
      <c r="LF849" s="26"/>
      <c r="LG849" s="26"/>
      <c r="LH849" s="26"/>
      <c r="LI849" s="26"/>
      <c r="LJ849" s="26"/>
      <c r="LK849" s="26"/>
      <c r="LL849" s="26"/>
      <c r="LM849" s="26"/>
      <c r="LN849" s="26"/>
      <c r="LO849" s="26"/>
      <c r="LP849" s="26"/>
      <c r="LQ849" s="26"/>
      <c r="LR849" s="26"/>
      <c r="LS849" s="26"/>
      <c r="LT849" s="26"/>
      <c r="LU849" s="26"/>
      <c r="LV849" s="26"/>
      <c r="LW849" s="26"/>
      <c r="LX849" s="26"/>
      <c r="LY849" s="26"/>
      <c r="LZ849" s="26"/>
      <c r="MA849" s="26"/>
      <c r="MB849" s="26"/>
      <c r="MC849" s="26"/>
      <c r="MD849" s="26"/>
      <c r="ME849" s="26"/>
      <c r="MF849" s="26"/>
      <c r="MG849" s="26"/>
      <c r="MH849" s="26"/>
      <c r="MI849" s="26"/>
      <c r="MJ849" s="26"/>
      <c r="MK849" s="26"/>
      <c r="ML849" s="26"/>
      <c r="MM849" s="26"/>
      <c r="MN849" s="26"/>
      <c r="MO849" s="26"/>
      <c r="MP849" s="26"/>
      <c r="MQ849" s="26"/>
      <c r="MR849" s="26"/>
      <c r="MS849" s="26"/>
      <c r="MT849" s="26"/>
      <c r="MU849" s="26"/>
      <c r="MV849" s="26"/>
      <c r="MW849" s="26"/>
      <c r="MX849" s="26"/>
      <c r="MY849" s="26"/>
      <c r="MZ849" s="26"/>
      <c r="NA849" s="26"/>
      <c r="NB849" s="26"/>
      <c r="NC849" s="26"/>
      <c r="ND849" s="26"/>
      <c r="NE849" s="26"/>
      <c r="NF849" s="26"/>
      <c r="NG849" s="26"/>
      <c r="NH849" s="26"/>
      <c r="NI849" s="26"/>
      <c r="NJ849" s="26"/>
      <c r="NK849" s="26"/>
      <c r="NL849" s="26"/>
      <c r="NM849" s="26"/>
      <c r="NN849" s="26"/>
      <c r="NO849" s="26"/>
      <c r="NP849" s="26"/>
      <c r="NQ849" s="26"/>
      <c r="NR849" s="26"/>
      <c r="NS849" s="26"/>
      <c r="NT849" s="26"/>
      <c r="NU849" s="26"/>
      <c r="NV849" s="26"/>
      <c r="NW849" s="26"/>
      <c r="NX849" s="26"/>
      <c r="NY849" s="26"/>
      <c r="NZ849" s="26"/>
      <c r="OA849" s="26"/>
      <c r="OB849" s="26"/>
      <c r="OC849" s="26"/>
      <c r="OD849" s="26"/>
      <c r="OE849" s="26"/>
      <c r="OF849" s="26"/>
      <c r="OG849" s="26"/>
      <c r="OH849" s="26"/>
      <c r="OI849" s="26"/>
      <c r="OJ849" s="26"/>
      <c r="OK849" s="26"/>
      <c r="OL849" s="26"/>
      <c r="OM849" s="26"/>
      <c r="ON849" s="26"/>
      <c r="OO849" s="26"/>
      <c r="OP849" s="26"/>
      <c r="OQ849" s="26"/>
      <c r="OR849" s="26"/>
      <c r="OS849" s="26"/>
      <c r="OT849" s="26"/>
      <c r="OU849" s="26"/>
      <c r="OV849" s="26"/>
      <c r="OW849" s="26"/>
      <c r="OX849" s="26"/>
      <c r="OY849" s="26"/>
      <c r="OZ849" s="26"/>
      <c r="PA849" s="26"/>
      <c r="PB849" s="26"/>
      <c r="PC849" s="26"/>
      <c r="PD849" s="26"/>
      <c r="PE849" s="26"/>
      <c r="PF849" s="26"/>
      <c r="PG849" s="26"/>
      <c r="PH849" s="26"/>
      <c r="PI849" s="26"/>
      <c r="PJ849" s="26"/>
      <c r="PK849" s="26"/>
      <c r="PL849" s="26"/>
      <c r="PM849" s="26"/>
      <c r="PN849" s="26"/>
      <c r="PO849" s="26"/>
      <c r="PP849" s="26"/>
      <c r="PQ849" s="26"/>
      <c r="PR849" s="26"/>
      <c r="PS849" s="26"/>
      <c r="PT849" s="26"/>
      <c r="PU849" s="26"/>
      <c r="PV849" s="26"/>
      <c r="PW849" s="26"/>
      <c r="PX849" s="26"/>
      <c r="PY849" s="26"/>
      <c r="PZ849" s="26"/>
      <c r="QA849" s="26"/>
      <c r="QB849" s="26"/>
      <c r="QC849" s="26"/>
      <c r="QD849" s="26"/>
      <c r="QE849" s="26"/>
      <c r="QF849" s="26"/>
      <c r="QG849" s="26"/>
      <c r="QH849" s="26"/>
      <c r="QI849" s="26"/>
      <c r="QJ849" s="26"/>
      <c r="QK849" s="26"/>
      <c r="QL849" s="26"/>
      <c r="QM849" s="26"/>
      <c r="QN849" s="26"/>
      <c r="QO849" s="26"/>
      <c r="QP849" s="26"/>
      <c r="QQ849" s="26"/>
      <c r="QR849" s="26"/>
      <c r="QS849" s="26"/>
      <c r="QT849" s="26"/>
      <c r="QU849" s="26"/>
      <c r="QV849" s="26"/>
      <c r="QW849" s="26"/>
      <c r="QX849" s="26"/>
      <c r="QY849" s="26"/>
      <c r="QZ849" s="26"/>
      <c r="RA849" s="26"/>
      <c r="RB849" s="26"/>
      <c r="RC849" s="26"/>
      <c r="RD849" s="26"/>
      <c r="RE849" s="26"/>
      <c r="RF849" s="26"/>
      <c r="RG849" s="26"/>
      <c r="RH849" s="26"/>
      <c r="RI849" s="26"/>
      <c r="RJ849" s="26"/>
      <c r="RK849" s="26"/>
      <c r="RL849" s="26"/>
      <c r="RM849" s="26"/>
      <c r="RN849" s="26"/>
      <c r="RO849" s="26"/>
      <c r="RP849" s="26"/>
      <c r="RQ849" s="26"/>
      <c r="RR849" s="26"/>
      <c r="RS849" s="26"/>
      <c r="RT849" s="26"/>
      <c r="RU849" s="26"/>
      <c r="RV849" s="26"/>
      <c r="RW849" s="26"/>
      <c r="RX849" s="26"/>
      <c r="RY849" s="26"/>
      <c r="RZ849" s="26"/>
      <c r="SA849" s="26"/>
      <c r="SB849" s="26"/>
      <c r="SC849" s="26"/>
      <c r="SD849" s="26"/>
      <c r="SE849" s="26"/>
      <c r="SF849" s="26"/>
      <c r="SG849" s="26"/>
      <c r="SH849" s="26"/>
      <c r="SI849" s="26"/>
      <c r="SJ849" s="26"/>
      <c r="SK849" s="26"/>
      <c r="SL849" s="26"/>
      <c r="SM849" s="26"/>
      <c r="SN849" s="26"/>
      <c r="SO849" s="26"/>
      <c r="SP849" s="26"/>
      <c r="SQ849" s="26"/>
      <c r="SR849" s="26"/>
      <c r="SS849" s="26"/>
      <c r="ST849" s="26"/>
      <c r="SU849" s="26"/>
      <c r="SV849" s="26"/>
      <c r="SW849" s="26"/>
      <c r="SX849" s="26"/>
      <c r="SY849" s="26"/>
      <c r="SZ849" s="26"/>
      <c r="TA849" s="26"/>
      <c r="TB849" s="26"/>
      <c r="TC849" s="26"/>
      <c r="TD849" s="26"/>
      <c r="TE849" s="26"/>
      <c r="TF849" s="26"/>
      <c r="TG849" s="26"/>
      <c r="TH849" s="26"/>
      <c r="TI849" s="26"/>
      <c r="TJ849" s="26"/>
      <c r="TK849" s="26"/>
      <c r="TL849" s="26"/>
      <c r="TM849" s="26"/>
      <c r="TN849" s="26"/>
      <c r="TO849" s="26"/>
      <c r="TP849" s="26"/>
      <c r="TQ849" s="26"/>
      <c r="TR849" s="26"/>
      <c r="TS849" s="26"/>
      <c r="TT849" s="26"/>
      <c r="TU849" s="26"/>
      <c r="TV849" s="26"/>
      <c r="TW849" s="26"/>
      <c r="TX849" s="26"/>
      <c r="TY849" s="26"/>
      <c r="TZ849" s="26"/>
      <c r="UA849" s="26"/>
      <c r="UB849" s="26"/>
      <c r="UC849" s="26"/>
      <c r="UD849" s="26"/>
      <c r="UE849" s="26"/>
      <c r="UF849" s="26"/>
      <c r="UG849" s="26"/>
      <c r="UH849" s="26"/>
      <c r="UI849" s="26"/>
      <c r="UJ849" s="26"/>
      <c r="UK849" s="26"/>
      <c r="UL849" s="26"/>
      <c r="UM849" s="26"/>
      <c r="UN849" s="26"/>
      <c r="UO849" s="26"/>
      <c r="UP849" s="26"/>
      <c r="UQ849" s="26"/>
      <c r="UR849" s="26"/>
      <c r="US849" s="26"/>
      <c r="UT849" s="26"/>
      <c r="UU849" s="26"/>
      <c r="UV849" s="26"/>
      <c r="UW849" s="26"/>
      <c r="UX849" s="26"/>
      <c r="UY849" s="26"/>
      <c r="UZ849" s="26"/>
      <c r="VA849" s="26"/>
      <c r="VB849" s="26"/>
      <c r="VC849" s="26"/>
      <c r="VD849" s="26"/>
      <c r="VE849" s="26"/>
      <c r="VF849" s="26"/>
      <c r="VG849" s="26"/>
      <c r="VH849" s="26"/>
      <c r="VI849" s="26"/>
      <c r="VJ849" s="26"/>
      <c r="VK849" s="26"/>
      <c r="VL849" s="26"/>
      <c r="VM849" s="26"/>
      <c r="VN849" s="26"/>
      <c r="VO849" s="26"/>
      <c r="VP849" s="26"/>
      <c r="VQ849" s="26"/>
      <c r="VR849" s="26"/>
      <c r="VS849" s="26"/>
      <c r="VT849" s="26"/>
      <c r="VU849" s="26"/>
      <c r="VV849" s="26"/>
      <c r="VW849" s="26"/>
      <c r="VX849" s="26"/>
      <c r="VY849" s="26"/>
      <c r="VZ849" s="26"/>
      <c r="WA849" s="26"/>
      <c r="WB849" s="26"/>
      <c r="WC849" s="26"/>
      <c r="WD849" s="26"/>
      <c r="WE849" s="26"/>
      <c r="WF849" s="26"/>
      <c r="WG849" s="26"/>
      <c r="WH849" s="26"/>
      <c r="WI849" s="26"/>
      <c r="WJ849" s="26"/>
      <c r="WK849" s="26"/>
    </row>
    <row r="850" spans="1:609" ht="30" x14ac:dyDescent="0.25">
      <c r="A850" s="110" t="s">
        <v>13354</v>
      </c>
      <c r="B850" s="113" t="s">
        <v>235</v>
      </c>
      <c r="C850" s="113" t="s">
        <v>13169</v>
      </c>
      <c r="D850" s="113" t="s">
        <v>11573</v>
      </c>
      <c r="E850" s="113" t="s">
        <v>13355</v>
      </c>
      <c r="F850" s="113" t="s">
        <v>13171</v>
      </c>
      <c r="G850" s="113" t="s">
        <v>13190</v>
      </c>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c r="BJ850" s="26"/>
      <c r="BK850" s="26"/>
      <c r="BL850" s="26"/>
      <c r="BM850" s="26"/>
      <c r="BN850" s="26"/>
      <c r="BO850" s="26"/>
      <c r="BP850" s="26"/>
      <c r="BQ850" s="26"/>
      <c r="BR850" s="26"/>
      <c r="BS850" s="26"/>
      <c r="BT850" s="26"/>
      <c r="BU850" s="26"/>
      <c r="BV850" s="26"/>
      <c r="BW850" s="26"/>
      <c r="BX850" s="26"/>
      <c r="BY850" s="26"/>
      <c r="BZ850" s="26"/>
      <c r="CA850" s="26"/>
      <c r="CB850" s="26"/>
      <c r="CC850" s="26"/>
      <c r="CD850" s="26"/>
      <c r="CE850" s="26"/>
      <c r="CF850" s="26"/>
      <c r="CG850" s="26"/>
      <c r="CH850" s="26"/>
      <c r="CI850" s="26"/>
      <c r="CJ850" s="26"/>
      <c r="CK850" s="26"/>
      <c r="CL850" s="26"/>
      <c r="CM850" s="26"/>
      <c r="CN850" s="26"/>
      <c r="CO850" s="26"/>
      <c r="CP850" s="26"/>
      <c r="CQ850" s="26"/>
      <c r="CR850" s="26"/>
      <c r="CS850" s="26"/>
      <c r="CT850" s="26"/>
      <c r="CU850" s="26"/>
      <c r="CV850" s="26"/>
      <c r="CW850" s="26"/>
      <c r="CX850" s="26"/>
      <c r="CY850" s="26"/>
      <c r="CZ850" s="26"/>
      <c r="DA850" s="26"/>
      <c r="DB850" s="26"/>
      <c r="DC850" s="26"/>
      <c r="DD850" s="26"/>
      <c r="DE850" s="26"/>
      <c r="DF850" s="26"/>
      <c r="DG850" s="26"/>
      <c r="DH850" s="26"/>
      <c r="DI850" s="26"/>
      <c r="DJ850" s="26"/>
      <c r="DK850" s="26"/>
      <c r="DL850" s="26"/>
      <c r="DM850" s="26"/>
      <c r="DN850" s="26"/>
      <c r="DO850" s="26"/>
      <c r="DP850" s="26"/>
      <c r="DQ850" s="26"/>
      <c r="DR850" s="26"/>
      <c r="DS850" s="26"/>
      <c r="DT850" s="26"/>
      <c r="DU850" s="26"/>
      <c r="DV850" s="26"/>
      <c r="DW850" s="26"/>
      <c r="DX850" s="26"/>
      <c r="DY850" s="26"/>
      <c r="DZ850" s="26"/>
      <c r="EA850" s="26"/>
      <c r="EB850" s="26"/>
      <c r="EC850" s="26"/>
      <c r="ED850" s="26"/>
      <c r="EE850" s="26"/>
      <c r="EF850" s="26"/>
      <c r="EG850" s="26"/>
      <c r="EH850" s="26"/>
      <c r="EI850" s="26"/>
      <c r="EJ850" s="26"/>
      <c r="EK850" s="26"/>
      <c r="EL850" s="26"/>
      <c r="EM850" s="26"/>
      <c r="EN850" s="26"/>
      <c r="EO850" s="26"/>
      <c r="EP850" s="26"/>
      <c r="EQ850" s="26"/>
      <c r="ER850" s="26"/>
      <c r="ES850" s="26"/>
      <c r="ET850" s="26"/>
      <c r="EU850" s="26"/>
      <c r="EV850" s="26"/>
      <c r="EW850" s="26"/>
      <c r="EX850" s="26"/>
      <c r="EY850" s="26"/>
      <c r="EZ850" s="26"/>
      <c r="FA850" s="26"/>
      <c r="FB850" s="26"/>
      <c r="FC850" s="26"/>
      <c r="FD850" s="26"/>
      <c r="FE850" s="26"/>
      <c r="FF850" s="26"/>
      <c r="FG850" s="26"/>
      <c r="FH850" s="26"/>
      <c r="FI850" s="26"/>
      <c r="FJ850" s="26"/>
      <c r="FK850" s="26"/>
      <c r="FL850" s="26"/>
      <c r="FM850" s="26"/>
      <c r="FN850" s="26"/>
      <c r="FO850" s="26"/>
      <c r="FP850" s="26"/>
      <c r="FQ850" s="26"/>
      <c r="FR850" s="26"/>
      <c r="FS850" s="26"/>
      <c r="FT850" s="26"/>
      <c r="FU850" s="26"/>
      <c r="FV850" s="26"/>
      <c r="FW850" s="26"/>
      <c r="FX850" s="26"/>
      <c r="FY850" s="26"/>
      <c r="FZ850" s="26"/>
      <c r="GA850" s="26"/>
      <c r="GB850" s="26"/>
      <c r="GC850" s="26"/>
      <c r="GD850" s="26"/>
      <c r="GE850" s="26"/>
      <c r="GF850" s="26"/>
      <c r="GG850" s="26"/>
      <c r="GH850" s="26"/>
      <c r="GI850" s="26"/>
      <c r="GJ850" s="26"/>
      <c r="GK850" s="26"/>
      <c r="GL850" s="26"/>
      <c r="GM850" s="26"/>
      <c r="GN850" s="26"/>
      <c r="GO850" s="26"/>
      <c r="GP850" s="26"/>
      <c r="GQ850" s="26"/>
      <c r="GR850" s="26"/>
      <c r="GS850" s="26"/>
      <c r="GT850" s="26"/>
      <c r="GU850" s="26"/>
      <c r="GV850" s="26"/>
      <c r="GW850" s="26"/>
      <c r="GX850" s="26"/>
      <c r="GY850" s="26"/>
      <c r="GZ850" s="26"/>
      <c r="HA850" s="26"/>
      <c r="HB850" s="26"/>
      <c r="HC850" s="26"/>
      <c r="HD850" s="26"/>
      <c r="HE850" s="26"/>
      <c r="HF850" s="26"/>
      <c r="HG850" s="26"/>
      <c r="HH850" s="26"/>
      <c r="HI850" s="26"/>
      <c r="HJ850" s="26"/>
      <c r="HK850" s="26"/>
      <c r="HL850" s="26"/>
      <c r="HM850" s="26"/>
      <c r="HN850" s="26"/>
      <c r="HO850" s="26"/>
      <c r="HP850" s="26"/>
      <c r="HQ850" s="26"/>
      <c r="HR850" s="26"/>
      <c r="HS850" s="26"/>
      <c r="HT850" s="26"/>
      <c r="HU850" s="26"/>
      <c r="HV850" s="26"/>
      <c r="HW850" s="26"/>
      <c r="HX850" s="26"/>
      <c r="HY850" s="26"/>
      <c r="HZ850" s="26"/>
      <c r="IA850" s="26"/>
      <c r="IB850" s="26"/>
      <c r="IC850" s="26"/>
      <c r="ID850" s="26"/>
      <c r="IE850" s="26"/>
      <c r="IF850" s="26"/>
      <c r="IG850" s="26"/>
      <c r="IH850" s="26"/>
      <c r="II850" s="26"/>
      <c r="IJ850" s="26"/>
      <c r="IK850" s="26"/>
      <c r="IL850" s="26"/>
      <c r="IM850" s="26"/>
      <c r="IN850" s="26"/>
      <c r="IO850" s="26"/>
      <c r="IP850" s="26"/>
      <c r="IQ850" s="26"/>
      <c r="IR850" s="26"/>
      <c r="IS850" s="26"/>
      <c r="IT850" s="26"/>
      <c r="IU850" s="26"/>
      <c r="IV850" s="26"/>
      <c r="IW850" s="26"/>
      <c r="IX850" s="26"/>
      <c r="IY850" s="26"/>
      <c r="IZ850" s="26"/>
      <c r="JA850" s="26"/>
      <c r="JB850" s="26"/>
      <c r="JC850" s="26"/>
      <c r="JD850" s="26"/>
      <c r="JE850" s="26"/>
      <c r="JF850" s="26"/>
      <c r="JG850" s="26"/>
      <c r="JH850" s="26"/>
      <c r="JI850" s="26"/>
      <c r="JJ850" s="26"/>
      <c r="JK850" s="26"/>
      <c r="JL850" s="26"/>
      <c r="JM850" s="26"/>
      <c r="JN850" s="26"/>
      <c r="JO850" s="26"/>
      <c r="JP850" s="26"/>
      <c r="JQ850" s="26"/>
      <c r="JR850" s="26"/>
      <c r="JS850" s="26"/>
      <c r="JT850" s="26"/>
      <c r="JU850" s="26"/>
      <c r="JV850" s="26"/>
      <c r="JW850" s="26"/>
      <c r="JX850" s="26"/>
      <c r="JY850" s="26"/>
      <c r="JZ850" s="26"/>
      <c r="KA850" s="26"/>
      <c r="KB850" s="26"/>
      <c r="KC850" s="26"/>
      <c r="KD850" s="26"/>
      <c r="KE850" s="26"/>
      <c r="KF850" s="26"/>
      <c r="KG850" s="26"/>
      <c r="KH850" s="26"/>
      <c r="KI850" s="26"/>
      <c r="KJ850" s="26"/>
      <c r="KK850" s="26"/>
      <c r="KL850" s="26"/>
      <c r="KM850" s="26"/>
      <c r="KN850" s="26"/>
      <c r="KO850" s="26"/>
      <c r="KP850" s="26"/>
      <c r="KQ850" s="26"/>
      <c r="KR850" s="26"/>
      <c r="KS850" s="26"/>
      <c r="KT850" s="26"/>
      <c r="KU850" s="26"/>
      <c r="KV850" s="26"/>
      <c r="KW850" s="26"/>
      <c r="KX850" s="26"/>
      <c r="KY850" s="26"/>
      <c r="KZ850" s="26"/>
      <c r="LA850" s="26"/>
      <c r="LB850" s="26"/>
      <c r="LC850" s="26"/>
      <c r="LD850" s="26" t="s">
        <v>8998</v>
      </c>
      <c r="LE850" s="26"/>
      <c r="LF850" s="26"/>
      <c r="LG850" s="26"/>
      <c r="LH850" s="26"/>
      <c r="LI850" s="26"/>
      <c r="LJ850" s="26"/>
      <c r="LK850" s="26"/>
      <c r="LL850" s="26"/>
      <c r="LM850" s="26"/>
      <c r="LN850" s="26"/>
      <c r="LO850" s="26"/>
      <c r="LP850" s="26"/>
      <c r="LQ850" s="26"/>
      <c r="LR850" s="26"/>
      <c r="LS850" s="26"/>
      <c r="LT850" s="26"/>
      <c r="LU850" s="26"/>
      <c r="LV850" s="26"/>
      <c r="LW850" s="26"/>
      <c r="LX850" s="26"/>
      <c r="LY850" s="26"/>
      <c r="LZ850" s="26"/>
      <c r="MA850" s="26"/>
      <c r="MB850" s="26"/>
      <c r="MC850" s="26"/>
      <c r="MD850" s="26"/>
      <c r="ME850" s="26"/>
      <c r="MF850" s="26"/>
      <c r="MG850" s="26"/>
      <c r="MH850" s="26"/>
      <c r="MI850" s="26"/>
      <c r="MJ850" s="26"/>
      <c r="MK850" s="26"/>
      <c r="ML850" s="26"/>
      <c r="MM850" s="26"/>
      <c r="MN850" s="26"/>
      <c r="MO850" s="26"/>
      <c r="MP850" s="26"/>
      <c r="MQ850" s="26"/>
      <c r="MR850" s="26"/>
      <c r="MS850" s="26"/>
      <c r="MT850" s="26"/>
      <c r="MU850" s="26"/>
      <c r="MV850" s="26"/>
      <c r="MW850" s="26"/>
      <c r="MX850" s="26"/>
      <c r="MY850" s="26"/>
      <c r="MZ850" s="26"/>
      <c r="NA850" s="26"/>
      <c r="NB850" s="26"/>
      <c r="NC850" s="26"/>
      <c r="ND850" s="26"/>
      <c r="NE850" s="26"/>
      <c r="NF850" s="26"/>
      <c r="NG850" s="26"/>
      <c r="NH850" s="26"/>
      <c r="NI850" s="26"/>
      <c r="NJ850" s="26"/>
      <c r="NK850" s="26"/>
      <c r="NL850" s="26"/>
      <c r="NM850" s="26"/>
      <c r="NN850" s="26"/>
      <c r="NO850" s="26"/>
      <c r="NP850" s="26"/>
      <c r="NQ850" s="26"/>
      <c r="NR850" s="26"/>
      <c r="NS850" s="26"/>
      <c r="NT850" s="26"/>
      <c r="NU850" s="26"/>
      <c r="NV850" s="26"/>
      <c r="NW850" s="26"/>
      <c r="NX850" s="26"/>
      <c r="NY850" s="26"/>
      <c r="NZ850" s="26"/>
      <c r="OA850" s="26"/>
      <c r="OB850" s="26"/>
      <c r="OC850" s="26"/>
      <c r="OD850" s="26"/>
      <c r="OE850" s="26"/>
      <c r="OF850" s="26"/>
      <c r="OG850" s="26"/>
      <c r="OH850" s="26"/>
      <c r="OI850" s="26"/>
      <c r="OJ850" s="26"/>
      <c r="OK850" s="26"/>
      <c r="OL850" s="26"/>
      <c r="OM850" s="26"/>
      <c r="ON850" s="26"/>
      <c r="OO850" s="26"/>
      <c r="OP850" s="26"/>
      <c r="OQ850" s="26"/>
      <c r="OR850" s="26"/>
      <c r="OS850" s="26"/>
      <c r="OT850" s="26"/>
      <c r="OU850" s="26"/>
      <c r="OV850" s="26"/>
      <c r="OW850" s="26"/>
      <c r="OX850" s="26"/>
      <c r="OY850" s="26"/>
      <c r="OZ850" s="26"/>
      <c r="PA850" s="26"/>
      <c r="PB850" s="26"/>
      <c r="PC850" s="26"/>
      <c r="PD850" s="26"/>
      <c r="PE850" s="26"/>
      <c r="PF850" s="26"/>
      <c r="PG850" s="26"/>
      <c r="PH850" s="26"/>
      <c r="PI850" s="26"/>
      <c r="PJ850" s="26"/>
      <c r="PK850" s="26"/>
      <c r="PL850" s="26"/>
      <c r="PM850" s="26"/>
      <c r="PN850" s="26"/>
      <c r="PO850" s="26"/>
      <c r="PP850" s="26"/>
      <c r="PQ850" s="26"/>
      <c r="PR850" s="26"/>
      <c r="PS850" s="26"/>
      <c r="PT850" s="26"/>
      <c r="PU850" s="26"/>
      <c r="PV850" s="26"/>
      <c r="PW850" s="26"/>
      <c r="PX850" s="26"/>
      <c r="PY850" s="26"/>
      <c r="PZ850" s="26"/>
      <c r="QA850" s="26"/>
      <c r="QB850" s="26"/>
      <c r="QC850" s="26"/>
      <c r="QD850" s="26"/>
      <c r="QE850" s="26"/>
      <c r="QF850" s="26"/>
      <c r="QG850" s="26"/>
      <c r="QH850" s="26"/>
      <c r="QI850" s="26"/>
      <c r="QJ850" s="26"/>
      <c r="QK850" s="26"/>
      <c r="QL850" s="26"/>
      <c r="QM850" s="26"/>
      <c r="QN850" s="26"/>
      <c r="QO850" s="26"/>
      <c r="QP850" s="26"/>
      <c r="QQ850" s="26"/>
      <c r="QR850" s="26"/>
      <c r="QS850" s="26"/>
      <c r="QT850" s="26"/>
      <c r="QU850" s="26"/>
      <c r="QV850" s="26"/>
      <c r="QW850" s="26"/>
      <c r="QX850" s="26"/>
      <c r="QY850" s="26"/>
      <c r="QZ850" s="26"/>
      <c r="RA850" s="26"/>
      <c r="RB850" s="26"/>
      <c r="RC850" s="26"/>
      <c r="RD850" s="26"/>
      <c r="RE850" s="26"/>
      <c r="RF850" s="26"/>
      <c r="RG850" s="26"/>
      <c r="RH850" s="26"/>
      <c r="RI850" s="26"/>
      <c r="RJ850" s="26"/>
      <c r="RK850" s="26"/>
      <c r="RL850" s="26"/>
      <c r="RM850" s="26"/>
      <c r="RN850" s="26"/>
      <c r="RO850" s="26"/>
      <c r="RP850" s="26"/>
      <c r="RQ850" s="26"/>
      <c r="RR850" s="26"/>
      <c r="RS850" s="26"/>
      <c r="RT850" s="26"/>
      <c r="RU850" s="26"/>
      <c r="RV850" s="26"/>
      <c r="RW850" s="26"/>
      <c r="RX850" s="26"/>
      <c r="RY850" s="26"/>
      <c r="RZ850" s="26"/>
      <c r="SA850" s="26"/>
      <c r="SB850" s="26"/>
      <c r="SC850" s="26"/>
      <c r="SD850" s="26"/>
      <c r="SE850" s="26"/>
      <c r="SF850" s="26"/>
      <c r="SG850" s="26"/>
      <c r="SH850" s="26"/>
      <c r="SI850" s="26"/>
      <c r="SJ850" s="26"/>
      <c r="SK850" s="26"/>
      <c r="SL850" s="26"/>
      <c r="SM850" s="26"/>
      <c r="SN850" s="26"/>
      <c r="SO850" s="26"/>
      <c r="SP850" s="26"/>
      <c r="SQ850" s="26"/>
      <c r="SR850" s="26"/>
      <c r="SS850" s="26"/>
      <c r="ST850" s="26"/>
      <c r="SU850" s="26"/>
      <c r="SV850" s="26"/>
      <c r="SW850" s="26"/>
      <c r="SX850" s="26"/>
      <c r="SY850" s="26"/>
      <c r="SZ850" s="26"/>
      <c r="TA850" s="26"/>
      <c r="TB850" s="26"/>
      <c r="TC850" s="26"/>
      <c r="TD850" s="26"/>
      <c r="TE850" s="26"/>
      <c r="TF850" s="26"/>
      <c r="TG850" s="26"/>
      <c r="TH850" s="26"/>
      <c r="TI850" s="26"/>
      <c r="TJ850" s="26"/>
      <c r="TK850" s="26"/>
      <c r="TL850" s="26"/>
      <c r="TM850" s="26"/>
      <c r="TN850" s="26"/>
      <c r="TO850" s="26"/>
      <c r="TP850" s="26"/>
      <c r="TQ850" s="26"/>
      <c r="TR850" s="26"/>
      <c r="TS850" s="26"/>
      <c r="TT850" s="26"/>
      <c r="TU850" s="26"/>
      <c r="TV850" s="26"/>
      <c r="TW850" s="26"/>
      <c r="TX850" s="26"/>
      <c r="TY850" s="26"/>
      <c r="TZ850" s="26"/>
      <c r="UA850" s="26"/>
      <c r="UB850" s="26"/>
      <c r="UC850" s="26"/>
      <c r="UD850" s="26"/>
      <c r="UE850" s="26"/>
      <c r="UF850" s="26"/>
      <c r="UG850" s="26"/>
      <c r="UH850" s="26"/>
      <c r="UI850" s="26"/>
      <c r="UJ850" s="26"/>
      <c r="UK850" s="26"/>
      <c r="UL850" s="26"/>
      <c r="UM850" s="26"/>
      <c r="UN850" s="26"/>
      <c r="UO850" s="26"/>
      <c r="UP850" s="26"/>
      <c r="UQ850" s="26"/>
      <c r="UR850" s="26"/>
      <c r="US850" s="26"/>
      <c r="UT850" s="26"/>
      <c r="UU850" s="26"/>
      <c r="UV850" s="26"/>
      <c r="UW850" s="26"/>
      <c r="UX850" s="26"/>
      <c r="UY850" s="26"/>
      <c r="UZ850" s="26"/>
      <c r="VA850" s="26"/>
      <c r="VB850" s="26"/>
      <c r="VC850" s="26"/>
      <c r="VD850" s="26"/>
      <c r="VE850" s="26"/>
      <c r="VF850" s="26"/>
      <c r="VG850" s="26"/>
      <c r="VH850" s="26"/>
      <c r="VI850" s="26"/>
      <c r="VJ850" s="26"/>
      <c r="VK850" s="26"/>
      <c r="VL850" s="26"/>
      <c r="VM850" s="26"/>
      <c r="VN850" s="26"/>
      <c r="VO850" s="26"/>
      <c r="VP850" s="26"/>
      <c r="VQ850" s="26"/>
      <c r="VR850" s="26"/>
      <c r="VS850" s="26"/>
      <c r="VT850" s="26"/>
      <c r="VU850" s="26"/>
      <c r="VV850" s="26"/>
      <c r="VW850" s="26"/>
      <c r="VX850" s="26"/>
      <c r="VY850" s="26"/>
      <c r="VZ850" s="26"/>
      <c r="WA850" s="26"/>
      <c r="WB850" s="26"/>
      <c r="WC850" s="26"/>
      <c r="WD850" s="26"/>
      <c r="WE850" s="26"/>
      <c r="WF850" s="26"/>
      <c r="WG850" s="26"/>
      <c r="WH850" s="26"/>
      <c r="WI850" s="26"/>
      <c r="WJ850" s="26"/>
      <c r="WK850" s="26"/>
    </row>
    <row r="851" spans="1:609" ht="30" x14ac:dyDescent="0.25">
      <c r="A851" s="110" t="s">
        <v>13356</v>
      </c>
      <c r="B851" s="113" t="s">
        <v>236</v>
      </c>
      <c r="C851" s="113" t="s">
        <v>13179</v>
      </c>
      <c r="D851" s="113" t="s">
        <v>11833</v>
      </c>
      <c r="E851" s="113" t="s">
        <v>13357</v>
      </c>
      <c r="F851" s="113" t="s">
        <v>13181</v>
      </c>
      <c r="G851" s="113" t="s">
        <v>13214</v>
      </c>
    </row>
    <row r="852" spans="1:609" ht="45" x14ac:dyDescent="0.25">
      <c r="A852" s="110" t="s">
        <v>13358</v>
      </c>
      <c r="B852" s="113" t="s">
        <v>237</v>
      </c>
      <c r="C852" s="113" t="s">
        <v>13179</v>
      </c>
      <c r="D852" s="113" t="s">
        <v>13180</v>
      </c>
      <c r="E852" s="113" t="s">
        <v>13359</v>
      </c>
      <c r="F852" s="113" t="s">
        <v>13181</v>
      </c>
      <c r="G852" s="113" t="s">
        <v>13182</v>
      </c>
    </row>
    <row r="853" spans="1:609" ht="30" x14ac:dyDescent="0.25">
      <c r="A853" s="110" t="s">
        <v>13360</v>
      </c>
      <c r="B853" s="113" t="s">
        <v>238</v>
      </c>
      <c r="C853" s="113" t="s">
        <v>13169</v>
      </c>
      <c r="D853" s="113" t="s">
        <v>11846</v>
      </c>
      <c r="E853" s="113" t="s">
        <v>13361</v>
      </c>
      <c r="F853" s="113" t="s">
        <v>13171</v>
      </c>
      <c r="G853" s="113" t="s">
        <v>13245</v>
      </c>
    </row>
    <row r="854" spans="1:609" ht="30" x14ac:dyDescent="0.25">
      <c r="A854" s="110" t="s">
        <v>13362</v>
      </c>
      <c r="B854" s="113" t="s">
        <v>239</v>
      </c>
      <c r="C854" s="113" t="s">
        <v>13169</v>
      </c>
      <c r="D854" s="113" t="s">
        <v>11857</v>
      </c>
      <c r="E854" s="113" t="s">
        <v>13363</v>
      </c>
      <c r="F854" s="113" t="s">
        <v>13171</v>
      </c>
      <c r="G854" s="113" t="s">
        <v>13216</v>
      </c>
    </row>
    <row r="855" spans="1:609" ht="30" x14ac:dyDescent="0.25">
      <c r="A855" s="110" t="s">
        <v>13364</v>
      </c>
      <c r="B855" s="113" t="s">
        <v>240</v>
      </c>
      <c r="C855" s="113" t="s">
        <v>13179</v>
      </c>
      <c r="D855" s="113" t="s">
        <v>11843</v>
      </c>
      <c r="E855" s="113" t="s">
        <v>13365</v>
      </c>
      <c r="F855" s="113" t="s">
        <v>13181</v>
      </c>
      <c r="G855" s="113" t="s">
        <v>13235</v>
      </c>
    </row>
    <row r="856" spans="1:609" ht="30" x14ac:dyDescent="0.25">
      <c r="A856" s="110" t="s">
        <v>13366</v>
      </c>
      <c r="B856" s="113" t="s">
        <v>241</v>
      </c>
      <c r="C856" s="113" t="s">
        <v>13169</v>
      </c>
      <c r="D856" s="113" t="s">
        <v>11850</v>
      </c>
      <c r="E856" s="113" t="s">
        <v>13367</v>
      </c>
      <c r="F856" s="113" t="s">
        <v>13171</v>
      </c>
      <c r="G856" s="113" t="s">
        <v>13233</v>
      </c>
    </row>
    <row r="857" spans="1:609" ht="45" x14ac:dyDescent="0.25">
      <c r="A857" s="110" t="s">
        <v>13368</v>
      </c>
      <c r="B857" s="113" t="s">
        <v>242</v>
      </c>
      <c r="C857" s="113" t="s">
        <v>13180</v>
      </c>
      <c r="D857" s="113" t="s">
        <v>11862</v>
      </c>
      <c r="E857" s="113" t="s">
        <v>13369</v>
      </c>
      <c r="F857" s="113" t="s">
        <v>13202</v>
      </c>
      <c r="G857" s="113" t="s">
        <v>13226</v>
      </c>
    </row>
    <row r="858" spans="1:609" ht="45" x14ac:dyDescent="0.25">
      <c r="A858" s="110" t="s">
        <v>13370</v>
      </c>
      <c r="B858" s="113" t="s">
        <v>243</v>
      </c>
      <c r="C858" s="113" t="s">
        <v>13180</v>
      </c>
      <c r="D858" s="113" t="s">
        <v>11862</v>
      </c>
      <c r="E858" s="113" t="s">
        <v>13371</v>
      </c>
      <c r="F858" s="113" t="s">
        <v>13202</v>
      </c>
      <c r="G858" s="113" t="s">
        <v>13226</v>
      </c>
    </row>
    <row r="859" spans="1:609" ht="30" x14ac:dyDescent="0.25">
      <c r="A859" s="110" t="s">
        <v>13372</v>
      </c>
      <c r="B859" s="113" t="s">
        <v>244</v>
      </c>
      <c r="C859" s="113" t="s">
        <v>13179</v>
      </c>
      <c r="D859" s="113" t="s">
        <v>11833</v>
      </c>
      <c r="E859" s="113" t="s">
        <v>13373</v>
      </c>
      <c r="F859" s="113" t="s">
        <v>13181</v>
      </c>
      <c r="G859" s="113" t="s">
        <v>13214</v>
      </c>
    </row>
    <row r="860" spans="1:609" ht="30" x14ac:dyDescent="0.25">
      <c r="A860" s="110" t="s">
        <v>13374</v>
      </c>
      <c r="B860" s="113" t="s">
        <v>245</v>
      </c>
      <c r="C860" s="113" t="s">
        <v>13179</v>
      </c>
      <c r="D860" s="113" t="s">
        <v>13192</v>
      </c>
      <c r="E860" s="113" t="s">
        <v>13375</v>
      </c>
      <c r="F860" s="113" t="s">
        <v>13181</v>
      </c>
      <c r="G860" s="113" t="s">
        <v>13193</v>
      </c>
    </row>
    <row r="861" spans="1:609" ht="45" x14ac:dyDescent="0.25">
      <c r="A861" s="110" t="s">
        <v>13376</v>
      </c>
      <c r="B861" s="113" t="s">
        <v>246</v>
      </c>
      <c r="C861" s="113" t="s">
        <v>13192</v>
      </c>
      <c r="D861" s="113" t="s">
        <v>11852</v>
      </c>
      <c r="E861" s="113" t="s">
        <v>13377</v>
      </c>
      <c r="F861" s="113" t="s">
        <v>13199</v>
      </c>
      <c r="G861" s="113" t="s">
        <v>13200</v>
      </c>
    </row>
    <row r="862" spans="1:609" ht="45" x14ac:dyDescent="0.25">
      <c r="A862" s="110" t="s">
        <v>13378</v>
      </c>
      <c r="B862" s="113" t="s">
        <v>247</v>
      </c>
      <c r="C862" s="113" t="s">
        <v>13180</v>
      </c>
      <c r="D862" s="113" t="s">
        <v>11864</v>
      </c>
      <c r="E862" s="113" t="s">
        <v>13379</v>
      </c>
      <c r="F862" s="113" t="s">
        <v>13202</v>
      </c>
      <c r="G862" s="113" t="s">
        <v>13203</v>
      </c>
    </row>
    <row r="863" spans="1:609" ht="45" x14ac:dyDescent="0.25">
      <c r="A863" s="110" t="s">
        <v>13380</v>
      </c>
      <c r="B863" s="113" t="s">
        <v>248</v>
      </c>
      <c r="C863" s="113" t="s">
        <v>13184</v>
      </c>
      <c r="D863" s="113" t="s">
        <v>13179</v>
      </c>
      <c r="E863" s="113" t="s">
        <v>13381</v>
      </c>
      <c r="F863" s="113" t="s">
        <v>13185</v>
      </c>
      <c r="G863" s="113" t="s">
        <v>13228</v>
      </c>
    </row>
    <row r="864" spans="1:609" ht="45" x14ac:dyDescent="0.25">
      <c r="A864" s="110" t="s">
        <v>13382</v>
      </c>
      <c r="B864" s="113" t="s">
        <v>249</v>
      </c>
      <c r="C864" s="113" t="s">
        <v>13175</v>
      </c>
      <c r="D864" s="113" t="s">
        <v>11858</v>
      </c>
      <c r="E864" s="113" t="s">
        <v>13383</v>
      </c>
      <c r="F864" s="113" t="s">
        <v>13209</v>
      </c>
      <c r="G864" s="113" t="s">
        <v>13210</v>
      </c>
    </row>
    <row r="865" spans="1:7" ht="45" x14ac:dyDescent="0.25">
      <c r="A865" s="110" t="s">
        <v>13384</v>
      </c>
      <c r="B865" s="113" t="s">
        <v>250</v>
      </c>
      <c r="C865" s="113" t="s">
        <v>13195</v>
      </c>
      <c r="D865" s="113" t="s">
        <v>11839</v>
      </c>
      <c r="E865" s="113" t="s">
        <v>13385</v>
      </c>
      <c r="F865" s="113" t="s">
        <v>13196</v>
      </c>
      <c r="G865" s="113" t="s">
        <v>13212</v>
      </c>
    </row>
    <row r="866" spans="1:7" ht="30" x14ac:dyDescent="0.25">
      <c r="A866" s="110" t="s">
        <v>13386</v>
      </c>
      <c r="B866" s="113" t="s">
        <v>251</v>
      </c>
      <c r="C866" s="113" t="s">
        <v>13175</v>
      </c>
      <c r="D866" s="113" t="s">
        <v>11858</v>
      </c>
      <c r="E866" s="113" t="s">
        <v>13387</v>
      </c>
      <c r="F866" s="113" t="s">
        <v>13209</v>
      </c>
      <c r="G866" s="113" t="s">
        <v>13210</v>
      </c>
    </row>
    <row r="867" spans="1:7" ht="75" x14ac:dyDescent="0.25">
      <c r="A867" s="110" t="s">
        <v>13388</v>
      </c>
      <c r="B867" s="113" t="s">
        <v>252</v>
      </c>
      <c r="C867" s="113" t="s">
        <v>13195</v>
      </c>
      <c r="D867" s="113" t="s">
        <v>11836</v>
      </c>
      <c r="E867" s="113" t="s">
        <v>13389</v>
      </c>
      <c r="F867" s="113" t="s">
        <v>13196</v>
      </c>
      <c r="G867" s="113" t="s">
        <v>13197</v>
      </c>
    </row>
    <row r="868" spans="1:7" ht="30" x14ac:dyDescent="0.25">
      <c r="A868" s="110" t="s">
        <v>13390</v>
      </c>
      <c r="B868" s="113" t="s">
        <v>253</v>
      </c>
      <c r="C868" s="113" t="s">
        <v>13169</v>
      </c>
      <c r="D868" s="113" t="s">
        <v>11573</v>
      </c>
      <c r="E868" s="113" t="s">
        <v>13391</v>
      </c>
      <c r="F868" s="113" t="s">
        <v>13171</v>
      </c>
      <c r="G868" s="113" t="s">
        <v>13190</v>
      </c>
    </row>
    <row r="869" spans="1:7" ht="30" x14ac:dyDescent="0.25">
      <c r="A869" s="110" t="s">
        <v>13392</v>
      </c>
      <c r="B869" s="113" t="s">
        <v>254</v>
      </c>
      <c r="C869" s="113" t="s">
        <v>13175</v>
      </c>
      <c r="D869" s="113" t="s">
        <v>11860</v>
      </c>
      <c r="E869" s="113" t="s">
        <v>13393</v>
      </c>
      <c r="F869" s="113" t="s">
        <v>13209</v>
      </c>
      <c r="G869" s="113" t="s">
        <v>13241</v>
      </c>
    </row>
    <row r="870" spans="1:7" ht="45" x14ac:dyDescent="0.25">
      <c r="A870" s="110" t="s">
        <v>13394</v>
      </c>
      <c r="B870" s="113" t="s">
        <v>255</v>
      </c>
      <c r="C870" s="113" t="s">
        <v>13179</v>
      </c>
      <c r="D870" s="113" t="s">
        <v>13184</v>
      </c>
      <c r="E870" s="113" t="s">
        <v>13395</v>
      </c>
      <c r="F870" s="113" t="s">
        <v>13181</v>
      </c>
      <c r="G870" s="113" t="s">
        <v>13222</v>
      </c>
    </row>
    <row r="871" spans="1:7" ht="30" x14ac:dyDescent="0.25">
      <c r="A871" s="110" t="s">
        <v>13396</v>
      </c>
      <c r="B871" s="113" t="s">
        <v>256</v>
      </c>
      <c r="C871" s="113" t="s">
        <v>13180</v>
      </c>
      <c r="D871" s="113" t="s">
        <v>11864</v>
      </c>
      <c r="E871" s="113" t="s">
        <v>13397</v>
      </c>
      <c r="F871" s="113" t="s">
        <v>13202</v>
      </c>
      <c r="G871" s="113" t="s">
        <v>13203</v>
      </c>
    </row>
    <row r="872" spans="1:7" ht="30" x14ac:dyDescent="0.25">
      <c r="A872" s="110" t="s">
        <v>13398</v>
      </c>
      <c r="B872" s="113" t="s">
        <v>257</v>
      </c>
      <c r="C872" s="113" t="s">
        <v>13169</v>
      </c>
      <c r="D872" s="113" t="s">
        <v>11848</v>
      </c>
      <c r="E872" s="113" t="s">
        <v>13399</v>
      </c>
      <c r="F872" s="113" t="s">
        <v>13171</v>
      </c>
      <c r="G872" s="113" t="s">
        <v>13172</v>
      </c>
    </row>
    <row r="873" spans="1:7" ht="30" x14ac:dyDescent="0.25">
      <c r="A873" s="110" t="s">
        <v>13400</v>
      </c>
      <c r="B873" s="113" t="s">
        <v>258</v>
      </c>
      <c r="C873" s="113" t="s">
        <v>13169</v>
      </c>
      <c r="D873" s="113" t="s">
        <v>11857</v>
      </c>
      <c r="E873" s="113" t="s">
        <v>13401</v>
      </c>
      <c r="F873" s="113" t="s">
        <v>13171</v>
      </c>
      <c r="G873" s="113" t="s">
        <v>13216</v>
      </c>
    </row>
    <row r="874" spans="1:7" ht="30" x14ac:dyDescent="0.25">
      <c r="A874" s="110" t="s">
        <v>13402</v>
      </c>
      <c r="B874" s="113" t="s">
        <v>259</v>
      </c>
      <c r="C874" s="113" t="s">
        <v>13169</v>
      </c>
      <c r="D874" s="113" t="s">
        <v>11856</v>
      </c>
      <c r="E874" s="113" t="s">
        <v>13403</v>
      </c>
      <c r="F874" s="113" t="s">
        <v>13171</v>
      </c>
      <c r="G874" s="113" t="s">
        <v>13188</v>
      </c>
    </row>
    <row r="875" spans="1:7" ht="30" x14ac:dyDescent="0.25">
      <c r="A875" s="110" t="s">
        <v>13404</v>
      </c>
      <c r="B875" s="113" t="s">
        <v>260</v>
      </c>
      <c r="C875" s="113" t="s">
        <v>13192</v>
      </c>
      <c r="D875" s="113" t="s">
        <v>11852</v>
      </c>
      <c r="E875" s="113" t="s">
        <v>13405</v>
      </c>
      <c r="F875" s="113" t="s">
        <v>13199</v>
      </c>
      <c r="G875" s="113" t="s">
        <v>13200</v>
      </c>
    </row>
    <row r="876" spans="1:7" ht="30" x14ac:dyDescent="0.25">
      <c r="A876" s="110" t="s">
        <v>13406</v>
      </c>
      <c r="B876" s="113" t="s">
        <v>261</v>
      </c>
      <c r="C876" s="113" t="s">
        <v>13192</v>
      </c>
      <c r="D876" s="113" t="s">
        <v>11866</v>
      </c>
      <c r="E876" s="113" t="s">
        <v>13407</v>
      </c>
      <c r="F876" s="113" t="s">
        <v>13199</v>
      </c>
      <c r="G876" s="113" t="s">
        <v>13218</v>
      </c>
    </row>
    <row r="877" spans="1:7" ht="45" x14ac:dyDescent="0.25">
      <c r="A877" s="110" t="s">
        <v>13408</v>
      </c>
      <c r="B877" s="113" t="s">
        <v>262</v>
      </c>
      <c r="C877" s="113" t="s">
        <v>13169</v>
      </c>
      <c r="D877" s="113" t="s">
        <v>11857</v>
      </c>
      <c r="E877" s="113" t="s">
        <v>13409</v>
      </c>
      <c r="F877" s="113" t="s">
        <v>13171</v>
      </c>
      <c r="G877" s="113" t="s">
        <v>13216</v>
      </c>
    </row>
    <row r="878" spans="1:7" ht="45" x14ac:dyDescent="0.25">
      <c r="A878" s="110" t="s">
        <v>13410</v>
      </c>
      <c r="B878" s="113" t="s">
        <v>263</v>
      </c>
      <c r="C878" s="113" t="s">
        <v>13175</v>
      </c>
      <c r="D878" s="113" t="s">
        <v>11841</v>
      </c>
      <c r="E878" s="113" t="s">
        <v>13411</v>
      </c>
      <c r="F878" s="113" t="s">
        <v>13209</v>
      </c>
      <c r="G878" s="113" t="s">
        <v>13220</v>
      </c>
    </row>
    <row r="879" spans="1:7" ht="60" x14ac:dyDescent="0.25">
      <c r="A879" s="110" t="s">
        <v>13412</v>
      </c>
      <c r="B879" s="113" t="s">
        <v>264</v>
      </c>
      <c r="C879" s="113" t="s">
        <v>13175</v>
      </c>
      <c r="D879" s="113" t="s">
        <v>11860</v>
      </c>
      <c r="E879" s="113" t="s">
        <v>13413</v>
      </c>
      <c r="F879" s="113" t="s">
        <v>13209</v>
      </c>
      <c r="G879" s="113" t="s">
        <v>13241</v>
      </c>
    </row>
    <row r="880" spans="1:7" ht="30" x14ac:dyDescent="0.25">
      <c r="A880" s="110" t="s">
        <v>13414</v>
      </c>
      <c r="B880" s="113" t="s">
        <v>265</v>
      </c>
      <c r="C880" s="113" t="s">
        <v>13180</v>
      </c>
      <c r="D880" s="113" t="s">
        <v>11864</v>
      </c>
      <c r="E880" s="113" t="s">
        <v>13415</v>
      </c>
      <c r="F880" s="113" t="s">
        <v>13202</v>
      </c>
      <c r="G880" s="113" t="s">
        <v>13203</v>
      </c>
    </row>
    <row r="881" spans="1:7" x14ac:dyDescent="0.25">
      <c r="A881" s="110" t="s">
        <v>13416</v>
      </c>
      <c r="B881" s="113" t="s">
        <v>266</v>
      </c>
      <c r="C881" s="113" t="s">
        <v>13175</v>
      </c>
      <c r="D881" s="113" t="s">
        <v>11841</v>
      </c>
      <c r="E881" s="113" t="s">
        <v>13417</v>
      </c>
      <c r="F881" s="113" t="s">
        <v>13209</v>
      </c>
      <c r="G881" s="113" t="s">
        <v>13220</v>
      </c>
    </row>
    <row r="882" spans="1:7" ht="30" x14ac:dyDescent="0.25">
      <c r="A882" s="110" t="s">
        <v>13418</v>
      </c>
      <c r="B882" s="113" t="s">
        <v>267</v>
      </c>
      <c r="C882" s="113" t="s">
        <v>13169</v>
      </c>
      <c r="D882" s="113" t="s">
        <v>11573</v>
      </c>
      <c r="E882" s="113" t="s">
        <v>13419</v>
      </c>
      <c r="F882" s="113" t="s">
        <v>13171</v>
      </c>
      <c r="G882" s="113" t="s">
        <v>13190</v>
      </c>
    </row>
    <row r="883" spans="1:7" ht="45" x14ac:dyDescent="0.25">
      <c r="A883" s="110" t="s">
        <v>13420</v>
      </c>
      <c r="B883" s="113" t="s">
        <v>268</v>
      </c>
      <c r="C883" s="113" t="s">
        <v>13169</v>
      </c>
      <c r="D883" s="113" t="s">
        <v>11850</v>
      </c>
      <c r="E883" s="113" t="s">
        <v>13421</v>
      </c>
      <c r="F883" s="113" t="s">
        <v>13171</v>
      </c>
      <c r="G883" s="113" t="s">
        <v>13233</v>
      </c>
    </row>
    <row r="884" spans="1:7" ht="45" x14ac:dyDescent="0.25">
      <c r="A884" s="110" t="s">
        <v>13422</v>
      </c>
      <c r="B884" s="113" t="s">
        <v>269</v>
      </c>
      <c r="C884" s="113" t="s">
        <v>13180</v>
      </c>
      <c r="D884" s="113" t="s">
        <v>11862</v>
      </c>
      <c r="E884" s="113" t="s">
        <v>13423</v>
      </c>
      <c r="F884" s="113" t="s">
        <v>13202</v>
      </c>
      <c r="G884" s="113" t="s">
        <v>13226</v>
      </c>
    </row>
    <row r="885" spans="1:7" ht="45" x14ac:dyDescent="0.25">
      <c r="A885" s="110" t="s">
        <v>13424</v>
      </c>
      <c r="B885" s="113" t="s">
        <v>270</v>
      </c>
      <c r="C885" s="113" t="s">
        <v>13169</v>
      </c>
      <c r="D885" s="113" t="s">
        <v>11856</v>
      </c>
      <c r="E885" s="113" t="s">
        <v>13425</v>
      </c>
      <c r="F885" s="113" t="s">
        <v>13171</v>
      </c>
      <c r="G885" s="113" t="s">
        <v>13188</v>
      </c>
    </row>
    <row r="886" spans="1:7" ht="45" x14ac:dyDescent="0.25">
      <c r="A886" s="110" t="s">
        <v>13426</v>
      </c>
      <c r="B886" s="113" t="s">
        <v>271</v>
      </c>
      <c r="C886" s="113" t="s">
        <v>13179</v>
      </c>
      <c r="D886" s="113" t="s">
        <v>13184</v>
      </c>
      <c r="E886" s="113" t="s">
        <v>13427</v>
      </c>
      <c r="F886" s="113" t="s">
        <v>13181</v>
      </c>
      <c r="G886" s="113" t="s">
        <v>13222</v>
      </c>
    </row>
    <row r="887" spans="1:7" ht="45" x14ac:dyDescent="0.25">
      <c r="A887" s="110" t="s">
        <v>13428</v>
      </c>
      <c r="B887" s="113" t="s">
        <v>272</v>
      </c>
      <c r="C887" s="113" t="s">
        <v>13192</v>
      </c>
      <c r="D887" s="113" t="s">
        <v>11852</v>
      </c>
      <c r="E887" s="113" t="s">
        <v>13429</v>
      </c>
      <c r="F887" s="113" t="s">
        <v>13199</v>
      </c>
      <c r="G887" s="113" t="s">
        <v>13200</v>
      </c>
    </row>
    <row r="888" spans="1:7" ht="45" x14ac:dyDescent="0.25">
      <c r="A888" s="110" t="s">
        <v>13430</v>
      </c>
      <c r="B888" s="113" t="s">
        <v>273</v>
      </c>
      <c r="C888" s="113" t="s">
        <v>13169</v>
      </c>
      <c r="D888" s="113" t="s">
        <v>11848</v>
      </c>
      <c r="E888" s="113" t="s">
        <v>13431</v>
      </c>
      <c r="F888" s="113" t="s">
        <v>13171</v>
      </c>
      <c r="G888" s="113" t="s">
        <v>13172</v>
      </c>
    </row>
    <row r="889" spans="1:7" ht="30" x14ac:dyDescent="0.25">
      <c r="A889" s="110" t="s">
        <v>13432</v>
      </c>
      <c r="B889" s="113" t="s">
        <v>274</v>
      </c>
      <c r="C889" s="113" t="s">
        <v>13169</v>
      </c>
      <c r="D889" s="113" t="s">
        <v>11573</v>
      </c>
      <c r="E889" s="113" t="s">
        <v>13433</v>
      </c>
      <c r="F889" s="113" t="s">
        <v>13171</v>
      </c>
      <c r="G889" s="113" t="s">
        <v>13190</v>
      </c>
    </row>
    <row r="890" spans="1:7" ht="45" x14ac:dyDescent="0.25">
      <c r="A890" s="110" t="s">
        <v>13434</v>
      </c>
      <c r="B890" s="113" t="s">
        <v>275</v>
      </c>
      <c r="C890" s="113" t="s">
        <v>13192</v>
      </c>
      <c r="D890" s="113" t="s">
        <v>11866</v>
      </c>
      <c r="E890" s="113" t="s">
        <v>13435</v>
      </c>
      <c r="F890" s="113" t="s">
        <v>13199</v>
      </c>
      <c r="G890" s="113" t="s">
        <v>13218</v>
      </c>
    </row>
    <row r="891" spans="1:7" ht="45" x14ac:dyDescent="0.25">
      <c r="A891" s="110" t="s">
        <v>13436</v>
      </c>
      <c r="B891" s="113" t="s">
        <v>276</v>
      </c>
      <c r="C891" s="113" t="s">
        <v>13179</v>
      </c>
      <c r="D891" s="113" t="s">
        <v>11843</v>
      </c>
      <c r="E891" s="113" t="s">
        <v>13437</v>
      </c>
      <c r="F891" s="113" t="s">
        <v>13181</v>
      </c>
      <c r="G891" s="113" t="s">
        <v>13235</v>
      </c>
    </row>
    <row r="892" spans="1:7" ht="45" x14ac:dyDescent="0.25">
      <c r="A892" s="110" t="s">
        <v>13438</v>
      </c>
      <c r="B892" s="113" t="s">
        <v>277</v>
      </c>
      <c r="C892" s="113" t="s">
        <v>13169</v>
      </c>
      <c r="D892" s="113" t="s">
        <v>11848</v>
      </c>
      <c r="E892" s="113" t="s">
        <v>13439</v>
      </c>
      <c r="F892" s="113" t="s">
        <v>13171</v>
      </c>
      <c r="G892" s="113" t="s">
        <v>13172</v>
      </c>
    </row>
    <row r="893" spans="1:7" ht="45" x14ac:dyDescent="0.25">
      <c r="A893" s="110" t="s">
        <v>13440</v>
      </c>
      <c r="B893" s="113" t="s">
        <v>278</v>
      </c>
      <c r="C893" s="113" t="s">
        <v>13175</v>
      </c>
      <c r="D893" s="113" t="s">
        <v>11841</v>
      </c>
      <c r="E893" s="113" t="s">
        <v>13441</v>
      </c>
      <c r="F893" s="113" t="s">
        <v>13209</v>
      </c>
      <c r="G893" s="113" t="s">
        <v>13220</v>
      </c>
    </row>
    <row r="894" spans="1:7" ht="30" x14ac:dyDescent="0.25">
      <c r="A894" s="110" t="s">
        <v>13442</v>
      </c>
      <c r="B894" s="113" t="s">
        <v>279</v>
      </c>
      <c r="C894" s="113" t="s">
        <v>13179</v>
      </c>
      <c r="D894" s="113" t="s">
        <v>13192</v>
      </c>
      <c r="E894" s="113" t="s">
        <v>13443</v>
      </c>
      <c r="F894" s="113" t="s">
        <v>13181</v>
      </c>
      <c r="G894" s="113" t="s">
        <v>13193</v>
      </c>
    </row>
    <row r="895" spans="1:7" ht="45" x14ac:dyDescent="0.25">
      <c r="A895" s="110" t="s">
        <v>13444</v>
      </c>
      <c r="B895" s="113" t="s">
        <v>280</v>
      </c>
      <c r="C895" s="113" t="s">
        <v>13192</v>
      </c>
      <c r="D895" s="113" t="s">
        <v>11852</v>
      </c>
      <c r="E895" s="113" t="s">
        <v>13445</v>
      </c>
      <c r="F895" s="113" t="s">
        <v>13199</v>
      </c>
      <c r="G895" s="113" t="s">
        <v>13200</v>
      </c>
    </row>
    <row r="896" spans="1:7" ht="30" x14ac:dyDescent="0.25">
      <c r="A896" s="110" t="s">
        <v>13446</v>
      </c>
      <c r="B896" s="113" t="s">
        <v>281</v>
      </c>
      <c r="C896" s="113" t="s">
        <v>13169</v>
      </c>
      <c r="D896" s="113" t="s">
        <v>11848</v>
      </c>
      <c r="E896" s="113" t="s">
        <v>13447</v>
      </c>
      <c r="F896" s="113" t="s">
        <v>13171</v>
      </c>
      <c r="G896" s="113" t="s">
        <v>13172</v>
      </c>
    </row>
    <row r="897" spans="1:7" ht="30" x14ac:dyDescent="0.25">
      <c r="A897" s="110" t="s">
        <v>13448</v>
      </c>
      <c r="B897" s="113" t="s">
        <v>282</v>
      </c>
      <c r="C897" s="113" t="s">
        <v>13169</v>
      </c>
      <c r="D897" s="113" t="s">
        <v>11848</v>
      </c>
      <c r="E897" s="113" t="s">
        <v>13449</v>
      </c>
      <c r="F897" s="113" t="s">
        <v>13171</v>
      </c>
      <c r="G897" s="113" t="s">
        <v>13172</v>
      </c>
    </row>
    <row r="898" spans="1:7" ht="45" x14ac:dyDescent="0.25">
      <c r="A898" s="110" t="s">
        <v>13450</v>
      </c>
      <c r="B898" s="113" t="s">
        <v>283</v>
      </c>
      <c r="C898" s="113" t="s">
        <v>13179</v>
      </c>
      <c r="D898" s="113" t="s">
        <v>13230</v>
      </c>
      <c r="E898" s="113" t="s">
        <v>13451</v>
      </c>
      <c r="F898" s="113" t="s">
        <v>13181</v>
      </c>
      <c r="G898" s="113" t="s">
        <v>13231</v>
      </c>
    </row>
    <row r="899" spans="1:7" ht="30" x14ac:dyDescent="0.25">
      <c r="A899" s="110" t="s">
        <v>13452</v>
      </c>
      <c r="B899" s="113" t="s">
        <v>284</v>
      </c>
      <c r="C899" s="113" t="s">
        <v>13179</v>
      </c>
      <c r="D899" s="113" t="s">
        <v>11833</v>
      </c>
      <c r="E899" s="113" t="s">
        <v>13453</v>
      </c>
      <c r="F899" s="113" t="s">
        <v>13181</v>
      </c>
      <c r="G899" s="113" t="s">
        <v>13214</v>
      </c>
    </row>
    <row r="900" spans="1:7" ht="30" x14ac:dyDescent="0.25">
      <c r="A900" s="110" t="s">
        <v>13454</v>
      </c>
      <c r="B900" s="113" t="s">
        <v>285</v>
      </c>
      <c r="C900" s="113" t="s">
        <v>13175</v>
      </c>
      <c r="D900" s="113" t="s">
        <v>11858</v>
      </c>
      <c r="E900" s="113" t="s">
        <v>13455</v>
      </c>
      <c r="F900" s="113" t="s">
        <v>13209</v>
      </c>
      <c r="G900" s="113" t="s">
        <v>13210</v>
      </c>
    </row>
    <row r="901" spans="1:7" ht="30" x14ac:dyDescent="0.25">
      <c r="A901" s="110" t="s">
        <v>13456</v>
      </c>
      <c r="B901" s="113" t="s">
        <v>286</v>
      </c>
      <c r="C901" s="113" t="s">
        <v>13179</v>
      </c>
      <c r="D901" s="113" t="s">
        <v>11833</v>
      </c>
      <c r="E901" s="113" t="s">
        <v>13457</v>
      </c>
      <c r="F901" s="113" t="s">
        <v>13181</v>
      </c>
      <c r="G901" s="113" t="s">
        <v>13214</v>
      </c>
    </row>
    <row r="902" spans="1:7" ht="30" x14ac:dyDescent="0.25">
      <c r="A902" s="110" t="s">
        <v>13458</v>
      </c>
      <c r="B902" s="113" t="s">
        <v>287</v>
      </c>
      <c r="C902" s="113" t="s">
        <v>13195</v>
      </c>
      <c r="D902" s="113" t="s">
        <v>11837</v>
      </c>
      <c r="E902" s="113" t="s">
        <v>13459</v>
      </c>
      <c r="F902" s="113" t="s">
        <v>13196</v>
      </c>
      <c r="G902" s="113" t="s">
        <v>13239</v>
      </c>
    </row>
    <row r="903" spans="1:7" ht="45" x14ac:dyDescent="0.25">
      <c r="A903" s="110" t="s">
        <v>13460</v>
      </c>
      <c r="B903" s="113" t="s">
        <v>288</v>
      </c>
      <c r="C903" s="113" t="s">
        <v>13184</v>
      </c>
      <c r="D903" s="113" t="s">
        <v>13174</v>
      </c>
      <c r="E903" s="113" t="s">
        <v>13461</v>
      </c>
      <c r="F903" s="113" t="s">
        <v>13185</v>
      </c>
      <c r="G903" s="113" t="s">
        <v>13186</v>
      </c>
    </row>
    <row r="904" spans="1:7" ht="45" x14ac:dyDescent="0.25">
      <c r="A904" s="110" t="s">
        <v>13462</v>
      </c>
      <c r="B904" s="113" t="s">
        <v>289</v>
      </c>
      <c r="C904" s="113" t="s">
        <v>13179</v>
      </c>
      <c r="D904" s="113" t="s">
        <v>13184</v>
      </c>
      <c r="E904" s="113" t="s">
        <v>13463</v>
      </c>
      <c r="F904" s="113" t="s">
        <v>13181</v>
      </c>
      <c r="G904" s="113" t="s">
        <v>13222</v>
      </c>
    </row>
    <row r="905" spans="1:7" ht="30" x14ac:dyDescent="0.25">
      <c r="A905" s="110" t="s">
        <v>13464</v>
      </c>
      <c r="B905" s="113" t="s">
        <v>290</v>
      </c>
      <c r="C905" s="113" t="s">
        <v>13195</v>
      </c>
      <c r="D905" s="113" t="s">
        <v>11837</v>
      </c>
      <c r="E905" s="113" t="s">
        <v>12016</v>
      </c>
      <c r="F905" s="113" t="s">
        <v>13196</v>
      </c>
      <c r="G905" s="113" t="s">
        <v>13239</v>
      </c>
    </row>
    <row r="906" spans="1:7" ht="30" x14ac:dyDescent="0.25">
      <c r="A906" s="110" t="s">
        <v>13465</v>
      </c>
      <c r="B906" s="113" t="s">
        <v>291</v>
      </c>
      <c r="C906" s="113" t="s">
        <v>13169</v>
      </c>
      <c r="D906" s="113" t="s">
        <v>11856</v>
      </c>
      <c r="E906" s="113" t="s">
        <v>12017</v>
      </c>
      <c r="F906" s="113" t="s">
        <v>13171</v>
      </c>
      <c r="G906" s="113" t="s">
        <v>13188</v>
      </c>
    </row>
    <row r="907" spans="1:7" ht="30" x14ac:dyDescent="0.25">
      <c r="A907" s="110" t="s">
        <v>13466</v>
      </c>
      <c r="B907" s="113" t="s">
        <v>292</v>
      </c>
      <c r="C907" s="113" t="s">
        <v>13169</v>
      </c>
      <c r="D907" s="113" t="s">
        <v>11573</v>
      </c>
      <c r="E907" s="113" t="s">
        <v>12018</v>
      </c>
      <c r="F907" s="113" t="s">
        <v>13171</v>
      </c>
      <c r="G907" s="113" t="s">
        <v>13190</v>
      </c>
    </row>
    <row r="908" spans="1:7" ht="60" x14ac:dyDescent="0.25">
      <c r="A908" s="110" t="s">
        <v>13467</v>
      </c>
      <c r="B908" s="113" t="s">
        <v>293</v>
      </c>
      <c r="C908" s="113" t="s">
        <v>13169</v>
      </c>
      <c r="D908" s="113" t="s">
        <v>11857</v>
      </c>
      <c r="E908" s="113" t="s">
        <v>12019</v>
      </c>
      <c r="F908" s="113" t="s">
        <v>13171</v>
      </c>
      <c r="G908" s="113" t="s">
        <v>13216</v>
      </c>
    </row>
    <row r="909" spans="1:7" ht="45" x14ac:dyDescent="0.25">
      <c r="A909" s="110" t="s">
        <v>13468</v>
      </c>
      <c r="B909" s="113" t="s">
        <v>294</v>
      </c>
      <c r="C909" s="113" t="s">
        <v>13169</v>
      </c>
      <c r="D909" s="113" t="s">
        <v>11846</v>
      </c>
      <c r="E909" s="113" t="s">
        <v>12021</v>
      </c>
      <c r="F909" s="113" t="s">
        <v>13171</v>
      </c>
      <c r="G909" s="113" t="s">
        <v>13245</v>
      </c>
    </row>
    <row r="910" spans="1:7" ht="60" x14ac:dyDescent="0.25">
      <c r="A910" s="110" t="s">
        <v>13469</v>
      </c>
      <c r="B910" s="113" t="s">
        <v>295</v>
      </c>
      <c r="C910" s="113" t="s">
        <v>13179</v>
      </c>
      <c r="D910" s="113" t="s">
        <v>13230</v>
      </c>
      <c r="E910" s="113" t="s">
        <v>12023</v>
      </c>
      <c r="F910" s="113" t="s">
        <v>13181</v>
      </c>
      <c r="G910" s="113" t="s">
        <v>13231</v>
      </c>
    </row>
    <row r="911" spans="1:7" ht="45" x14ac:dyDescent="0.25">
      <c r="A911" s="110" t="s">
        <v>13470</v>
      </c>
      <c r="B911" s="113" t="s">
        <v>296</v>
      </c>
      <c r="C911" s="113" t="s">
        <v>13179</v>
      </c>
      <c r="D911" s="113" t="s">
        <v>13230</v>
      </c>
      <c r="E911" s="113" t="s">
        <v>12025</v>
      </c>
      <c r="F911" s="113" t="s">
        <v>13181</v>
      </c>
      <c r="G911" s="113" t="s">
        <v>13231</v>
      </c>
    </row>
    <row r="912" spans="1:7" ht="45" x14ac:dyDescent="0.25">
      <c r="A912" s="110" t="s">
        <v>13471</v>
      </c>
      <c r="B912" s="113" t="s">
        <v>297</v>
      </c>
      <c r="C912" s="113" t="s">
        <v>13169</v>
      </c>
      <c r="D912" s="113" t="s">
        <v>11848</v>
      </c>
      <c r="E912" s="113" t="s">
        <v>12027</v>
      </c>
      <c r="F912" s="113" t="s">
        <v>13171</v>
      </c>
      <c r="G912" s="113" t="s">
        <v>13172</v>
      </c>
    </row>
    <row r="913" spans="1:7" ht="45" x14ac:dyDescent="0.25">
      <c r="A913" s="110" t="s">
        <v>13472</v>
      </c>
      <c r="B913" s="113" t="s">
        <v>298</v>
      </c>
      <c r="C913" s="113" t="s">
        <v>13169</v>
      </c>
      <c r="D913" s="113" t="s">
        <v>11844</v>
      </c>
      <c r="E913" s="113" t="s">
        <v>12029</v>
      </c>
      <c r="F913" s="113" t="s">
        <v>13171</v>
      </c>
      <c r="G913" s="113" t="s">
        <v>13243</v>
      </c>
    </row>
    <row r="914" spans="1:7" ht="60" x14ac:dyDescent="0.25">
      <c r="A914" s="110" t="s">
        <v>13473</v>
      </c>
      <c r="B914" s="113" t="s">
        <v>299</v>
      </c>
      <c r="C914" s="113" t="s">
        <v>13184</v>
      </c>
      <c r="D914" s="113" t="s">
        <v>13179</v>
      </c>
      <c r="E914" s="113" t="s">
        <v>12031</v>
      </c>
      <c r="F914" s="113" t="s">
        <v>13185</v>
      </c>
      <c r="G914" s="113" t="s">
        <v>13228</v>
      </c>
    </row>
    <row r="915" spans="1:7" ht="45" x14ac:dyDescent="0.25">
      <c r="A915" s="110" t="s">
        <v>13474</v>
      </c>
      <c r="B915" s="113" t="s">
        <v>300</v>
      </c>
      <c r="C915" s="113" t="s">
        <v>13179</v>
      </c>
      <c r="D915" s="113" t="s">
        <v>11843</v>
      </c>
      <c r="E915" s="113" t="s">
        <v>12033</v>
      </c>
      <c r="F915" s="113" t="s">
        <v>13181</v>
      </c>
      <c r="G915" s="113" t="s">
        <v>13235</v>
      </c>
    </row>
    <row r="916" spans="1:7" ht="45" x14ac:dyDescent="0.25">
      <c r="A916" s="110" t="s">
        <v>13475</v>
      </c>
      <c r="B916" s="113" t="s">
        <v>301</v>
      </c>
      <c r="C916" s="113" t="s">
        <v>13192</v>
      </c>
      <c r="D916" s="113" t="s">
        <v>11852</v>
      </c>
      <c r="E916" s="113" t="s">
        <v>12035</v>
      </c>
      <c r="F916" s="113" t="s">
        <v>13199</v>
      </c>
      <c r="G916" s="113" t="s">
        <v>13200</v>
      </c>
    </row>
    <row r="917" spans="1:7" ht="60" x14ac:dyDescent="0.25">
      <c r="A917" s="110" t="s">
        <v>13476</v>
      </c>
      <c r="B917" s="113" t="s">
        <v>302</v>
      </c>
      <c r="C917" s="113" t="s">
        <v>13169</v>
      </c>
      <c r="D917" s="113" t="s">
        <v>11857</v>
      </c>
      <c r="E917" s="113" t="s">
        <v>12037</v>
      </c>
      <c r="F917" s="113" t="s">
        <v>13171</v>
      </c>
      <c r="G917" s="113" t="s">
        <v>13216</v>
      </c>
    </row>
    <row r="918" spans="1:7" ht="45" x14ac:dyDescent="0.25">
      <c r="A918" s="110" t="s">
        <v>13477</v>
      </c>
      <c r="B918" s="113" t="s">
        <v>303</v>
      </c>
      <c r="C918" s="113" t="s">
        <v>13192</v>
      </c>
      <c r="D918" s="113" t="s">
        <v>11866</v>
      </c>
      <c r="E918" s="113" t="s">
        <v>12039</v>
      </c>
      <c r="F918" s="113" t="s">
        <v>13199</v>
      </c>
      <c r="G918" s="113" t="s">
        <v>13218</v>
      </c>
    </row>
    <row r="919" spans="1:7" ht="60" x14ac:dyDescent="0.25">
      <c r="A919" s="110" t="s">
        <v>13478</v>
      </c>
      <c r="B919" s="113" t="s">
        <v>304</v>
      </c>
      <c r="C919" s="113" t="s">
        <v>13195</v>
      </c>
      <c r="D919" s="113" t="s">
        <v>11837</v>
      </c>
      <c r="E919" s="113" t="s">
        <v>12041</v>
      </c>
      <c r="F919" s="113" t="s">
        <v>13196</v>
      </c>
      <c r="G919" s="113" t="s">
        <v>13239</v>
      </c>
    </row>
    <row r="920" spans="1:7" ht="30" x14ac:dyDescent="0.25">
      <c r="A920" s="110" t="s">
        <v>13479</v>
      </c>
      <c r="B920" s="113" t="s">
        <v>305</v>
      </c>
      <c r="C920" s="113" t="s">
        <v>13169</v>
      </c>
      <c r="D920" s="113" t="s">
        <v>11848</v>
      </c>
      <c r="E920" s="113" t="s">
        <v>12043</v>
      </c>
      <c r="F920" s="113" t="s">
        <v>13171</v>
      </c>
      <c r="G920" s="113" t="s">
        <v>13172</v>
      </c>
    </row>
    <row r="921" spans="1:7" ht="45" x14ac:dyDescent="0.25">
      <c r="A921" s="110" t="s">
        <v>13480</v>
      </c>
      <c r="B921" s="113" t="s">
        <v>306</v>
      </c>
      <c r="C921" s="113" t="s">
        <v>13184</v>
      </c>
      <c r="D921" s="113" t="s">
        <v>13179</v>
      </c>
      <c r="E921" s="113" t="s">
        <v>12045</v>
      </c>
      <c r="F921" s="113" t="s">
        <v>13185</v>
      </c>
      <c r="G921" s="113" t="s">
        <v>13228</v>
      </c>
    </row>
    <row r="922" spans="1:7" ht="45" x14ac:dyDescent="0.25">
      <c r="A922" s="110" t="s">
        <v>13481</v>
      </c>
      <c r="B922" s="113" t="s">
        <v>307</v>
      </c>
      <c r="C922" s="113" t="s">
        <v>13192</v>
      </c>
      <c r="D922" s="113" t="s">
        <v>11866</v>
      </c>
      <c r="E922" s="113" t="s">
        <v>12048</v>
      </c>
      <c r="F922" s="113" t="s">
        <v>13199</v>
      </c>
      <c r="G922" s="113" t="s">
        <v>13218</v>
      </c>
    </row>
    <row r="923" spans="1:7" ht="45" x14ac:dyDescent="0.25">
      <c r="A923" s="110" t="s">
        <v>13482</v>
      </c>
      <c r="B923" s="113" t="s">
        <v>308</v>
      </c>
      <c r="C923" s="113" t="s">
        <v>13169</v>
      </c>
      <c r="D923" s="113" t="s">
        <v>11850</v>
      </c>
      <c r="E923" s="113" t="s">
        <v>12050</v>
      </c>
      <c r="F923" s="113" t="s">
        <v>13171</v>
      </c>
      <c r="G923" s="113" t="s">
        <v>13233</v>
      </c>
    </row>
    <row r="924" spans="1:7" ht="45" x14ac:dyDescent="0.25">
      <c r="A924" s="110" t="s">
        <v>13483</v>
      </c>
      <c r="B924" s="113" t="s">
        <v>309</v>
      </c>
      <c r="C924" s="113" t="s">
        <v>13179</v>
      </c>
      <c r="D924" s="113" t="s">
        <v>11843</v>
      </c>
      <c r="E924" s="113" t="s">
        <v>12052</v>
      </c>
      <c r="F924" s="113" t="s">
        <v>13181</v>
      </c>
      <c r="G924" s="113" t="s">
        <v>13235</v>
      </c>
    </row>
    <row r="925" spans="1:7" ht="45" x14ac:dyDescent="0.25">
      <c r="A925" s="110" t="s">
        <v>13484</v>
      </c>
      <c r="B925" s="113" t="s">
        <v>310</v>
      </c>
      <c r="C925" s="113" t="s">
        <v>13195</v>
      </c>
      <c r="D925" s="113" t="s">
        <v>11837</v>
      </c>
      <c r="E925" s="113" t="s">
        <v>12054</v>
      </c>
      <c r="F925" s="113" t="s">
        <v>13196</v>
      </c>
      <c r="G925" s="113" t="s">
        <v>13239</v>
      </c>
    </row>
    <row r="926" spans="1:7" ht="45" x14ac:dyDescent="0.25">
      <c r="A926" s="110" t="s">
        <v>13485</v>
      </c>
      <c r="B926" s="113" t="s">
        <v>311</v>
      </c>
      <c r="C926" s="113" t="s">
        <v>13179</v>
      </c>
      <c r="D926" s="113" t="s">
        <v>13230</v>
      </c>
      <c r="E926" s="113" t="s">
        <v>12056</v>
      </c>
      <c r="F926" s="113" t="s">
        <v>13181</v>
      </c>
      <c r="G926" s="113" t="s">
        <v>13231</v>
      </c>
    </row>
    <row r="927" spans="1:7" ht="30" x14ac:dyDescent="0.25">
      <c r="A927" s="110" t="s">
        <v>13486</v>
      </c>
      <c r="B927" s="113" t="s">
        <v>312</v>
      </c>
      <c r="C927" s="113" t="s">
        <v>13175</v>
      </c>
      <c r="D927" s="113" t="s">
        <v>11860</v>
      </c>
      <c r="E927" s="113" t="s">
        <v>12058</v>
      </c>
      <c r="F927" s="113" t="s">
        <v>13209</v>
      </c>
      <c r="G927" s="113" t="s">
        <v>13241</v>
      </c>
    </row>
    <row r="928" spans="1:7" ht="45" x14ac:dyDescent="0.25">
      <c r="A928" s="110" t="s">
        <v>13487</v>
      </c>
      <c r="B928" s="113" t="s">
        <v>313</v>
      </c>
      <c r="C928" s="113" t="s">
        <v>13169</v>
      </c>
      <c r="D928" s="113" t="s">
        <v>11846</v>
      </c>
      <c r="E928" s="113" t="s">
        <v>12060</v>
      </c>
      <c r="F928" s="113" t="s">
        <v>13171</v>
      </c>
      <c r="G928" s="113" t="s">
        <v>13245</v>
      </c>
    </row>
    <row r="929" spans="1:7" ht="45" x14ac:dyDescent="0.25">
      <c r="A929" s="110" t="s">
        <v>13488</v>
      </c>
      <c r="B929" s="113" t="s">
        <v>314</v>
      </c>
      <c r="C929" s="113" t="s">
        <v>13180</v>
      </c>
      <c r="D929" s="113" t="s">
        <v>11862</v>
      </c>
      <c r="E929" s="113" t="s">
        <v>12062</v>
      </c>
      <c r="F929" s="113" t="s">
        <v>13202</v>
      </c>
      <c r="G929" s="113" t="s">
        <v>13226</v>
      </c>
    </row>
    <row r="930" spans="1:7" ht="30" x14ac:dyDescent="0.25">
      <c r="A930" s="110" t="s">
        <v>13489</v>
      </c>
      <c r="B930" s="113" t="s">
        <v>315</v>
      </c>
      <c r="C930" s="113" t="s">
        <v>13175</v>
      </c>
      <c r="D930" s="113" t="s">
        <v>11860</v>
      </c>
      <c r="E930" s="113" t="s">
        <v>12064</v>
      </c>
      <c r="F930" s="113" t="s">
        <v>13209</v>
      </c>
      <c r="G930" s="113" t="s">
        <v>13241</v>
      </c>
    </row>
    <row r="931" spans="1:7" ht="45" x14ac:dyDescent="0.25">
      <c r="A931" s="110" t="s">
        <v>13490</v>
      </c>
      <c r="B931" s="113" t="s">
        <v>316</v>
      </c>
      <c r="C931" s="113" t="s">
        <v>13175</v>
      </c>
      <c r="D931" s="113" t="s">
        <v>11858</v>
      </c>
      <c r="E931" s="113" t="s">
        <v>12066</v>
      </c>
      <c r="F931" s="113" t="s">
        <v>13209</v>
      </c>
      <c r="G931" s="113" t="s">
        <v>13210</v>
      </c>
    </row>
    <row r="932" spans="1:7" ht="45" x14ac:dyDescent="0.25">
      <c r="A932" s="110" t="s">
        <v>13491</v>
      </c>
      <c r="B932" s="113" t="s">
        <v>317</v>
      </c>
      <c r="C932" s="113" t="s">
        <v>13179</v>
      </c>
      <c r="D932" s="113" t="s">
        <v>11843</v>
      </c>
      <c r="E932" s="113" t="s">
        <v>12068</v>
      </c>
      <c r="F932" s="113" t="s">
        <v>13181</v>
      </c>
      <c r="G932" s="113" t="s">
        <v>13235</v>
      </c>
    </row>
    <row r="933" spans="1:7" ht="45" x14ac:dyDescent="0.25">
      <c r="A933" s="110" t="s">
        <v>13492</v>
      </c>
      <c r="B933" s="113" t="s">
        <v>318</v>
      </c>
      <c r="C933" s="113" t="s">
        <v>13195</v>
      </c>
      <c r="D933" s="113" t="s">
        <v>11837</v>
      </c>
      <c r="E933" s="113" t="s">
        <v>12070</v>
      </c>
      <c r="F933" s="113" t="s">
        <v>13196</v>
      </c>
      <c r="G933" s="113" t="s">
        <v>13239</v>
      </c>
    </row>
    <row r="934" spans="1:7" ht="60" x14ac:dyDescent="0.25">
      <c r="A934" s="110" t="s">
        <v>13493</v>
      </c>
      <c r="B934" s="113" t="s">
        <v>319</v>
      </c>
      <c r="C934" s="113" t="s">
        <v>13179</v>
      </c>
      <c r="D934" s="113" t="s">
        <v>13180</v>
      </c>
      <c r="E934" s="113" t="s">
        <v>12072</v>
      </c>
      <c r="F934" s="113" t="s">
        <v>13181</v>
      </c>
      <c r="G934" s="113" t="s">
        <v>13182</v>
      </c>
    </row>
    <row r="935" spans="1:7" ht="45" x14ac:dyDescent="0.25">
      <c r="A935" s="110" t="s">
        <v>13494</v>
      </c>
      <c r="B935" s="113" t="s">
        <v>320</v>
      </c>
      <c r="C935" s="113" t="s">
        <v>13180</v>
      </c>
      <c r="D935" s="113" t="s">
        <v>11864</v>
      </c>
      <c r="E935" s="113" t="s">
        <v>12074</v>
      </c>
      <c r="F935" s="113" t="s">
        <v>13202</v>
      </c>
      <c r="G935" s="113" t="s">
        <v>13203</v>
      </c>
    </row>
    <row r="936" spans="1:7" ht="45" x14ac:dyDescent="0.25">
      <c r="A936" s="110" t="s">
        <v>13495</v>
      </c>
      <c r="B936" s="113" t="s">
        <v>321</v>
      </c>
      <c r="C936" s="113" t="s">
        <v>13169</v>
      </c>
      <c r="D936" s="113" t="s">
        <v>11850</v>
      </c>
      <c r="E936" s="113" t="s">
        <v>12076</v>
      </c>
      <c r="F936" s="113" t="s">
        <v>13171</v>
      </c>
      <c r="G936" s="113" t="s">
        <v>13233</v>
      </c>
    </row>
    <row r="937" spans="1:7" ht="45" x14ac:dyDescent="0.25">
      <c r="A937" s="110" t="s">
        <v>13496</v>
      </c>
      <c r="B937" s="113" t="s">
        <v>322</v>
      </c>
      <c r="C937" s="113" t="s">
        <v>13169</v>
      </c>
      <c r="D937" s="113" t="s">
        <v>11857</v>
      </c>
      <c r="E937" s="113" t="s">
        <v>12078</v>
      </c>
      <c r="F937" s="113" t="s">
        <v>13171</v>
      </c>
      <c r="G937" s="113" t="s">
        <v>13216</v>
      </c>
    </row>
    <row r="938" spans="1:7" ht="45" x14ac:dyDescent="0.25">
      <c r="A938" s="110" t="s">
        <v>13497</v>
      </c>
      <c r="B938" s="113" t="s">
        <v>323</v>
      </c>
      <c r="C938" s="113" t="s">
        <v>13179</v>
      </c>
      <c r="D938" s="113" t="s">
        <v>11843</v>
      </c>
      <c r="E938" s="113" t="s">
        <v>12079</v>
      </c>
      <c r="F938" s="113" t="s">
        <v>13181</v>
      </c>
      <c r="G938" s="113" t="s">
        <v>13235</v>
      </c>
    </row>
    <row r="939" spans="1:7" ht="45" x14ac:dyDescent="0.25">
      <c r="A939" s="110" t="s">
        <v>13498</v>
      </c>
      <c r="B939" s="113" t="s">
        <v>324</v>
      </c>
      <c r="C939" s="113" t="s">
        <v>13174</v>
      </c>
      <c r="D939" s="113" t="s">
        <v>13195</v>
      </c>
      <c r="E939" s="113" t="s">
        <v>12081</v>
      </c>
      <c r="F939" s="113" t="s">
        <v>13176</v>
      </c>
      <c r="G939" s="113" t="s">
        <v>13237</v>
      </c>
    </row>
    <row r="940" spans="1:7" ht="30" x14ac:dyDescent="0.25">
      <c r="A940" s="110" t="s">
        <v>13499</v>
      </c>
      <c r="B940" s="113" t="s">
        <v>325</v>
      </c>
      <c r="C940" s="113" t="s">
        <v>13169</v>
      </c>
      <c r="D940" s="113" t="s">
        <v>11573</v>
      </c>
      <c r="E940" s="113" t="s">
        <v>12082</v>
      </c>
      <c r="F940" s="113" t="s">
        <v>13171</v>
      </c>
      <c r="G940" s="113" t="s">
        <v>13190</v>
      </c>
    </row>
    <row r="941" spans="1:7" ht="30" x14ac:dyDescent="0.25">
      <c r="A941" s="110" t="s">
        <v>13500</v>
      </c>
      <c r="B941" s="113" t="s">
        <v>326</v>
      </c>
      <c r="C941" s="113" t="s">
        <v>13174</v>
      </c>
      <c r="D941" s="113" t="s">
        <v>13195</v>
      </c>
      <c r="E941" s="113" t="s">
        <v>12083</v>
      </c>
      <c r="F941" s="113" t="s">
        <v>13176</v>
      </c>
      <c r="G941" s="113" t="s">
        <v>13237</v>
      </c>
    </row>
    <row r="942" spans="1:7" ht="45" x14ac:dyDescent="0.25">
      <c r="A942" s="110" t="s">
        <v>13501</v>
      </c>
      <c r="B942" s="113" t="s">
        <v>327</v>
      </c>
      <c r="C942" s="113" t="s">
        <v>13175</v>
      </c>
      <c r="D942" s="113" t="s">
        <v>11855</v>
      </c>
      <c r="E942" s="113" t="s">
        <v>12085</v>
      </c>
      <c r="F942" s="113" t="s">
        <v>13209</v>
      </c>
      <c r="G942" s="113" t="s">
        <v>13224</v>
      </c>
    </row>
    <row r="943" spans="1:7" ht="45" x14ac:dyDescent="0.25">
      <c r="A943" s="110" t="s">
        <v>13502</v>
      </c>
      <c r="B943" s="113" t="s">
        <v>328</v>
      </c>
      <c r="C943" s="113" t="s">
        <v>13195</v>
      </c>
      <c r="D943" s="113" t="s">
        <v>11837</v>
      </c>
      <c r="E943" s="113" t="s">
        <v>12086</v>
      </c>
      <c r="F943" s="113" t="s">
        <v>13196</v>
      </c>
      <c r="G943" s="113" t="s">
        <v>13239</v>
      </c>
    </row>
    <row r="944" spans="1:7" ht="45" x14ac:dyDescent="0.25">
      <c r="A944" s="110" t="s">
        <v>13503</v>
      </c>
      <c r="B944" s="113" t="s">
        <v>329</v>
      </c>
      <c r="C944" s="113" t="s">
        <v>13184</v>
      </c>
      <c r="D944" s="113" t="s">
        <v>13174</v>
      </c>
      <c r="E944" s="113" t="s">
        <v>12088</v>
      </c>
      <c r="F944" s="113" t="s">
        <v>13185</v>
      </c>
      <c r="G944" s="113" t="s">
        <v>13186</v>
      </c>
    </row>
    <row r="945" spans="1:7" ht="45" x14ac:dyDescent="0.25">
      <c r="A945" s="110" t="s">
        <v>13504</v>
      </c>
      <c r="B945" s="113" t="s">
        <v>330</v>
      </c>
      <c r="C945" s="113" t="s">
        <v>13179</v>
      </c>
      <c r="D945" s="113" t="s">
        <v>11833</v>
      </c>
      <c r="E945" s="113" t="s">
        <v>12089</v>
      </c>
      <c r="F945" s="113" t="s">
        <v>13181</v>
      </c>
      <c r="G945" s="113" t="s">
        <v>13214</v>
      </c>
    </row>
    <row r="946" spans="1:7" ht="45" x14ac:dyDescent="0.25">
      <c r="A946" s="110" t="s">
        <v>13505</v>
      </c>
      <c r="B946" s="113" t="s">
        <v>331</v>
      </c>
      <c r="C946" s="113" t="s">
        <v>13180</v>
      </c>
      <c r="D946" s="113" t="s">
        <v>11864</v>
      </c>
      <c r="E946" s="113" t="s">
        <v>12091</v>
      </c>
      <c r="F946" s="113" t="s">
        <v>13202</v>
      </c>
      <c r="G946" s="113" t="s">
        <v>13203</v>
      </c>
    </row>
    <row r="947" spans="1:7" ht="45" x14ac:dyDescent="0.25">
      <c r="A947" s="110" t="s">
        <v>13506</v>
      </c>
      <c r="B947" s="113" t="s">
        <v>332</v>
      </c>
      <c r="C947" s="113" t="s">
        <v>13184</v>
      </c>
      <c r="D947" s="113" t="s">
        <v>13179</v>
      </c>
      <c r="E947" s="113" t="s">
        <v>12093</v>
      </c>
      <c r="F947" s="113" t="s">
        <v>13185</v>
      </c>
      <c r="G947" s="113" t="s">
        <v>13228</v>
      </c>
    </row>
    <row r="948" spans="1:7" ht="45" x14ac:dyDescent="0.25">
      <c r="A948" s="110" t="s">
        <v>13507</v>
      </c>
      <c r="B948" s="113" t="s">
        <v>333</v>
      </c>
      <c r="C948" s="113" t="s">
        <v>13180</v>
      </c>
      <c r="D948" s="113" t="s">
        <v>11864</v>
      </c>
      <c r="E948" s="113" t="s">
        <v>12094</v>
      </c>
      <c r="F948" s="113" t="s">
        <v>13202</v>
      </c>
      <c r="G948" s="113" t="s">
        <v>13203</v>
      </c>
    </row>
    <row r="949" spans="1:7" ht="60" x14ac:dyDescent="0.25">
      <c r="A949" s="110" t="s">
        <v>13508</v>
      </c>
      <c r="B949" s="113" t="s">
        <v>334</v>
      </c>
      <c r="C949" s="113" t="s">
        <v>13179</v>
      </c>
      <c r="D949" s="113" t="s">
        <v>11833</v>
      </c>
      <c r="E949" s="113" t="s">
        <v>12095</v>
      </c>
      <c r="F949" s="113" t="s">
        <v>13181</v>
      </c>
      <c r="G949" s="113" t="s">
        <v>13214</v>
      </c>
    </row>
    <row r="950" spans="1:7" ht="45" x14ac:dyDescent="0.25">
      <c r="A950" s="110" t="s">
        <v>13509</v>
      </c>
      <c r="B950" s="113" t="s">
        <v>335</v>
      </c>
      <c r="C950" s="113" t="s">
        <v>13169</v>
      </c>
      <c r="D950" s="113" t="s">
        <v>11850</v>
      </c>
      <c r="E950" s="113" t="s">
        <v>12096</v>
      </c>
      <c r="F950" s="113" t="s">
        <v>13171</v>
      </c>
      <c r="G950" s="113" t="s">
        <v>13233</v>
      </c>
    </row>
    <row r="951" spans="1:7" ht="45" x14ac:dyDescent="0.25">
      <c r="A951" s="110" t="s">
        <v>13510</v>
      </c>
      <c r="B951" s="113" t="s">
        <v>336</v>
      </c>
      <c r="C951" s="113" t="s">
        <v>13175</v>
      </c>
      <c r="D951" s="113" t="s">
        <v>11858</v>
      </c>
      <c r="E951" s="113" t="s">
        <v>12097</v>
      </c>
      <c r="F951" s="113" t="s">
        <v>13209</v>
      </c>
      <c r="G951" s="113" t="s">
        <v>13210</v>
      </c>
    </row>
    <row r="952" spans="1:7" ht="45" x14ac:dyDescent="0.25">
      <c r="A952" s="110" t="s">
        <v>13511</v>
      </c>
      <c r="B952" s="113" t="s">
        <v>337</v>
      </c>
      <c r="C952" s="113" t="s">
        <v>13179</v>
      </c>
      <c r="D952" s="113" t="s">
        <v>11833</v>
      </c>
      <c r="E952" s="113" t="s">
        <v>12098</v>
      </c>
      <c r="F952" s="113" t="s">
        <v>13181</v>
      </c>
      <c r="G952" s="113" t="s">
        <v>13214</v>
      </c>
    </row>
    <row r="953" spans="1:7" ht="45" x14ac:dyDescent="0.25">
      <c r="A953" s="110" t="s">
        <v>13512</v>
      </c>
      <c r="B953" s="113" t="s">
        <v>338</v>
      </c>
      <c r="C953" s="113" t="s">
        <v>13175</v>
      </c>
      <c r="D953" s="113" t="s">
        <v>11858</v>
      </c>
      <c r="E953" s="113" t="s">
        <v>12099</v>
      </c>
      <c r="F953" s="113" t="s">
        <v>13209</v>
      </c>
      <c r="G953" s="113" t="s">
        <v>13210</v>
      </c>
    </row>
    <row r="954" spans="1:7" ht="45" x14ac:dyDescent="0.25">
      <c r="A954" s="110" t="s">
        <v>13513</v>
      </c>
      <c r="B954" s="113" t="s">
        <v>339</v>
      </c>
      <c r="C954" s="113" t="s">
        <v>13175</v>
      </c>
      <c r="D954" s="113" t="s">
        <v>11855</v>
      </c>
      <c r="E954" s="113" t="s">
        <v>12100</v>
      </c>
      <c r="F954" s="113" t="s">
        <v>13209</v>
      </c>
      <c r="G954" s="113" t="s">
        <v>13224</v>
      </c>
    </row>
    <row r="955" spans="1:7" ht="60" x14ac:dyDescent="0.25">
      <c r="A955" s="110" t="s">
        <v>13514</v>
      </c>
      <c r="B955" s="113" t="s">
        <v>340</v>
      </c>
      <c r="C955" s="113" t="s">
        <v>13169</v>
      </c>
      <c r="D955" s="113" t="s">
        <v>11573</v>
      </c>
      <c r="E955" s="113" t="s">
        <v>12101</v>
      </c>
      <c r="F955" s="113" t="s">
        <v>13171</v>
      </c>
      <c r="G955" s="113" t="s">
        <v>13190</v>
      </c>
    </row>
    <row r="956" spans="1:7" ht="45" x14ac:dyDescent="0.25">
      <c r="A956" s="110" t="s">
        <v>13515</v>
      </c>
      <c r="B956" s="113" t="s">
        <v>341</v>
      </c>
      <c r="C956" s="113" t="s">
        <v>13179</v>
      </c>
      <c r="D956" s="113" t="s">
        <v>13180</v>
      </c>
      <c r="E956" s="113" t="s">
        <v>12102</v>
      </c>
      <c r="F956" s="113" t="s">
        <v>13181</v>
      </c>
      <c r="G956" s="113" t="s">
        <v>13182</v>
      </c>
    </row>
    <row r="957" spans="1:7" ht="60" x14ac:dyDescent="0.25">
      <c r="A957" s="110" t="s">
        <v>13516</v>
      </c>
      <c r="B957" s="113" t="s">
        <v>342</v>
      </c>
      <c r="C957" s="113" t="s">
        <v>13179</v>
      </c>
      <c r="D957" s="113" t="s">
        <v>13184</v>
      </c>
      <c r="E957" s="113" t="s">
        <v>12103</v>
      </c>
      <c r="F957" s="113" t="s">
        <v>13181</v>
      </c>
      <c r="G957" s="113" t="s">
        <v>13222</v>
      </c>
    </row>
    <row r="958" spans="1:7" ht="30" x14ac:dyDescent="0.25">
      <c r="A958" s="110" t="s">
        <v>13517</v>
      </c>
      <c r="B958" s="113" t="s">
        <v>343</v>
      </c>
      <c r="C958" s="113" t="s">
        <v>13192</v>
      </c>
      <c r="D958" s="113" t="s">
        <v>11854</v>
      </c>
      <c r="E958" s="113" t="s">
        <v>12104</v>
      </c>
      <c r="F958" s="113" t="s">
        <v>13199</v>
      </c>
      <c r="G958" s="113" t="s">
        <v>13205</v>
      </c>
    </row>
    <row r="959" spans="1:7" ht="45" x14ac:dyDescent="0.25">
      <c r="A959" s="110" t="s">
        <v>13518</v>
      </c>
      <c r="B959" s="113" t="s">
        <v>344</v>
      </c>
      <c r="C959" s="113" t="s">
        <v>13175</v>
      </c>
      <c r="D959" s="113" t="s">
        <v>11858</v>
      </c>
      <c r="E959" s="113" t="s">
        <v>12105</v>
      </c>
      <c r="F959" s="113" t="s">
        <v>13209</v>
      </c>
      <c r="G959" s="113" t="s">
        <v>13210</v>
      </c>
    </row>
    <row r="960" spans="1:7" ht="45" x14ac:dyDescent="0.25">
      <c r="A960" s="110" t="s">
        <v>13519</v>
      </c>
      <c r="B960" s="113" t="s">
        <v>345</v>
      </c>
      <c r="C960" s="113" t="s">
        <v>13175</v>
      </c>
      <c r="D960" s="113" t="s">
        <v>11855</v>
      </c>
      <c r="E960" s="113" t="s">
        <v>12106</v>
      </c>
      <c r="F960" s="113" t="s">
        <v>13209</v>
      </c>
      <c r="G960" s="113" t="s">
        <v>13224</v>
      </c>
    </row>
    <row r="961" spans="1:7" ht="45" x14ac:dyDescent="0.25">
      <c r="A961" s="110" t="s">
        <v>13520</v>
      </c>
      <c r="B961" s="113" t="s">
        <v>346</v>
      </c>
      <c r="C961" s="113" t="s">
        <v>13195</v>
      </c>
      <c r="D961" s="113" t="s">
        <v>11837</v>
      </c>
      <c r="E961" s="113" t="s">
        <v>12107</v>
      </c>
      <c r="F961" s="113" t="s">
        <v>13196</v>
      </c>
      <c r="G961" s="113" t="s">
        <v>13239</v>
      </c>
    </row>
    <row r="962" spans="1:7" ht="30" x14ac:dyDescent="0.25">
      <c r="A962" s="110" t="s">
        <v>13521</v>
      </c>
      <c r="B962" s="113" t="s">
        <v>347</v>
      </c>
      <c r="C962" s="113" t="s">
        <v>13169</v>
      </c>
      <c r="D962" s="113" t="s">
        <v>11848</v>
      </c>
      <c r="E962" s="113" t="s">
        <v>12108</v>
      </c>
      <c r="F962" s="113" t="s">
        <v>13171</v>
      </c>
      <c r="G962" s="113" t="s">
        <v>13172</v>
      </c>
    </row>
    <row r="963" spans="1:7" ht="30" x14ac:dyDescent="0.25">
      <c r="A963" s="110" t="s">
        <v>13522</v>
      </c>
      <c r="B963" s="113" t="s">
        <v>348</v>
      </c>
      <c r="C963" s="113" t="s">
        <v>13175</v>
      </c>
      <c r="D963" s="113" t="s">
        <v>11855</v>
      </c>
      <c r="E963" s="113" t="s">
        <v>12109</v>
      </c>
      <c r="F963" s="113" t="s">
        <v>13209</v>
      </c>
      <c r="G963" s="113" t="s">
        <v>13224</v>
      </c>
    </row>
    <row r="964" spans="1:7" ht="45" x14ac:dyDescent="0.25">
      <c r="A964" s="110" t="s">
        <v>13523</v>
      </c>
      <c r="B964" s="113" t="s">
        <v>349</v>
      </c>
      <c r="C964" s="113" t="s">
        <v>13175</v>
      </c>
      <c r="D964" s="113" t="s">
        <v>11858</v>
      </c>
      <c r="E964" s="113" t="s">
        <v>12110</v>
      </c>
      <c r="F964" s="113" t="s">
        <v>13209</v>
      </c>
      <c r="G964" s="113" t="s">
        <v>13210</v>
      </c>
    </row>
    <row r="965" spans="1:7" ht="60" x14ac:dyDescent="0.25">
      <c r="A965" s="110" t="s">
        <v>13524</v>
      </c>
      <c r="B965" s="113" t="s">
        <v>350</v>
      </c>
      <c r="C965" s="113" t="s">
        <v>13179</v>
      </c>
      <c r="D965" s="113" t="s">
        <v>13192</v>
      </c>
      <c r="E965" s="113" t="s">
        <v>12111</v>
      </c>
      <c r="F965" s="113" t="s">
        <v>13181</v>
      </c>
      <c r="G965" s="113" t="s">
        <v>13193</v>
      </c>
    </row>
    <row r="966" spans="1:7" ht="45" x14ac:dyDescent="0.25">
      <c r="A966" s="110" t="s">
        <v>13525</v>
      </c>
      <c r="B966" s="113" t="s">
        <v>351</v>
      </c>
      <c r="C966" s="113" t="s">
        <v>13169</v>
      </c>
      <c r="D966" s="113" t="s">
        <v>11573</v>
      </c>
      <c r="E966" s="113" t="s">
        <v>12112</v>
      </c>
      <c r="F966" s="113" t="s">
        <v>13171</v>
      </c>
      <c r="G966" s="113" t="s">
        <v>13190</v>
      </c>
    </row>
    <row r="967" spans="1:7" ht="45" x14ac:dyDescent="0.25">
      <c r="A967" s="110" t="s">
        <v>13526</v>
      </c>
      <c r="B967" s="113" t="s">
        <v>352</v>
      </c>
      <c r="C967" s="113" t="s">
        <v>13169</v>
      </c>
      <c r="D967" s="113" t="s">
        <v>11857</v>
      </c>
      <c r="E967" s="113" t="s">
        <v>12113</v>
      </c>
      <c r="F967" s="113" t="s">
        <v>13171</v>
      </c>
      <c r="G967" s="113" t="s">
        <v>13216</v>
      </c>
    </row>
    <row r="968" spans="1:7" ht="45" x14ac:dyDescent="0.25">
      <c r="A968" s="110" t="s">
        <v>13527</v>
      </c>
      <c r="B968" s="113" t="s">
        <v>353</v>
      </c>
      <c r="C968" s="113" t="s">
        <v>13184</v>
      </c>
      <c r="D968" s="113" t="s">
        <v>13179</v>
      </c>
      <c r="E968" s="113" t="s">
        <v>12114</v>
      </c>
      <c r="F968" s="113" t="s">
        <v>13185</v>
      </c>
      <c r="G968" s="113" t="s">
        <v>13228</v>
      </c>
    </row>
    <row r="969" spans="1:7" ht="30" x14ac:dyDescent="0.25">
      <c r="A969" s="110" t="s">
        <v>13528</v>
      </c>
      <c r="B969" s="113" t="s">
        <v>354</v>
      </c>
      <c r="C969" s="113" t="s">
        <v>13179</v>
      </c>
      <c r="D969" s="113" t="s">
        <v>13192</v>
      </c>
      <c r="E969" s="113" t="s">
        <v>12115</v>
      </c>
      <c r="F969" s="113" t="s">
        <v>13181</v>
      </c>
      <c r="G969" s="113" t="s">
        <v>13193</v>
      </c>
    </row>
    <row r="970" spans="1:7" ht="30" x14ac:dyDescent="0.25">
      <c r="A970" s="110" t="s">
        <v>13529</v>
      </c>
      <c r="B970" s="113" t="s">
        <v>355</v>
      </c>
      <c r="C970" s="113" t="s">
        <v>13179</v>
      </c>
      <c r="D970" s="113" t="s">
        <v>13192</v>
      </c>
      <c r="E970" s="113" t="s">
        <v>12116</v>
      </c>
      <c r="F970" s="113" t="s">
        <v>13181</v>
      </c>
      <c r="G970" s="113" t="s">
        <v>13193</v>
      </c>
    </row>
    <row r="971" spans="1:7" ht="30" x14ac:dyDescent="0.25">
      <c r="A971" s="110" t="s">
        <v>13530</v>
      </c>
      <c r="B971" s="113" t="s">
        <v>356</v>
      </c>
      <c r="C971" s="113" t="s">
        <v>13174</v>
      </c>
      <c r="D971" s="113" t="s">
        <v>13195</v>
      </c>
      <c r="E971" s="113" t="s">
        <v>12117</v>
      </c>
      <c r="F971" s="113" t="s">
        <v>13176</v>
      </c>
      <c r="G971" s="113" t="s">
        <v>13237</v>
      </c>
    </row>
    <row r="972" spans="1:7" ht="45" x14ac:dyDescent="0.25">
      <c r="A972" s="110" t="s">
        <v>13531</v>
      </c>
      <c r="B972" s="113" t="s">
        <v>357</v>
      </c>
      <c r="C972" s="113" t="s">
        <v>13175</v>
      </c>
      <c r="D972" s="113" t="s">
        <v>11858</v>
      </c>
      <c r="E972" s="113" t="s">
        <v>12118</v>
      </c>
      <c r="F972" s="113" t="s">
        <v>13209</v>
      </c>
      <c r="G972" s="113" t="s">
        <v>13210</v>
      </c>
    </row>
    <row r="973" spans="1:7" ht="45" x14ac:dyDescent="0.25">
      <c r="A973" s="110" t="s">
        <v>13532</v>
      </c>
      <c r="B973" s="113" t="s">
        <v>358</v>
      </c>
      <c r="C973" s="113" t="s">
        <v>13192</v>
      </c>
      <c r="D973" s="113" t="s">
        <v>11852</v>
      </c>
      <c r="E973" s="113" t="s">
        <v>12119</v>
      </c>
      <c r="F973" s="113" t="s">
        <v>13199</v>
      </c>
      <c r="G973" s="113" t="s">
        <v>13200</v>
      </c>
    </row>
    <row r="974" spans="1:7" ht="45" x14ac:dyDescent="0.25">
      <c r="A974" s="110" t="s">
        <v>13533</v>
      </c>
      <c r="B974" s="113" t="s">
        <v>359</v>
      </c>
      <c r="C974" s="113" t="s">
        <v>13174</v>
      </c>
      <c r="D974" s="113" t="s">
        <v>13195</v>
      </c>
      <c r="E974" s="113" t="s">
        <v>12120</v>
      </c>
      <c r="F974" s="113" t="s">
        <v>13176</v>
      </c>
      <c r="G974" s="113" t="s">
        <v>13237</v>
      </c>
    </row>
    <row r="975" spans="1:7" ht="30" x14ac:dyDescent="0.25">
      <c r="A975" s="110" t="s">
        <v>13534</v>
      </c>
      <c r="B975" s="113" t="s">
        <v>360</v>
      </c>
      <c r="C975" s="113" t="s">
        <v>13175</v>
      </c>
      <c r="D975" s="113" t="s">
        <v>11858</v>
      </c>
      <c r="E975" s="113" t="s">
        <v>12121</v>
      </c>
      <c r="F975" s="113" t="s">
        <v>13209</v>
      </c>
      <c r="G975" s="113" t="s">
        <v>13210</v>
      </c>
    </row>
    <row r="976" spans="1:7" ht="30" x14ac:dyDescent="0.25">
      <c r="A976" s="110" t="s">
        <v>13535</v>
      </c>
      <c r="B976" s="113" t="s">
        <v>361</v>
      </c>
      <c r="C976" s="113" t="s">
        <v>13184</v>
      </c>
      <c r="D976" s="113" t="s">
        <v>13179</v>
      </c>
      <c r="E976" s="113" t="s">
        <v>12122</v>
      </c>
      <c r="F976" s="113" t="s">
        <v>13185</v>
      </c>
      <c r="G976" s="113" t="s">
        <v>13228</v>
      </c>
    </row>
    <row r="977" spans="1:7" ht="30" x14ac:dyDescent="0.25">
      <c r="A977" s="110" t="s">
        <v>13536</v>
      </c>
      <c r="B977" s="113" t="s">
        <v>362</v>
      </c>
      <c r="C977" s="113" t="s">
        <v>13179</v>
      </c>
      <c r="D977" s="113" t="s">
        <v>11843</v>
      </c>
      <c r="E977" s="113" t="s">
        <v>12123</v>
      </c>
      <c r="F977" s="113" t="s">
        <v>13181</v>
      </c>
      <c r="G977" s="113" t="s">
        <v>13235</v>
      </c>
    </row>
    <row r="978" spans="1:7" ht="75" x14ac:dyDescent="0.25">
      <c r="A978" s="110" t="s">
        <v>13537</v>
      </c>
      <c r="B978" s="113" t="s">
        <v>363</v>
      </c>
      <c r="C978" s="113" t="s">
        <v>13195</v>
      </c>
      <c r="D978" s="113" t="s">
        <v>11836</v>
      </c>
      <c r="E978" s="113" t="s">
        <v>12124</v>
      </c>
      <c r="F978" s="113" t="s">
        <v>13196</v>
      </c>
      <c r="G978" s="113" t="s">
        <v>13197</v>
      </c>
    </row>
    <row r="979" spans="1:7" ht="30" x14ac:dyDescent="0.25">
      <c r="A979" s="110" t="s">
        <v>13538</v>
      </c>
      <c r="B979" s="113" t="s">
        <v>364</v>
      </c>
      <c r="C979" s="113" t="s">
        <v>13169</v>
      </c>
      <c r="D979" s="113" t="s">
        <v>11848</v>
      </c>
      <c r="E979" s="113" t="s">
        <v>12125</v>
      </c>
      <c r="F979" s="113" t="s">
        <v>13171</v>
      </c>
      <c r="G979" s="113" t="s">
        <v>13172</v>
      </c>
    </row>
    <row r="980" spans="1:7" ht="45" x14ac:dyDescent="0.25">
      <c r="A980" s="110" t="s">
        <v>13539</v>
      </c>
      <c r="B980" s="113" t="s">
        <v>365</v>
      </c>
      <c r="C980" s="113" t="s">
        <v>13169</v>
      </c>
      <c r="D980" s="113" t="s">
        <v>11573</v>
      </c>
      <c r="E980" s="113" t="s">
        <v>12126</v>
      </c>
      <c r="F980" s="113" t="s">
        <v>13171</v>
      </c>
      <c r="G980" s="113" t="s">
        <v>13190</v>
      </c>
    </row>
    <row r="981" spans="1:7" ht="60" x14ac:dyDescent="0.25">
      <c r="A981" s="110" t="s">
        <v>13540</v>
      </c>
      <c r="B981" s="113" t="s">
        <v>366</v>
      </c>
      <c r="C981" s="113" t="s">
        <v>13179</v>
      </c>
      <c r="D981" s="113" t="s">
        <v>13180</v>
      </c>
      <c r="E981" s="113" t="s">
        <v>12127</v>
      </c>
      <c r="F981" s="113" t="s">
        <v>13181</v>
      </c>
      <c r="G981" s="113" t="s">
        <v>13182</v>
      </c>
    </row>
    <row r="982" spans="1:7" ht="45" x14ac:dyDescent="0.25">
      <c r="A982" s="110" t="s">
        <v>13541</v>
      </c>
      <c r="B982" s="113" t="s">
        <v>367</v>
      </c>
      <c r="C982" s="113" t="s">
        <v>13184</v>
      </c>
      <c r="D982" s="113" t="s">
        <v>13174</v>
      </c>
      <c r="E982" s="113" t="s">
        <v>12128</v>
      </c>
      <c r="F982" s="113" t="s">
        <v>13185</v>
      </c>
      <c r="G982" s="113" t="s">
        <v>13186</v>
      </c>
    </row>
    <row r="983" spans="1:7" ht="45" x14ac:dyDescent="0.25">
      <c r="A983" s="110" t="s">
        <v>13542</v>
      </c>
      <c r="B983" s="113" t="s">
        <v>368</v>
      </c>
      <c r="C983" s="113" t="s">
        <v>13169</v>
      </c>
      <c r="D983" s="113" t="s">
        <v>11573</v>
      </c>
      <c r="E983" s="113" t="s">
        <v>12129</v>
      </c>
      <c r="F983" s="113" t="s">
        <v>13171</v>
      </c>
      <c r="G983" s="113" t="s">
        <v>13190</v>
      </c>
    </row>
    <row r="984" spans="1:7" ht="45" x14ac:dyDescent="0.25">
      <c r="A984" s="110" t="s">
        <v>13543</v>
      </c>
      <c r="B984" s="113" t="s">
        <v>369</v>
      </c>
      <c r="C984" s="113" t="s">
        <v>13169</v>
      </c>
      <c r="D984" s="113" t="s">
        <v>11573</v>
      </c>
      <c r="E984" s="113" t="s">
        <v>12130</v>
      </c>
      <c r="F984" s="113" t="s">
        <v>13171</v>
      </c>
      <c r="G984" s="113" t="s">
        <v>13190</v>
      </c>
    </row>
    <row r="985" spans="1:7" ht="45" x14ac:dyDescent="0.25">
      <c r="A985" s="110" t="s">
        <v>13544</v>
      </c>
      <c r="B985" s="113" t="s">
        <v>370</v>
      </c>
      <c r="C985" s="113" t="s">
        <v>13192</v>
      </c>
      <c r="D985" s="113" t="s">
        <v>11852</v>
      </c>
      <c r="E985" s="113" t="s">
        <v>12131</v>
      </c>
      <c r="F985" s="113" t="s">
        <v>13199</v>
      </c>
      <c r="G985" s="113" t="s">
        <v>13200</v>
      </c>
    </row>
    <row r="986" spans="1:7" ht="45" x14ac:dyDescent="0.25">
      <c r="A986" s="110" t="s">
        <v>13545</v>
      </c>
      <c r="B986" s="113" t="s">
        <v>371</v>
      </c>
      <c r="C986" s="113" t="s">
        <v>13179</v>
      </c>
      <c r="D986" s="113" t="s">
        <v>13192</v>
      </c>
      <c r="E986" s="113" t="s">
        <v>12132</v>
      </c>
      <c r="F986" s="113" t="s">
        <v>13181</v>
      </c>
      <c r="G986" s="113" t="s">
        <v>13193</v>
      </c>
    </row>
    <row r="987" spans="1:7" ht="60" x14ac:dyDescent="0.25">
      <c r="A987" s="110" t="s">
        <v>13546</v>
      </c>
      <c r="B987" s="113" t="s">
        <v>372</v>
      </c>
      <c r="C987" s="113" t="s">
        <v>13184</v>
      </c>
      <c r="D987" s="113" t="s">
        <v>13174</v>
      </c>
      <c r="E987" s="113" t="s">
        <v>12133</v>
      </c>
      <c r="F987" s="113" t="s">
        <v>13185</v>
      </c>
      <c r="G987" s="113" t="s">
        <v>13186</v>
      </c>
    </row>
    <row r="988" spans="1:7" ht="45" x14ac:dyDescent="0.25">
      <c r="A988" s="110" t="s">
        <v>13547</v>
      </c>
      <c r="B988" s="113" t="s">
        <v>373</v>
      </c>
      <c r="C988" s="113" t="s">
        <v>13179</v>
      </c>
      <c r="D988" s="113" t="s">
        <v>13184</v>
      </c>
      <c r="E988" s="113" t="s">
        <v>12134</v>
      </c>
      <c r="F988" s="113" t="s">
        <v>13181</v>
      </c>
      <c r="G988" s="113" t="s">
        <v>13222</v>
      </c>
    </row>
    <row r="989" spans="1:7" ht="45" x14ac:dyDescent="0.25">
      <c r="A989" s="110" t="s">
        <v>13548</v>
      </c>
      <c r="B989" s="113" t="s">
        <v>374</v>
      </c>
      <c r="C989" s="113" t="s">
        <v>13174</v>
      </c>
      <c r="D989" s="113" t="s">
        <v>13195</v>
      </c>
      <c r="E989" s="113" t="s">
        <v>12135</v>
      </c>
      <c r="F989" s="113" t="s">
        <v>13176</v>
      </c>
      <c r="G989" s="113" t="s">
        <v>13237</v>
      </c>
    </row>
    <row r="990" spans="1:7" ht="45" x14ac:dyDescent="0.25">
      <c r="A990" s="110" t="s">
        <v>13549</v>
      </c>
      <c r="B990" s="113" t="s">
        <v>375</v>
      </c>
      <c r="C990" s="113" t="s">
        <v>13192</v>
      </c>
      <c r="D990" s="113" t="s">
        <v>11852</v>
      </c>
      <c r="E990" s="113" t="s">
        <v>12136</v>
      </c>
      <c r="F990" s="113" t="s">
        <v>13199</v>
      </c>
      <c r="G990" s="113" t="s">
        <v>13200</v>
      </c>
    </row>
    <row r="991" spans="1:7" ht="45" x14ac:dyDescent="0.25">
      <c r="A991" s="110" t="s">
        <v>13550</v>
      </c>
      <c r="B991" s="113" t="s">
        <v>376</v>
      </c>
      <c r="C991" s="113" t="s">
        <v>13179</v>
      </c>
      <c r="D991" s="113" t="s">
        <v>13184</v>
      </c>
      <c r="E991" s="113" t="s">
        <v>12137</v>
      </c>
      <c r="F991" s="113" t="s">
        <v>13181</v>
      </c>
      <c r="G991" s="113" t="s">
        <v>13222</v>
      </c>
    </row>
    <row r="992" spans="1:7" ht="45" x14ac:dyDescent="0.25">
      <c r="A992" s="110" t="s">
        <v>13551</v>
      </c>
      <c r="B992" s="113" t="s">
        <v>377</v>
      </c>
      <c r="C992" s="113" t="s">
        <v>13184</v>
      </c>
      <c r="D992" s="113" t="s">
        <v>13179</v>
      </c>
      <c r="E992" s="113" t="s">
        <v>12138</v>
      </c>
      <c r="F992" s="113" t="s">
        <v>13185</v>
      </c>
      <c r="G992" s="113" t="s">
        <v>13228</v>
      </c>
    </row>
    <row r="993" spans="1:7" ht="30" x14ac:dyDescent="0.25">
      <c r="A993" s="110" t="s">
        <v>13552</v>
      </c>
      <c r="B993" s="113" t="s">
        <v>378</v>
      </c>
      <c r="C993" s="113" t="s">
        <v>13192</v>
      </c>
      <c r="D993" s="113" t="s">
        <v>11852</v>
      </c>
      <c r="E993" s="113" t="s">
        <v>12139</v>
      </c>
      <c r="F993" s="113" t="s">
        <v>13199</v>
      </c>
      <c r="G993" s="113" t="s">
        <v>13200</v>
      </c>
    </row>
    <row r="994" spans="1:7" ht="45" x14ac:dyDescent="0.25">
      <c r="A994" s="110" t="s">
        <v>13553</v>
      </c>
      <c r="B994" s="113" t="s">
        <v>379</v>
      </c>
      <c r="C994" s="113" t="s">
        <v>13174</v>
      </c>
      <c r="D994" s="113" t="s">
        <v>13175</v>
      </c>
      <c r="E994" s="113" t="s">
        <v>12140</v>
      </c>
      <c r="F994" s="113" t="s">
        <v>13176</v>
      </c>
      <c r="G994" s="113" t="s">
        <v>13177</v>
      </c>
    </row>
    <row r="995" spans="1:7" ht="30" x14ac:dyDescent="0.25">
      <c r="A995" s="110" t="s">
        <v>13554</v>
      </c>
      <c r="B995" s="113" t="s">
        <v>380</v>
      </c>
      <c r="C995" s="113" t="s">
        <v>13195</v>
      </c>
      <c r="D995" s="113" t="s">
        <v>11839</v>
      </c>
      <c r="E995" s="113" t="s">
        <v>12141</v>
      </c>
      <c r="F995" s="113" t="s">
        <v>13196</v>
      </c>
      <c r="G995" s="113" t="s">
        <v>13212</v>
      </c>
    </row>
    <row r="996" spans="1:7" ht="75" x14ac:dyDescent="0.25">
      <c r="A996" s="110" t="s">
        <v>13555</v>
      </c>
      <c r="B996" s="113" t="s">
        <v>381</v>
      </c>
      <c r="C996" s="113" t="s">
        <v>13195</v>
      </c>
      <c r="D996" s="113" t="s">
        <v>11836</v>
      </c>
      <c r="E996" s="113" t="s">
        <v>12142</v>
      </c>
      <c r="F996" s="113" t="s">
        <v>13196</v>
      </c>
      <c r="G996" s="113" t="s">
        <v>13197</v>
      </c>
    </row>
    <row r="997" spans="1:7" ht="30" x14ac:dyDescent="0.25">
      <c r="A997" s="110" t="s">
        <v>13556</v>
      </c>
      <c r="B997" s="113" t="s">
        <v>382</v>
      </c>
      <c r="C997" s="113" t="s">
        <v>13169</v>
      </c>
      <c r="D997" s="113" t="s">
        <v>11857</v>
      </c>
      <c r="E997" s="113" t="s">
        <v>12143</v>
      </c>
      <c r="F997" s="113" t="s">
        <v>13171</v>
      </c>
      <c r="G997" s="113" t="s">
        <v>13216</v>
      </c>
    </row>
    <row r="998" spans="1:7" ht="30" x14ac:dyDescent="0.25">
      <c r="A998" s="110" t="s">
        <v>13557</v>
      </c>
      <c r="B998" s="113" t="s">
        <v>383</v>
      </c>
      <c r="C998" s="113" t="s">
        <v>13169</v>
      </c>
      <c r="D998" s="113" t="s">
        <v>11573</v>
      </c>
      <c r="E998" s="113" t="s">
        <v>13558</v>
      </c>
      <c r="F998" s="113" t="s">
        <v>13171</v>
      </c>
      <c r="G998" s="113" t="s">
        <v>13190</v>
      </c>
    </row>
    <row r="999" spans="1:7" ht="30" x14ac:dyDescent="0.25">
      <c r="A999" s="110" t="s">
        <v>13559</v>
      </c>
      <c r="B999" s="113" t="s">
        <v>384</v>
      </c>
      <c r="C999" s="113" t="s">
        <v>13169</v>
      </c>
      <c r="D999" s="113" t="s">
        <v>11850</v>
      </c>
      <c r="E999" s="113" t="s">
        <v>13560</v>
      </c>
      <c r="F999" s="113" t="s">
        <v>13171</v>
      </c>
      <c r="G999" s="113" t="s">
        <v>13233</v>
      </c>
    </row>
    <row r="1000" spans="1:7" ht="30" x14ac:dyDescent="0.25">
      <c r="A1000" s="110" t="s">
        <v>13561</v>
      </c>
      <c r="B1000" s="113" t="s">
        <v>385</v>
      </c>
      <c r="C1000" s="113" t="s">
        <v>13179</v>
      </c>
      <c r="D1000" s="113" t="s">
        <v>11833</v>
      </c>
      <c r="E1000" s="113" t="s">
        <v>13562</v>
      </c>
      <c r="F1000" s="113" t="s">
        <v>13181</v>
      </c>
      <c r="G1000" s="113" t="s">
        <v>13214</v>
      </c>
    </row>
    <row r="1001" spans="1:7" ht="75" x14ac:dyDescent="0.25">
      <c r="A1001" s="110" t="s">
        <v>13563</v>
      </c>
      <c r="B1001" s="113" t="s">
        <v>386</v>
      </c>
      <c r="C1001" s="113" t="s">
        <v>13195</v>
      </c>
      <c r="D1001" s="113" t="s">
        <v>11836</v>
      </c>
      <c r="E1001" s="113" t="s">
        <v>13564</v>
      </c>
      <c r="F1001" s="113" t="s">
        <v>13196</v>
      </c>
      <c r="G1001" s="113" t="s">
        <v>13197</v>
      </c>
    </row>
    <row r="1002" spans="1:7" ht="30" x14ac:dyDescent="0.25">
      <c r="A1002" s="110" t="s">
        <v>13565</v>
      </c>
      <c r="B1002" s="113" t="s">
        <v>387</v>
      </c>
      <c r="C1002" s="113" t="s">
        <v>13169</v>
      </c>
      <c r="D1002" s="113" t="s">
        <v>11850</v>
      </c>
      <c r="E1002" s="113" t="s">
        <v>13566</v>
      </c>
      <c r="F1002" s="113" t="s">
        <v>13171</v>
      </c>
      <c r="G1002" s="113" t="s">
        <v>13233</v>
      </c>
    </row>
    <row r="1003" spans="1:7" ht="30" x14ac:dyDescent="0.25">
      <c r="A1003" s="110" t="s">
        <v>13567</v>
      </c>
      <c r="B1003" s="113" t="s">
        <v>388</v>
      </c>
      <c r="C1003" s="113" t="s">
        <v>13180</v>
      </c>
      <c r="D1003" s="113" t="s">
        <v>11864</v>
      </c>
      <c r="E1003" s="113" t="s">
        <v>13568</v>
      </c>
      <c r="F1003" s="113" t="s">
        <v>13202</v>
      </c>
      <c r="G1003" s="113" t="s">
        <v>13203</v>
      </c>
    </row>
    <row r="1004" spans="1:7" ht="45" x14ac:dyDescent="0.25">
      <c r="A1004" s="110" t="s">
        <v>13569</v>
      </c>
      <c r="B1004" s="113" t="s">
        <v>389</v>
      </c>
      <c r="C1004" s="113" t="s">
        <v>13179</v>
      </c>
      <c r="D1004" s="113" t="s">
        <v>13184</v>
      </c>
      <c r="E1004" s="113" t="s">
        <v>13570</v>
      </c>
      <c r="F1004" s="113" t="s">
        <v>13181</v>
      </c>
      <c r="G1004" s="113" t="s">
        <v>13222</v>
      </c>
    </row>
    <row r="1005" spans="1:7" ht="45" x14ac:dyDescent="0.25">
      <c r="A1005" s="110" t="s">
        <v>13571</v>
      </c>
      <c r="B1005" s="113" t="s">
        <v>390</v>
      </c>
      <c r="C1005" s="113" t="s">
        <v>13175</v>
      </c>
      <c r="D1005" s="113" t="s">
        <v>11860</v>
      </c>
      <c r="E1005" s="113" t="s">
        <v>13572</v>
      </c>
      <c r="F1005" s="113" t="s">
        <v>13209</v>
      </c>
      <c r="G1005" s="113" t="s">
        <v>13241</v>
      </c>
    </row>
    <row r="1006" spans="1:7" ht="45" x14ac:dyDescent="0.25">
      <c r="A1006" s="110" t="s">
        <v>13573</v>
      </c>
      <c r="B1006" s="113" t="s">
        <v>391</v>
      </c>
      <c r="C1006" s="113" t="s">
        <v>13195</v>
      </c>
      <c r="D1006" s="113" t="s">
        <v>11837</v>
      </c>
      <c r="E1006" s="113" t="s">
        <v>13574</v>
      </c>
      <c r="F1006" s="113" t="s">
        <v>13196</v>
      </c>
      <c r="G1006" s="113" t="s">
        <v>13239</v>
      </c>
    </row>
    <row r="1007" spans="1:7" ht="30" x14ac:dyDescent="0.25">
      <c r="A1007" s="110" t="s">
        <v>13575</v>
      </c>
      <c r="B1007" s="113" t="s">
        <v>392</v>
      </c>
      <c r="C1007" s="113" t="s">
        <v>13192</v>
      </c>
      <c r="D1007" s="113" t="s">
        <v>11854</v>
      </c>
      <c r="E1007" s="113" t="s">
        <v>13576</v>
      </c>
      <c r="F1007" s="113" t="s">
        <v>13199</v>
      </c>
      <c r="G1007" s="113" t="s">
        <v>13205</v>
      </c>
    </row>
    <row r="1008" spans="1:7" ht="30" x14ac:dyDescent="0.25">
      <c r="A1008" s="110" t="s">
        <v>13577</v>
      </c>
      <c r="B1008" s="113" t="s">
        <v>393</v>
      </c>
      <c r="C1008" s="113" t="s">
        <v>13169</v>
      </c>
      <c r="D1008" s="113" t="s">
        <v>11856</v>
      </c>
      <c r="E1008" s="113" t="s">
        <v>13578</v>
      </c>
      <c r="F1008" s="113" t="s">
        <v>13171</v>
      </c>
      <c r="G1008" s="113" t="s">
        <v>13188</v>
      </c>
    </row>
    <row r="1009" spans="1:7" ht="30" x14ac:dyDescent="0.25">
      <c r="A1009" s="110" t="s">
        <v>13579</v>
      </c>
      <c r="B1009" s="113" t="s">
        <v>394</v>
      </c>
      <c r="C1009" s="113" t="s">
        <v>13175</v>
      </c>
      <c r="D1009" s="113" t="s">
        <v>11860</v>
      </c>
      <c r="E1009" s="113" t="s">
        <v>13580</v>
      </c>
      <c r="F1009" s="113" t="s">
        <v>13209</v>
      </c>
      <c r="G1009" s="113" t="s">
        <v>13241</v>
      </c>
    </row>
    <row r="1010" spans="1:7" ht="30" x14ac:dyDescent="0.25">
      <c r="A1010" s="110" t="s">
        <v>13581</v>
      </c>
      <c r="B1010" s="113" t="s">
        <v>395</v>
      </c>
      <c r="C1010" s="113" t="s">
        <v>13174</v>
      </c>
      <c r="D1010" s="113" t="s">
        <v>13175</v>
      </c>
      <c r="E1010" s="113" t="s">
        <v>13582</v>
      </c>
      <c r="F1010" s="113" t="s">
        <v>13176</v>
      </c>
      <c r="G1010" s="113" t="s">
        <v>13177</v>
      </c>
    </row>
    <row r="1011" spans="1:7" ht="30" x14ac:dyDescent="0.25">
      <c r="A1011" s="110" t="s">
        <v>13583</v>
      </c>
      <c r="B1011" s="113" t="s">
        <v>396</v>
      </c>
      <c r="C1011" s="113" t="s">
        <v>13184</v>
      </c>
      <c r="D1011" s="113" t="s">
        <v>13179</v>
      </c>
      <c r="E1011" s="113" t="s">
        <v>13584</v>
      </c>
      <c r="F1011" s="113" t="s">
        <v>13185</v>
      </c>
      <c r="G1011" s="113" t="s">
        <v>13228</v>
      </c>
    </row>
    <row r="1012" spans="1:7" ht="30" x14ac:dyDescent="0.25">
      <c r="A1012" s="110" t="s">
        <v>13585</v>
      </c>
      <c r="B1012" s="113" t="s">
        <v>397</v>
      </c>
      <c r="C1012" s="113" t="s">
        <v>13195</v>
      </c>
      <c r="D1012" s="113" t="s">
        <v>11839</v>
      </c>
      <c r="E1012" s="113" t="s">
        <v>13586</v>
      </c>
      <c r="F1012" s="113" t="s">
        <v>13196</v>
      </c>
      <c r="G1012" s="113" t="s">
        <v>13212</v>
      </c>
    </row>
    <row r="1013" spans="1:7" ht="45" x14ac:dyDescent="0.25">
      <c r="A1013" s="110" t="s">
        <v>13587</v>
      </c>
      <c r="B1013" s="113" t="s">
        <v>398</v>
      </c>
      <c r="C1013" s="113" t="s">
        <v>13179</v>
      </c>
      <c r="D1013" s="113" t="s">
        <v>13169</v>
      </c>
      <c r="E1013" s="113" t="s">
        <v>13588</v>
      </c>
      <c r="F1013" s="113" t="s">
        <v>13181</v>
      </c>
      <c r="G1013" s="113" t="s">
        <v>13207</v>
      </c>
    </row>
    <row r="1014" spans="1:7" ht="45" x14ac:dyDescent="0.25">
      <c r="A1014" s="110" t="s">
        <v>13589</v>
      </c>
      <c r="B1014" s="113" t="s">
        <v>399</v>
      </c>
      <c r="C1014" s="113" t="s">
        <v>13175</v>
      </c>
      <c r="D1014" s="113" t="s">
        <v>11858</v>
      </c>
      <c r="E1014" s="113" t="s">
        <v>13590</v>
      </c>
      <c r="F1014" s="113" t="s">
        <v>13209</v>
      </c>
      <c r="G1014" s="113" t="s">
        <v>13210</v>
      </c>
    </row>
    <row r="1015" spans="1:7" ht="30" x14ac:dyDescent="0.25">
      <c r="A1015" s="110" t="s">
        <v>13591</v>
      </c>
      <c r="B1015" s="113" t="s">
        <v>400</v>
      </c>
      <c r="C1015" s="113" t="s">
        <v>13179</v>
      </c>
      <c r="D1015" s="113" t="s">
        <v>11843</v>
      </c>
      <c r="E1015" s="113" t="s">
        <v>13592</v>
      </c>
      <c r="F1015" s="113" t="s">
        <v>13181</v>
      </c>
      <c r="G1015" s="113" t="s">
        <v>13235</v>
      </c>
    </row>
    <row r="1016" spans="1:7" ht="30" x14ac:dyDescent="0.25">
      <c r="A1016" s="110" t="s">
        <v>13593</v>
      </c>
      <c r="B1016" s="113" t="s">
        <v>401</v>
      </c>
      <c r="C1016" s="113" t="s">
        <v>13175</v>
      </c>
      <c r="D1016" s="113" t="s">
        <v>11858</v>
      </c>
      <c r="E1016" s="113" t="s">
        <v>13594</v>
      </c>
      <c r="F1016" s="113" t="s">
        <v>13209</v>
      </c>
      <c r="G1016" s="113" t="s">
        <v>13210</v>
      </c>
    </row>
    <row r="1017" spans="1:7" ht="30" x14ac:dyDescent="0.25">
      <c r="A1017" s="110" t="s">
        <v>13595</v>
      </c>
      <c r="B1017" s="113" t="s">
        <v>402</v>
      </c>
      <c r="C1017" s="113" t="s">
        <v>13174</v>
      </c>
      <c r="D1017" s="113" t="s">
        <v>13175</v>
      </c>
      <c r="E1017" s="113" t="s">
        <v>13596</v>
      </c>
      <c r="F1017" s="113" t="s">
        <v>13176</v>
      </c>
      <c r="G1017" s="113" t="s">
        <v>13177</v>
      </c>
    </row>
    <row r="1018" spans="1:7" ht="30" x14ac:dyDescent="0.25">
      <c r="A1018" s="110" t="s">
        <v>13597</v>
      </c>
      <c r="B1018" s="113" t="s">
        <v>403</v>
      </c>
      <c r="C1018" s="113" t="s">
        <v>13192</v>
      </c>
      <c r="D1018" s="113" t="s">
        <v>11854</v>
      </c>
      <c r="E1018" s="113" t="s">
        <v>13598</v>
      </c>
      <c r="F1018" s="113" t="s">
        <v>13199</v>
      </c>
      <c r="G1018" s="113" t="s">
        <v>13205</v>
      </c>
    </row>
    <row r="1019" spans="1:7" ht="75" x14ac:dyDescent="0.25">
      <c r="A1019" s="110" t="s">
        <v>13599</v>
      </c>
      <c r="B1019" s="113" t="s">
        <v>404</v>
      </c>
      <c r="C1019" s="113" t="s">
        <v>13195</v>
      </c>
      <c r="D1019" s="113" t="s">
        <v>11836</v>
      </c>
      <c r="E1019" s="113" t="s">
        <v>13600</v>
      </c>
      <c r="F1019" s="113" t="s">
        <v>13196</v>
      </c>
      <c r="G1019" s="113" t="s">
        <v>13197</v>
      </c>
    </row>
    <row r="1020" spans="1:7" ht="30" x14ac:dyDescent="0.25">
      <c r="A1020" s="110" t="s">
        <v>13601</v>
      </c>
      <c r="B1020" s="113" t="s">
        <v>405</v>
      </c>
      <c r="C1020" s="113" t="s">
        <v>13179</v>
      </c>
      <c r="D1020" s="113" t="s">
        <v>11833</v>
      </c>
      <c r="E1020" s="113" t="s">
        <v>13602</v>
      </c>
      <c r="F1020" s="113" t="s">
        <v>13181</v>
      </c>
      <c r="G1020" s="113" t="s">
        <v>13214</v>
      </c>
    </row>
    <row r="1021" spans="1:7" ht="30" x14ac:dyDescent="0.25">
      <c r="A1021" s="110" t="s">
        <v>13603</v>
      </c>
      <c r="B1021" s="113" t="s">
        <v>406</v>
      </c>
      <c r="C1021" s="113" t="s">
        <v>13195</v>
      </c>
      <c r="D1021" s="113" t="s">
        <v>11837</v>
      </c>
      <c r="E1021" s="113" t="s">
        <v>13604</v>
      </c>
      <c r="F1021" s="113" t="s">
        <v>13196</v>
      </c>
      <c r="G1021" s="113" t="s">
        <v>13239</v>
      </c>
    </row>
    <row r="1022" spans="1:7" ht="30" x14ac:dyDescent="0.25">
      <c r="A1022" s="110" t="s">
        <v>13605</v>
      </c>
      <c r="B1022" s="113" t="s">
        <v>407</v>
      </c>
      <c r="C1022" s="113" t="s">
        <v>13179</v>
      </c>
      <c r="D1022" s="113" t="s">
        <v>11833</v>
      </c>
      <c r="E1022" s="113" t="s">
        <v>13606</v>
      </c>
      <c r="F1022" s="113" t="s">
        <v>13181</v>
      </c>
      <c r="G1022" s="113" t="s">
        <v>13214</v>
      </c>
    </row>
    <row r="1023" spans="1:7" ht="30" x14ac:dyDescent="0.25">
      <c r="A1023" s="110" t="s">
        <v>13607</v>
      </c>
      <c r="B1023" s="113" t="s">
        <v>408</v>
      </c>
      <c r="C1023" s="113" t="s">
        <v>13179</v>
      </c>
      <c r="D1023" s="113" t="s">
        <v>11843</v>
      </c>
      <c r="E1023" s="113" t="s">
        <v>13608</v>
      </c>
      <c r="F1023" s="113" t="s">
        <v>13181</v>
      </c>
      <c r="G1023" s="113" t="s">
        <v>13235</v>
      </c>
    </row>
    <row r="1024" spans="1:7" ht="30" x14ac:dyDescent="0.25">
      <c r="A1024" s="110" t="s">
        <v>13609</v>
      </c>
      <c r="B1024" s="113" t="s">
        <v>409</v>
      </c>
      <c r="C1024" s="113" t="s">
        <v>13169</v>
      </c>
      <c r="D1024" s="113" t="s">
        <v>11850</v>
      </c>
      <c r="E1024" s="113" t="s">
        <v>13610</v>
      </c>
      <c r="F1024" s="113" t="s">
        <v>13171</v>
      </c>
      <c r="G1024" s="113" t="s">
        <v>13233</v>
      </c>
    </row>
    <row r="1025" spans="1:7" ht="30" x14ac:dyDescent="0.25">
      <c r="A1025" s="110" t="s">
        <v>13611</v>
      </c>
      <c r="B1025" s="113" t="s">
        <v>410</v>
      </c>
      <c r="C1025" s="113" t="s">
        <v>13184</v>
      </c>
      <c r="D1025" s="113" t="s">
        <v>13174</v>
      </c>
      <c r="E1025" s="113" t="s">
        <v>13612</v>
      </c>
      <c r="F1025" s="113" t="s">
        <v>13185</v>
      </c>
      <c r="G1025" s="113" t="s">
        <v>13186</v>
      </c>
    </row>
    <row r="1026" spans="1:7" ht="45" x14ac:dyDescent="0.25">
      <c r="A1026" s="110" t="s">
        <v>13613</v>
      </c>
      <c r="B1026" s="113" t="s">
        <v>411</v>
      </c>
      <c r="C1026" s="113" t="s">
        <v>13179</v>
      </c>
      <c r="D1026" s="113" t="s">
        <v>13230</v>
      </c>
      <c r="E1026" s="113" t="s">
        <v>13614</v>
      </c>
      <c r="F1026" s="113" t="s">
        <v>13181</v>
      </c>
      <c r="G1026" s="113" t="s">
        <v>13231</v>
      </c>
    </row>
    <row r="1027" spans="1:7" ht="30" x14ac:dyDescent="0.25">
      <c r="A1027" s="110" t="s">
        <v>13615</v>
      </c>
      <c r="B1027" s="113" t="s">
        <v>412</v>
      </c>
      <c r="C1027" s="113" t="s">
        <v>13195</v>
      </c>
      <c r="D1027" s="113" t="s">
        <v>11837</v>
      </c>
      <c r="E1027" s="113" t="s">
        <v>13616</v>
      </c>
      <c r="F1027" s="113" t="s">
        <v>13196</v>
      </c>
      <c r="G1027" s="113" t="s">
        <v>13239</v>
      </c>
    </row>
    <row r="1028" spans="1:7" ht="30" x14ac:dyDescent="0.25">
      <c r="A1028" s="110" t="s">
        <v>13617</v>
      </c>
      <c r="B1028" s="113" t="s">
        <v>413</v>
      </c>
      <c r="C1028" s="113" t="s">
        <v>13195</v>
      </c>
      <c r="D1028" s="113" t="s">
        <v>11837</v>
      </c>
      <c r="E1028" s="113" t="s">
        <v>13618</v>
      </c>
      <c r="F1028" s="113" t="s">
        <v>13196</v>
      </c>
      <c r="G1028" s="113" t="s">
        <v>13239</v>
      </c>
    </row>
    <row r="1029" spans="1:7" ht="30" x14ac:dyDescent="0.25">
      <c r="A1029" s="110" t="s">
        <v>13619</v>
      </c>
      <c r="B1029" s="113" t="s">
        <v>414</v>
      </c>
      <c r="C1029" s="113" t="s">
        <v>13179</v>
      </c>
      <c r="D1029" s="113" t="s">
        <v>11833</v>
      </c>
      <c r="E1029" s="113" t="s">
        <v>13620</v>
      </c>
      <c r="F1029" s="113" t="s">
        <v>13181</v>
      </c>
      <c r="G1029" s="113" t="s">
        <v>13214</v>
      </c>
    </row>
    <row r="1030" spans="1:7" ht="30" x14ac:dyDescent="0.25">
      <c r="A1030" s="110" t="s">
        <v>13621</v>
      </c>
      <c r="B1030" s="113" t="s">
        <v>415</v>
      </c>
      <c r="C1030" s="113" t="s">
        <v>13192</v>
      </c>
      <c r="D1030" s="113" t="s">
        <v>11852</v>
      </c>
      <c r="E1030" s="113" t="s">
        <v>13622</v>
      </c>
      <c r="F1030" s="113" t="s">
        <v>13199</v>
      </c>
      <c r="G1030" s="113" t="s">
        <v>13200</v>
      </c>
    </row>
    <row r="1031" spans="1:7" ht="45" x14ac:dyDescent="0.25">
      <c r="A1031" s="110" t="s">
        <v>13623</v>
      </c>
      <c r="B1031" s="113" t="s">
        <v>416</v>
      </c>
      <c r="C1031" s="113" t="s">
        <v>13169</v>
      </c>
      <c r="D1031" s="113" t="s">
        <v>11850</v>
      </c>
      <c r="E1031" s="113" t="s">
        <v>13624</v>
      </c>
      <c r="F1031" s="113" t="s">
        <v>13171</v>
      </c>
      <c r="G1031" s="113" t="s">
        <v>13233</v>
      </c>
    </row>
    <row r="1032" spans="1:7" ht="45" x14ac:dyDescent="0.25">
      <c r="A1032" s="110" t="s">
        <v>13625</v>
      </c>
      <c r="B1032" s="113" t="s">
        <v>417</v>
      </c>
      <c r="C1032" s="113" t="s">
        <v>13169</v>
      </c>
      <c r="D1032" s="113" t="s">
        <v>11573</v>
      </c>
      <c r="E1032" s="113" t="s">
        <v>13626</v>
      </c>
      <c r="F1032" s="113" t="s">
        <v>13171</v>
      </c>
      <c r="G1032" s="113" t="s">
        <v>13190</v>
      </c>
    </row>
    <row r="1033" spans="1:7" ht="60" x14ac:dyDescent="0.25">
      <c r="A1033" s="110" t="s">
        <v>13627</v>
      </c>
      <c r="B1033" s="113" t="s">
        <v>418</v>
      </c>
      <c r="C1033" s="113" t="s">
        <v>13184</v>
      </c>
      <c r="D1033" s="113" t="s">
        <v>13179</v>
      </c>
      <c r="E1033" s="113" t="s">
        <v>13628</v>
      </c>
      <c r="F1033" s="113" t="s">
        <v>13185</v>
      </c>
      <c r="G1033" s="113" t="s">
        <v>13228</v>
      </c>
    </row>
    <row r="1034" spans="1:7" ht="60" x14ac:dyDescent="0.25">
      <c r="A1034" s="110" t="s">
        <v>13629</v>
      </c>
      <c r="B1034" s="113" t="s">
        <v>419</v>
      </c>
      <c r="C1034" s="113" t="s">
        <v>13175</v>
      </c>
      <c r="D1034" s="113" t="s">
        <v>11855</v>
      </c>
      <c r="E1034" s="113" t="s">
        <v>13630</v>
      </c>
      <c r="F1034" s="113" t="s">
        <v>13209</v>
      </c>
      <c r="G1034" s="113" t="s">
        <v>13224</v>
      </c>
    </row>
    <row r="1035" spans="1:7" ht="45" x14ac:dyDescent="0.25">
      <c r="A1035" s="110" t="s">
        <v>13631</v>
      </c>
      <c r="B1035" s="113" t="s">
        <v>420</v>
      </c>
      <c r="C1035" s="113" t="s">
        <v>13179</v>
      </c>
      <c r="D1035" s="113" t="s">
        <v>13184</v>
      </c>
      <c r="E1035" s="113" t="s">
        <v>13632</v>
      </c>
      <c r="F1035" s="113" t="s">
        <v>13181</v>
      </c>
      <c r="G1035" s="113" t="s">
        <v>13222</v>
      </c>
    </row>
    <row r="1036" spans="1:7" ht="30" x14ac:dyDescent="0.25">
      <c r="A1036" s="110" t="s">
        <v>13633</v>
      </c>
      <c r="B1036" s="113" t="s">
        <v>421</v>
      </c>
      <c r="C1036" s="113" t="s">
        <v>13195</v>
      </c>
      <c r="D1036" s="113" t="s">
        <v>11839</v>
      </c>
      <c r="E1036" s="113" t="s">
        <v>13634</v>
      </c>
      <c r="F1036" s="113" t="s">
        <v>13196</v>
      </c>
      <c r="G1036" s="113" t="s">
        <v>13212</v>
      </c>
    </row>
    <row r="1037" spans="1:7" ht="30" x14ac:dyDescent="0.25">
      <c r="A1037" s="110" t="s">
        <v>13635</v>
      </c>
      <c r="B1037" s="113" t="s">
        <v>422</v>
      </c>
      <c r="C1037" s="113" t="s">
        <v>13174</v>
      </c>
      <c r="D1037" s="113" t="s">
        <v>13195</v>
      </c>
      <c r="E1037" s="113" t="s">
        <v>13636</v>
      </c>
      <c r="F1037" s="113" t="s">
        <v>13176</v>
      </c>
      <c r="G1037" s="113" t="s">
        <v>13237</v>
      </c>
    </row>
    <row r="1038" spans="1:7" ht="30" x14ac:dyDescent="0.25">
      <c r="A1038" s="110" t="s">
        <v>13637</v>
      </c>
      <c r="B1038" s="113" t="s">
        <v>423</v>
      </c>
      <c r="C1038" s="113" t="s">
        <v>13169</v>
      </c>
      <c r="D1038" s="113" t="s">
        <v>11850</v>
      </c>
      <c r="E1038" s="113" t="s">
        <v>13638</v>
      </c>
      <c r="F1038" s="113" t="s">
        <v>13171</v>
      </c>
      <c r="G1038" s="113" t="s">
        <v>13233</v>
      </c>
    </row>
    <row r="1039" spans="1:7" ht="30" x14ac:dyDescent="0.25">
      <c r="A1039" s="110" t="s">
        <v>13639</v>
      </c>
      <c r="B1039" s="113" t="s">
        <v>424</v>
      </c>
      <c r="C1039" s="113" t="s">
        <v>13184</v>
      </c>
      <c r="D1039" s="113" t="s">
        <v>13179</v>
      </c>
      <c r="E1039" s="113" t="s">
        <v>13640</v>
      </c>
      <c r="F1039" s="113" t="s">
        <v>13185</v>
      </c>
      <c r="G1039" s="113" t="s">
        <v>13228</v>
      </c>
    </row>
    <row r="1040" spans="1:7" ht="30" x14ac:dyDescent="0.25">
      <c r="A1040" s="110" t="s">
        <v>13641</v>
      </c>
      <c r="B1040" s="113" t="s">
        <v>425</v>
      </c>
      <c r="C1040" s="113" t="s">
        <v>13175</v>
      </c>
      <c r="D1040" s="113" t="s">
        <v>11858</v>
      </c>
      <c r="E1040" s="113" t="s">
        <v>13642</v>
      </c>
      <c r="F1040" s="113" t="s">
        <v>13209</v>
      </c>
      <c r="G1040" s="113" t="s">
        <v>13210</v>
      </c>
    </row>
    <row r="1041" spans="1:7" ht="30" x14ac:dyDescent="0.25">
      <c r="A1041" s="110" t="s">
        <v>13643</v>
      </c>
      <c r="B1041" s="113" t="s">
        <v>426</v>
      </c>
      <c r="C1041" s="113" t="s">
        <v>13175</v>
      </c>
      <c r="D1041" s="113" t="s">
        <v>11858</v>
      </c>
      <c r="E1041" s="113" t="s">
        <v>13644</v>
      </c>
      <c r="F1041" s="113" t="s">
        <v>13209</v>
      </c>
      <c r="G1041" s="113" t="s">
        <v>13210</v>
      </c>
    </row>
    <row r="1042" spans="1:7" ht="30" x14ac:dyDescent="0.25">
      <c r="A1042" s="110" t="s">
        <v>13645</v>
      </c>
      <c r="B1042" s="113" t="s">
        <v>427</v>
      </c>
      <c r="C1042" s="113" t="s">
        <v>13179</v>
      </c>
      <c r="D1042" s="113" t="s">
        <v>13192</v>
      </c>
      <c r="E1042" s="113" t="s">
        <v>13646</v>
      </c>
      <c r="F1042" s="113" t="s">
        <v>13181</v>
      </c>
      <c r="G1042" s="113" t="s">
        <v>13193</v>
      </c>
    </row>
    <row r="1043" spans="1:7" ht="45" x14ac:dyDescent="0.25">
      <c r="A1043" s="110" t="s">
        <v>13647</v>
      </c>
      <c r="B1043" s="113" t="s">
        <v>428</v>
      </c>
      <c r="C1043" s="113" t="s">
        <v>13169</v>
      </c>
      <c r="D1043" s="113" t="s">
        <v>11856</v>
      </c>
      <c r="E1043" s="113" t="s">
        <v>13648</v>
      </c>
      <c r="F1043" s="113" t="s">
        <v>13171</v>
      </c>
      <c r="G1043" s="113" t="s">
        <v>13188</v>
      </c>
    </row>
    <row r="1044" spans="1:7" ht="45" x14ac:dyDescent="0.25">
      <c r="A1044" s="110" t="s">
        <v>13649</v>
      </c>
      <c r="B1044" s="113" t="s">
        <v>429</v>
      </c>
      <c r="C1044" s="113" t="s">
        <v>13179</v>
      </c>
      <c r="D1044" s="113" t="s">
        <v>11843</v>
      </c>
      <c r="E1044" s="113" t="s">
        <v>13650</v>
      </c>
      <c r="F1044" s="113" t="s">
        <v>13181</v>
      </c>
      <c r="G1044" s="113" t="s">
        <v>13235</v>
      </c>
    </row>
    <row r="1045" spans="1:7" ht="30" x14ac:dyDescent="0.25">
      <c r="A1045" s="110" t="s">
        <v>13651</v>
      </c>
      <c r="B1045" s="113" t="s">
        <v>430</v>
      </c>
      <c r="C1045" s="113" t="s">
        <v>13179</v>
      </c>
      <c r="D1045" s="113" t="s">
        <v>11843</v>
      </c>
      <c r="E1045" s="113" t="s">
        <v>13652</v>
      </c>
      <c r="F1045" s="113" t="s">
        <v>13181</v>
      </c>
      <c r="G1045" s="113" t="s">
        <v>13235</v>
      </c>
    </row>
    <row r="1046" spans="1:7" ht="30" x14ac:dyDescent="0.25">
      <c r="A1046" s="110" t="s">
        <v>13653</v>
      </c>
      <c r="B1046" s="113" t="s">
        <v>431</v>
      </c>
      <c r="C1046" s="113" t="s">
        <v>13169</v>
      </c>
      <c r="D1046" s="113" t="s">
        <v>11856</v>
      </c>
      <c r="E1046" s="113" t="s">
        <v>13654</v>
      </c>
      <c r="F1046" s="113" t="s">
        <v>13171</v>
      </c>
      <c r="G1046" s="113" t="s">
        <v>13188</v>
      </c>
    </row>
    <row r="1047" spans="1:7" ht="30" x14ac:dyDescent="0.25">
      <c r="A1047" s="110" t="s">
        <v>13655</v>
      </c>
      <c r="B1047" s="113" t="s">
        <v>432</v>
      </c>
      <c r="C1047" s="113" t="s">
        <v>13179</v>
      </c>
      <c r="D1047" s="113" t="s">
        <v>13169</v>
      </c>
      <c r="E1047" s="113" t="s">
        <v>13656</v>
      </c>
      <c r="F1047" s="113" t="s">
        <v>13181</v>
      </c>
      <c r="G1047" s="113" t="s">
        <v>13207</v>
      </c>
    </row>
    <row r="1048" spans="1:7" ht="30" x14ac:dyDescent="0.25">
      <c r="A1048" s="110" t="s">
        <v>13657</v>
      </c>
      <c r="B1048" s="113" t="s">
        <v>433</v>
      </c>
      <c r="C1048" s="113" t="s">
        <v>13169</v>
      </c>
      <c r="D1048" s="113" t="s">
        <v>11857</v>
      </c>
      <c r="E1048" s="113" t="s">
        <v>13658</v>
      </c>
      <c r="F1048" s="113" t="s">
        <v>13171</v>
      </c>
      <c r="G1048" s="113" t="s">
        <v>13216</v>
      </c>
    </row>
    <row r="1049" spans="1:7" ht="30" x14ac:dyDescent="0.25">
      <c r="A1049" s="110" t="s">
        <v>13659</v>
      </c>
      <c r="B1049" s="113" t="s">
        <v>434</v>
      </c>
      <c r="C1049" s="113" t="s">
        <v>13184</v>
      </c>
      <c r="D1049" s="113" t="s">
        <v>13179</v>
      </c>
      <c r="E1049" s="113" t="s">
        <v>13660</v>
      </c>
      <c r="F1049" s="113" t="s">
        <v>13185</v>
      </c>
      <c r="G1049" s="113" t="s">
        <v>13228</v>
      </c>
    </row>
    <row r="1050" spans="1:7" ht="30" x14ac:dyDescent="0.25">
      <c r="A1050" s="110" t="s">
        <v>13661</v>
      </c>
      <c r="B1050" s="113" t="s">
        <v>435</v>
      </c>
      <c r="C1050" s="113" t="s">
        <v>13179</v>
      </c>
      <c r="D1050" s="113" t="s">
        <v>13192</v>
      </c>
      <c r="E1050" s="113" t="s">
        <v>13662</v>
      </c>
      <c r="F1050" s="113" t="s">
        <v>13181</v>
      </c>
      <c r="G1050" s="113" t="s">
        <v>13193</v>
      </c>
    </row>
    <row r="1051" spans="1:7" ht="30" x14ac:dyDescent="0.25">
      <c r="A1051" s="110" t="s">
        <v>13663</v>
      </c>
      <c r="B1051" s="113" t="s">
        <v>436</v>
      </c>
      <c r="C1051" s="113" t="s">
        <v>13195</v>
      </c>
      <c r="D1051" s="113" t="s">
        <v>11837</v>
      </c>
      <c r="E1051" s="113" t="s">
        <v>13664</v>
      </c>
      <c r="F1051" s="113" t="s">
        <v>13196</v>
      </c>
      <c r="G1051" s="113" t="s">
        <v>13239</v>
      </c>
    </row>
    <row r="1052" spans="1:7" ht="75" x14ac:dyDescent="0.25">
      <c r="A1052" s="110" t="s">
        <v>13665</v>
      </c>
      <c r="B1052" s="113" t="s">
        <v>437</v>
      </c>
      <c r="C1052" s="113" t="s">
        <v>13195</v>
      </c>
      <c r="D1052" s="113" t="s">
        <v>11836</v>
      </c>
      <c r="E1052" s="113" t="s">
        <v>13666</v>
      </c>
      <c r="F1052" s="113" t="s">
        <v>13196</v>
      </c>
      <c r="G1052" s="113" t="s">
        <v>13197</v>
      </c>
    </row>
    <row r="1053" spans="1:7" ht="45" x14ac:dyDescent="0.25">
      <c r="A1053" s="110" t="s">
        <v>13667</v>
      </c>
      <c r="B1053" s="113" t="s">
        <v>438</v>
      </c>
      <c r="C1053" s="113" t="s">
        <v>13180</v>
      </c>
      <c r="D1053" s="113" t="s">
        <v>11862</v>
      </c>
      <c r="E1053" s="113" t="s">
        <v>13668</v>
      </c>
      <c r="F1053" s="113" t="s">
        <v>13202</v>
      </c>
      <c r="G1053" s="113" t="s">
        <v>13226</v>
      </c>
    </row>
    <row r="1054" spans="1:7" ht="45" x14ac:dyDescent="0.25">
      <c r="A1054" s="110" t="s">
        <v>13669</v>
      </c>
      <c r="B1054" s="113" t="s">
        <v>439</v>
      </c>
      <c r="C1054" s="113" t="s">
        <v>13184</v>
      </c>
      <c r="D1054" s="113" t="s">
        <v>13179</v>
      </c>
      <c r="E1054" s="113" t="s">
        <v>13670</v>
      </c>
      <c r="F1054" s="113" t="s">
        <v>13185</v>
      </c>
      <c r="G1054" s="113" t="s">
        <v>13228</v>
      </c>
    </row>
    <row r="1055" spans="1:7" ht="30" x14ac:dyDescent="0.25">
      <c r="A1055" s="110" t="s">
        <v>13671</v>
      </c>
      <c r="B1055" s="113" t="s">
        <v>440</v>
      </c>
      <c r="C1055" s="113" t="s">
        <v>13179</v>
      </c>
      <c r="D1055" s="113" t="s">
        <v>11833</v>
      </c>
      <c r="E1055" s="113" t="s">
        <v>13672</v>
      </c>
      <c r="F1055" s="113" t="s">
        <v>13181</v>
      </c>
      <c r="G1055" s="113" t="s">
        <v>13214</v>
      </c>
    </row>
    <row r="1056" spans="1:7" ht="45" x14ac:dyDescent="0.25">
      <c r="A1056" s="110" t="s">
        <v>13673</v>
      </c>
      <c r="B1056" s="113" t="s">
        <v>441</v>
      </c>
      <c r="C1056" s="113" t="s">
        <v>13179</v>
      </c>
      <c r="D1056" s="113" t="s">
        <v>13184</v>
      </c>
      <c r="E1056" s="113" t="s">
        <v>13674</v>
      </c>
      <c r="F1056" s="113" t="s">
        <v>13181</v>
      </c>
      <c r="G1056" s="113" t="s">
        <v>13222</v>
      </c>
    </row>
    <row r="1057" spans="1:7" ht="30" x14ac:dyDescent="0.25">
      <c r="A1057" s="110" t="s">
        <v>13675</v>
      </c>
      <c r="B1057" s="113" t="s">
        <v>442</v>
      </c>
      <c r="C1057" s="113" t="s">
        <v>13179</v>
      </c>
      <c r="D1057" s="113" t="s">
        <v>11843</v>
      </c>
      <c r="E1057" s="113" t="s">
        <v>13676</v>
      </c>
      <c r="F1057" s="113" t="s">
        <v>13181</v>
      </c>
      <c r="G1057" s="113" t="s">
        <v>13235</v>
      </c>
    </row>
    <row r="1058" spans="1:7" ht="30" x14ac:dyDescent="0.25">
      <c r="A1058" s="110" t="s">
        <v>13677</v>
      </c>
      <c r="B1058" s="113" t="s">
        <v>443</v>
      </c>
      <c r="C1058" s="113" t="s">
        <v>13192</v>
      </c>
      <c r="D1058" s="113" t="s">
        <v>11866</v>
      </c>
      <c r="E1058" s="113" t="s">
        <v>13678</v>
      </c>
      <c r="F1058" s="113" t="s">
        <v>13199</v>
      </c>
      <c r="G1058" s="113" t="s">
        <v>13218</v>
      </c>
    </row>
    <row r="1059" spans="1:7" ht="30" x14ac:dyDescent="0.25">
      <c r="A1059" s="110" t="s">
        <v>13679</v>
      </c>
      <c r="B1059" s="113" t="s">
        <v>444</v>
      </c>
      <c r="C1059" s="113" t="s">
        <v>13175</v>
      </c>
      <c r="D1059" s="113" t="s">
        <v>11858</v>
      </c>
      <c r="E1059" s="113" t="s">
        <v>13680</v>
      </c>
      <c r="F1059" s="113" t="s">
        <v>13209</v>
      </c>
      <c r="G1059" s="113" t="s">
        <v>13210</v>
      </c>
    </row>
    <row r="1060" spans="1:7" ht="30" x14ac:dyDescent="0.25">
      <c r="A1060" s="110" t="s">
        <v>13681</v>
      </c>
      <c r="B1060" s="113" t="s">
        <v>445</v>
      </c>
      <c r="C1060" s="113" t="s">
        <v>13179</v>
      </c>
      <c r="D1060" s="113" t="s">
        <v>11833</v>
      </c>
      <c r="E1060" s="113" t="s">
        <v>13682</v>
      </c>
      <c r="F1060" s="113" t="s">
        <v>13181</v>
      </c>
      <c r="G1060" s="113" t="s">
        <v>13214</v>
      </c>
    </row>
    <row r="1061" spans="1:7" ht="45" x14ac:dyDescent="0.25">
      <c r="A1061" s="110" t="s">
        <v>13683</v>
      </c>
      <c r="B1061" s="113" t="s">
        <v>446</v>
      </c>
      <c r="C1061" s="113" t="s">
        <v>13179</v>
      </c>
      <c r="D1061" s="113" t="s">
        <v>13180</v>
      </c>
      <c r="E1061" s="113" t="s">
        <v>13684</v>
      </c>
      <c r="F1061" s="113" t="s">
        <v>13181</v>
      </c>
      <c r="G1061" s="113" t="s">
        <v>13182</v>
      </c>
    </row>
    <row r="1062" spans="1:7" ht="45" x14ac:dyDescent="0.25">
      <c r="A1062" s="110" t="s">
        <v>13685</v>
      </c>
      <c r="B1062" s="113" t="s">
        <v>447</v>
      </c>
      <c r="C1062" s="113" t="s">
        <v>13195</v>
      </c>
      <c r="D1062" s="113" t="s">
        <v>11837</v>
      </c>
      <c r="E1062" s="113" t="s">
        <v>13686</v>
      </c>
      <c r="F1062" s="113" t="s">
        <v>13196</v>
      </c>
      <c r="G1062" s="113" t="s">
        <v>13239</v>
      </c>
    </row>
    <row r="1063" spans="1:7" ht="30" x14ac:dyDescent="0.25">
      <c r="A1063" s="110" t="s">
        <v>13687</v>
      </c>
      <c r="B1063" s="113" t="s">
        <v>448</v>
      </c>
      <c r="C1063" s="113" t="s">
        <v>13179</v>
      </c>
      <c r="D1063" s="113" t="s">
        <v>11843</v>
      </c>
      <c r="E1063" s="113" t="s">
        <v>13688</v>
      </c>
      <c r="F1063" s="113" t="s">
        <v>13181</v>
      </c>
      <c r="G1063" s="113" t="s">
        <v>13235</v>
      </c>
    </row>
    <row r="1064" spans="1:7" ht="45" x14ac:dyDescent="0.25">
      <c r="A1064" s="110" t="s">
        <v>13689</v>
      </c>
      <c r="B1064" s="113" t="s">
        <v>449</v>
      </c>
      <c r="C1064" s="113" t="s">
        <v>13179</v>
      </c>
      <c r="D1064" s="113" t="s">
        <v>13184</v>
      </c>
      <c r="E1064" s="113" t="s">
        <v>13690</v>
      </c>
      <c r="F1064" s="113" t="s">
        <v>13181</v>
      </c>
      <c r="G1064" s="113" t="s">
        <v>13222</v>
      </c>
    </row>
    <row r="1065" spans="1:7" ht="75" x14ac:dyDescent="0.25">
      <c r="A1065" s="110" t="s">
        <v>13691</v>
      </c>
      <c r="B1065" s="113" t="s">
        <v>450</v>
      </c>
      <c r="C1065" s="113" t="s">
        <v>13195</v>
      </c>
      <c r="D1065" s="113" t="s">
        <v>11836</v>
      </c>
      <c r="E1065" s="113" t="s">
        <v>13692</v>
      </c>
      <c r="F1065" s="113" t="s">
        <v>13196</v>
      </c>
      <c r="G1065" s="113" t="s">
        <v>13197</v>
      </c>
    </row>
    <row r="1066" spans="1:7" ht="30" x14ac:dyDescent="0.25">
      <c r="A1066" s="110" t="s">
        <v>13693</v>
      </c>
      <c r="B1066" s="113" t="s">
        <v>451</v>
      </c>
      <c r="C1066" s="113" t="s">
        <v>13179</v>
      </c>
      <c r="D1066" s="113" t="s">
        <v>13192</v>
      </c>
      <c r="E1066" s="113" t="s">
        <v>13694</v>
      </c>
      <c r="F1066" s="113" t="s">
        <v>13181</v>
      </c>
      <c r="G1066" s="113" t="s">
        <v>13193</v>
      </c>
    </row>
    <row r="1067" spans="1:7" ht="75" x14ac:dyDescent="0.25">
      <c r="A1067" s="110" t="s">
        <v>13695</v>
      </c>
      <c r="B1067" s="113" t="s">
        <v>452</v>
      </c>
      <c r="C1067" s="113" t="s">
        <v>13195</v>
      </c>
      <c r="D1067" s="113" t="s">
        <v>11836</v>
      </c>
      <c r="E1067" s="113" t="s">
        <v>13696</v>
      </c>
      <c r="F1067" s="113" t="s">
        <v>13196</v>
      </c>
      <c r="G1067" s="113" t="s">
        <v>13197</v>
      </c>
    </row>
    <row r="1068" spans="1:7" ht="30" x14ac:dyDescent="0.25">
      <c r="A1068" s="110" t="s">
        <v>13697</v>
      </c>
      <c r="B1068" s="113" t="s">
        <v>453</v>
      </c>
      <c r="C1068" s="113" t="s">
        <v>13175</v>
      </c>
      <c r="D1068" s="113" t="s">
        <v>11858</v>
      </c>
      <c r="E1068" s="113" t="s">
        <v>13698</v>
      </c>
      <c r="F1068" s="113" t="s">
        <v>13209</v>
      </c>
      <c r="G1068" s="113" t="s">
        <v>13210</v>
      </c>
    </row>
    <row r="1069" spans="1:7" ht="30" x14ac:dyDescent="0.25">
      <c r="A1069" s="110" t="s">
        <v>13699</v>
      </c>
      <c r="B1069" s="113" t="s">
        <v>454</v>
      </c>
      <c r="C1069" s="113" t="s">
        <v>13179</v>
      </c>
      <c r="D1069" s="113" t="s">
        <v>11833</v>
      </c>
      <c r="E1069" s="113" t="s">
        <v>13700</v>
      </c>
      <c r="F1069" s="113" t="s">
        <v>13181</v>
      </c>
      <c r="G1069" s="113" t="s">
        <v>13214</v>
      </c>
    </row>
    <row r="1070" spans="1:7" ht="30" x14ac:dyDescent="0.25">
      <c r="A1070" s="110" t="s">
        <v>13701</v>
      </c>
      <c r="B1070" s="113" t="s">
        <v>455</v>
      </c>
      <c r="C1070" s="113" t="s">
        <v>13180</v>
      </c>
      <c r="D1070" s="113" t="s">
        <v>11864</v>
      </c>
      <c r="E1070" s="113" t="s">
        <v>13702</v>
      </c>
      <c r="F1070" s="113" t="s">
        <v>13202</v>
      </c>
      <c r="G1070" s="113" t="s">
        <v>13203</v>
      </c>
    </row>
    <row r="1071" spans="1:7" ht="30" x14ac:dyDescent="0.25">
      <c r="A1071" s="110" t="s">
        <v>13703</v>
      </c>
      <c r="B1071" s="113" t="s">
        <v>456</v>
      </c>
      <c r="C1071" s="113" t="s">
        <v>13192</v>
      </c>
      <c r="D1071" s="113" t="s">
        <v>11866</v>
      </c>
      <c r="E1071" s="113" t="s">
        <v>13704</v>
      </c>
      <c r="F1071" s="113" t="s">
        <v>13199</v>
      </c>
      <c r="G1071" s="113" t="s">
        <v>13218</v>
      </c>
    </row>
    <row r="1072" spans="1:7" ht="75" x14ac:dyDescent="0.25">
      <c r="A1072" s="110" t="s">
        <v>13705</v>
      </c>
      <c r="B1072" s="113" t="s">
        <v>457</v>
      </c>
      <c r="C1072" s="113" t="s">
        <v>13195</v>
      </c>
      <c r="D1072" s="113" t="s">
        <v>11836</v>
      </c>
      <c r="E1072" s="113" t="s">
        <v>13706</v>
      </c>
      <c r="F1072" s="113" t="s">
        <v>13196</v>
      </c>
      <c r="G1072" s="113" t="s">
        <v>13197</v>
      </c>
    </row>
    <row r="1073" spans="1:7" ht="30" x14ac:dyDescent="0.25">
      <c r="A1073" s="110" t="s">
        <v>13707</v>
      </c>
      <c r="B1073" s="113" t="s">
        <v>458</v>
      </c>
      <c r="C1073" s="113" t="s">
        <v>13169</v>
      </c>
      <c r="D1073" s="113" t="s">
        <v>11856</v>
      </c>
      <c r="E1073" s="113" t="s">
        <v>13708</v>
      </c>
      <c r="F1073" s="113" t="s">
        <v>13171</v>
      </c>
      <c r="G1073" s="113" t="s">
        <v>13188</v>
      </c>
    </row>
    <row r="1074" spans="1:7" ht="30" x14ac:dyDescent="0.25">
      <c r="A1074" s="110" t="s">
        <v>13709</v>
      </c>
      <c r="B1074" s="113" t="s">
        <v>459</v>
      </c>
      <c r="C1074" s="113" t="s">
        <v>13179</v>
      </c>
      <c r="D1074" s="113" t="s">
        <v>11843</v>
      </c>
      <c r="E1074" s="113" t="s">
        <v>13710</v>
      </c>
      <c r="F1074" s="113" t="s">
        <v>13181</v>
      </c>
      <c r="G1074" s="113" t="s">
        <v>13235</v>
      </c>
    </row>
    <row r="1075" spans="1:7" ht="30" x14ac:dyDescent="0.25">
      <c r="A1075" s="110" t="s">
        <v>13711</v>
      </c>
      <c r="B1075" s="113" t="s">
        <v>460</v>
      </c>
      <c r="C1075" s="113" t="s">
        <v>13179</v>
      </c>
      <c r="D1075" s="113" t="s">
        <v>11833</v>
      </c>
      <c r="E1075" s="113" t="s">
        <v>13712</v>
      </c>
      <c r="F1075" s="113" t="s">
        <v>13181</v>
      </c>
      <c r="G1075" s="113" t="s">
        <v>13214</v>
      </c>
    </row>
    <row r="1076" spans="1:7" ht="30" x14ac:dyDescent="0.25">
      <c r="A1076" s="110" t="s">
        <v>13713</v>
      </c>
      <c r="B1076" s="113" t="s">
        <v>461</v>
      </c>
      <c r="C1076" s="113" t="s">
        <v>13169</v>
      </c>
      <c r="D1076" s="113" t="s">
        <v>11846</v>
      </c>
      <c r="E1076" s="113" t="s">
        <v>13714</v>
      </c>
      <c r="F1076" s="113" t="s">
        <v>13171</v>
      </c>
      <c r="G1076" s="113" t="s">
        <v>13245</v>
      </c>
    </row>
    <row r="1077" spans="1:7" ht="45" x14ac:dyDescent="0.25">
      <c r="A1077" s="110" t="s">
        <v>13715</v>
      </c>
      <c r="B1077" s="113" t="s">
        <v>462</v>
      </c>
      <c r="C1077" s="113" t="s">
        <v>13192</v>
      </c>
      <c r="D1077" s="113" t="s">
        <v>11854</v>
      </c>
      <c r="E1077" s="113" t="s">
        <v>13716</v>
      </c>
      <c r="F1077" s="113" t="s">
        <v>13199</v>
      </c>
      <c r="G1077" s="113" t="s">
        <v>13205</v>
      </c>
    </row>
    <row r="1078" spans="1:7" ht="30" x14ac:dyDescent="0.25">
      <c r="A1078" s="110" t="s">
        <v>13717</v>
      </c>
      <c r="B1078" s="113" t="s">
        <v>463</v>
      </c>
      <c r="C1078" s="113" t="s">
        <v>13169</v>
      </c>
      <c r="D1078" s="113" t="s">
        <v>11844</v>
      </c>
      <c r="E1078" s="113" t="s">
        <v>13718</v>
      </c>
      <c r="F1078" s="113" t="s">
        <v>13171</v>
      </c>
      <c r="G1078" s="113" t="s">
        <v>13243</v>
      </c>
    </row>
    <row r="1079" spans="1:7" ht="30" x14ac:dyDescent="0.25">
      <c r="A1079" s="110" t="s">
        <v>13719</v>
      </c>
      <c r="B1079" s="113" t="s">
        <v>464</v>
      </c>
      <c r="C1079" s="113" t="s">
        <v>13179</v>
      </c>
      <c r="D1079" s="113" t="s">
        <v>11833</v>
      </c>
      <c r="E1079" s="113" t="s">
        <v>13720</v>
      </c>
      <c r="F1079" s="113" t="s">
        <v>13181</v>
      </c>
      <c r="G1079" s="113" t="s">
        <v>13214</v>
      </c>
    </row>
    <row r="1080" spans="1:7" ht="45" x14ac:dyDescent="0.25">
      <c r="A1080" s="110" t="s">
        <v>13721</v>
      </c>
      <c r="B1080" s="113" t="s">
        <v>465</v>
      </c>
      <c r="C1080" s="113" t="s">
        <v>13195</v>
      </c>
      <c r="D1080" s="113" t="s">
        <v>11839</v>
      </c>
      <c r="E1080" s="113" t="s">
        <v>13722</v>
      </c>
      <c r="F1080" s="113" t="s">
        <v>13196</v>
      </c>
      <c r="G1080" s="113" t="s">
        <v>13212</v>
      </c>
    </row>
    <row r="1081" spans="1:7" ht="30" x14ac:dyDescent="0.25">
      <c r="A1081" s="110" t="s">
        <v>13723</v>
      </c>
      <c r="B1081" s="113" t="s">
        <v>466</v>
      </c>
      <c r="C1081" s="113" t="s">
        <v>13184</v>
      </c>
      <c r="D1081" s="113" t="s">
        <v>13174</v>
      </c>
      <c r="E1081" s="113" t="s">
        <v>13724</v>
      </c>
      <c r="F1081" s="113" t="s">
        <v>13185</v>
      </c>
      <c r="G1081" s="113" t="s">
        <v>13186</v>
      </c>
    </row>
    <row r="1082" spans="1:7" ht="30" x14ac:dyDescent="0.25">
      <c r="A1082" s="110" t="s">
        <v>13725</v>
      </c>
      <c r="B1082" s="113" t="s">
        <v>467</v>
      </c>
      <c r="C1082" s="113" t="s">
        <v>13175</v>
      </c>
      <c r="D1082" s="113" t="s">
        <v>11855</v>
      </c>
      <c r="E1082" s="113" t="s">
        <v>13726</v>
      </c>
      <c r="F1082" s="113" t="s">
        <v>13209</v>
      </c>
      <c r="G1082" s="113" t="s">
        <v>13224</v>
      </c>
    </row>
    <row r="1083" spans="1:7" ht="30" x14ac:dyDescent="0.25">
      <c r="A1083" s="110" t="s">
        <v>13727</v>
      </c>
      <c r="B1083" s="113" t="s">
        <v>468</v>
      </c>
      <c r="C1083" s="113" t="s">
        <v>13174</v>
      </c>
      <c r="D1083" s="113" t="s">
        <v>13195</v>
      </c>
      <c r="E1083" s="113" t="s">
        <v>13728</v>
      </c>
      <c r="F1083" s="113" t="s">
        <v>13176</v>
      </c>
      <c r="G1083" s="113" t="s">
        <v>13237</v>
      </c>
    </row>
    <row r="1084" spans="1:7" ht="45" x14ac:dyDescent="0.25">
      <c r="A1084" s="110" t="s">
        <v>13729</v>
      </c>
      <c r="B1084" s="113" t="s">
        <v>469</v>
      </c>
      <c r="C1084" s="113" t="s">
        <v>13175</v>
      </c>
      <c r="D1084" s="113" t="s">
        <v>11858</v>
      </c>
      <c r="E1084" s="113" t="s">
        <v>13730</v>
      </c>
      <c r="F1084" s="113" t="s">
        <v>13209</v>
      </c>
      <c r="G1084" s="113" t="s">
        <v>13210</v>
      </c>
    </row>
    <row r="1085" spans="1:7" ht="30" x14ac:dyDescent="0.25">
      <c r="A1085" s="110" t="s">
        <v>13731</v>
      </c>
      <c r="B1085" s="113" t="s">
        <v>470</v>
      </c>
      <c r="C1085" s="113" t="s">
        <v>13195</v>
      </c>
      <c r="D1085" s="113" t="s">
        <v>11837</v>
      </c>
      <c r="E1085" s="113" t="s">
        <v>13732</v>
      </c>
      <c r="F1085" s="113" t="s">
        <v>13196</v>
      </c>
      <c r="G1085" s="113" t="s">
        <v>13239</v>
      </c>
    </row>
    <row r="1086" spans="1:7" ht="30" x14ac:dyDescent="0.25">
      <c r="A1086" s="110" t="s">
        <v>13733</v>
      </c>
      <c r="B1086" s="113" t="s">
        <v>471</v>
      </c>
      <c r="C1086" s="113" t="s">
        <v>13179</v>
      </c>
      <c r="D1086" s="113" t="s">
        <v>11833</v>
      </c>
      <c r="E1086" s="113" t="s">
        <v>13734</v>
      </c>
      <c r="F1086" s="113" t="s">
        <v>13181</v>
      </c>
      <c r="G1086" s="113" t="s">
        <v>13214</v>
      </c>
    </row>
    <row r="1087" spans="1:7" ht="45" x14ac:dyDescent="0.25">
      <c r="A1087" s="110" t="s">
        <v>13735</v>
      </c>
      <c r="B1087" s="113" t="s">
        <v>472</v>
      </c>
      <c r="C1087" s="113" t="s">
        <v>13180</v>
      </c>
      <c r="D1087" s="113" t="s">
        <v>11862</v>
      </c>
      <c r="E1087" s="113" t="s">
        <v>13736</v>
      </c>
      <c r="F1087" s="113" t="s">
        <v>13202</v>
      </c>
      <c r="G1087" s="113" t="s">
        <v>13226</v>
      </c>
    </row>
    <row r="1088" spans="1:7" ht="45" x14ac:dyDescent="0.25">
      <c r="A1088" s="110" t="s">
        <v>13737</v>
      </c>
      <c r="B1088" s="113" t="s">
        <v>473</v>
      </c>
      <c r="C1088" s="113" t="s">
        <v>13179</v>
      </c>
      <c r="D1088" s="113" t="s">
        <v>13180</v>
      </c>
      <c r="E1088" s="113" t="s">
        <v>13738</v>
      </c>
      <c r="F1088" s="113" t="s">
        <v>13181</v>
      </c>
      <c r="G1088" s="113" t="s">
        <v>13182</v>
      </c>
    </row>
    <row r="1089" spans="1:7" ht="30" x14ac:dyDescent="0.25">
      <c r="A1089" s="110" t="s">
        <v>13739</v>
      </c>
      <c r="B1089" s="113" t="s">
        <v>474</v>
      </c>
      <c r="C1089" s="113" t="s">
        <v>13169</v>
      </c>
      <c r="D1089" s="113" t="s">
        <v>11857</v>
      </c>
      <c r="E1089" s="113" t="s">
        <v>13740</v>
      </c>
      <c r="F1089" s="113" t="s">
        <v>13171</v>
      </c>
      <c r="G1089" s="113" t="s">
        <v>13216</v>
      </c>
    </row>
    <row r="1090" spans="1:7" ht="30" x14ac:dyDescent="0.25">
      <c r="A1090" s="110" t="s">
        <v>13741</v>
      </c>
      <c r="B1090" s="113" t="s">
        <v>475</v>
      </c>
      <c r="C1090" s="113" t="s">
        <v>13192</v>
      </c>
      <c r="D1090" s="113" t="s">
        <v>11852</v>
      </c>
      <c r="E1090" s="113" t="s">
        <v>13742</v>
      </c>
      <c r="F1090" s="113" t="s">
        <v>13199</v>
      </c>
      <c r="G1090" s="113" t="s">
        <v>13200</v>
      </c>
    </row>
    <row r="1091" spans="1:7" ht="30" x14ac:dyDescent="0.25">
      <c r="A1091" s="110" t="s">
        <v>13743</v>
      </c>
      <c r="B1091" s="113" t="s">
        <v>476</v>
      </c>
      <c r="C1091" s="113" t="s">
        <v>13179</v>
      </c>
      <c r="D1091" s="113" t="s">
        <v>13169</v>
      </c>
      <c r="E1091" s="113" t="s">
        <v>13744</v>
      </c>
      <c r="F1091" s="113" t="s">
        <v>13181</v>
      </c>
      <c r="G1091" s="113" t="s">
        <v>13207</v>
      </c>
    </row>
    <row r="1092" spans="1:7" ht="45" x14ac:dyDescent="0.25">
      <c r="A1092" s="110" t="s">
        <v>13745</v>
      </c>
      <c r="B1092" s="113" t="s">
        <v>477</v>
      </c>
      <c r="C1092" s="113" t="s">
        <v>13179</v>
      </c>
      <c r="D1092" s="113" t="s">
        <v>13180</v>
      </c>
      <c r="E1092" s="113" t="s">
        <v>13746</v>
      </c>
      <c r="F1092" s="113" t="s">
        <v>13181</v>
      </c>
      <c r="G1092" s="113" t="s">
        <v>13182</v>
      </c>
    </row>
    <row r="1093" spans="1:7" ht="75" x14ac:dyDescent="0.25">
      <c r="A1093" s="110" t="s">
        <v>13747</v>
      </c>
      <c r="B1093" s="113" t="s">
        <v>478</v>
      </c>
      <c r="C1093" s="113" t="s">
        <v>13195</v>
      </c>
      <c r="D1093" s="113" t="s">
        <v>11836</v>
      </c>
      <c r="E1093" s="113" t="s">
        <v>13748</v>
      </c>
      <c r="F1093" s="113" t="s">
        <v>13196</v>
      </c>
      <c r="G1093" s="113" t="s">
        <v>13197</v>
      </c>
    </row>
    <row r="1094" spans="1:7" ht="30" x14ac:dyDescent="0.25">
      <c r="A1094" s="110" t="s">
        <v>13749</v>
      </c>
      <c r="B1094" s="113" t="s">
        <v>479</v>
      </c>
      <c r="C1094" s="113" t="s">
        <v>13175</v>
      </c>
      <c r="D1094" s="113" t="s">
        <v>11858</v>
      </c>
      <c r="E1094" s="113" t="s">
        <v>13750</v>
      </c>
      <c r="F1094" s="113" t="s">
        <v>13209</v>
      </c>
      <c r="G1094" s="113" t="s">
        <v>13210</v>
      </c>
    </row>
    <row r="1095" spans="1:7" ht="45" x14ac:dyDescent="0.25">
      <c r="A1095" s="110" t="s">
        <v>13751</v>
      </c>
      <c r="B1095" s="113" t="s">
        <v>480</v>
      </c>
      <c r="C1095" s="113" t="s">
        <v>13179</v>
      </c>
      <c r="D1095" s="113" t="s">
        <v>13184</v>
      </c>
      <c r="E1095" s="113" t="s">
        <v>13752</v>
      </c>
      <c r="F1095" s="113" t="s">
        <v>13181</v>
      </c>
      <c r="G1095" s="113" t="s">
        <v>13222</v>
      </c>
    </row>
    <row r="1096" spans="1:7" ht="30" x14ac:dyDescent="0.25">
      <c r="A1096" s="110" t="s">
        <v>13753</v>
      </c>
      <c r="B1096" s="113" t="s">
        <v>481</v>
      </c>
      <c r="C1096" s="113" t="s">
        <v>13175</v>
      </c>
      <c r="D1096" s="113" t="s">
        <v>11858</v>
      </c>
      <c r="E1096" s="113" t="s">
        <v>13754</v>
      </c>
      <c r="F1096" s="113" t="s">
        <v>13209</v>
      </c>
      <c r="G1096" s="113" t="s">
        <v>13210</v>
      </c>
    </row>
    <row r="1097" spans="1:7" ht="45" x14ac:dyDescent="0.25">
      <c r="A1097" s="110" t="s">
        <v>13755</v>
      </c>
      <c r="B1097" s="113" t="s">
        <v>482</v>
      </c>
      <c r="C1097" s="113" t="s">
        <v>13169</v>
      </c>
      <c r="D1097" s="113" t="s">
        <v>11844</v>
      </c>
      <c r="E1097" s="113" t="s">
        <v>13756</v>
      </c>
      <c r="F1097" s="113" t="s">
        <v>13171</v>
      </c>
      <c r="G1097" s="113" t="s">
        <v>13243</v>
      </c>
    </row>
    <row r="1098" spans="1:7" ht="30" x14ac:dyDescent="0.25">
      <c r="A1098" s="110" t="s">
        <v>13757</v>
      </c>
      <c r="B1098" s="113" t="s">
        <v>483</v>
      </c>
      <c r="C1098" s="113" t="s">
        <v>13169</v>
      </c>
      <c r="D1098" s="113" t="s">
        <v>11573</v>
      </c>
      <c r="E1098" s="113" t="s">
        <v>13758</v>
      </c>
      <c r="F1098" s="113" t="s">
        <v>13171</v>
      </c>
      <c r="G1098" s="113" t="s">
        <v>13190</v>
      </c>
    </row>
    <row r="1099" spans="1:7" ht="30" x14ac:dyDescent="0.25">
      <c r="A1099" s="110" t="s">
        <v>13759</v>
      </c>
      <c r="B1099" s="113" t="s">
        <v>484</v>
      </c>
      <c r="C1099" s="113" t="s">
        <v>13169</v>
      </c>
      <c r="D1099" s="113" t="s">
        <v>11573</v>
      </c>
      <c r="E1099" s="113" t="s">
        <v>13760</v>
      </c>
      <c r="F1099" s="113" t="s">
        <v>13171</v>
      </c>
      <c r="G1099" s="113" t="s">
        <v>13190</v>
      </c>
    </row>
    <row r="1100" spans="1:7" ht="30" x14ac:dyDescent="0.25">
      <c r="A1100" s="110" t="s">
        <v>13761</v>
      </c>
      <c r="B1100" s="113" t="s">
        <v>485</v>
      </c>
      <c r="C1100" s="113" t="s">
        <v>13169</v>
      </c>
      <c r="D1100" s="113" t="s">
        <v>11846</v>
      </c>
      <c r="E1100" s="113" t="s">
        <v>13762</v>
      </c>
      <c r="F1100" s="113" t="s">
        <v>13171</v>
      </c>
      <c r="G1100" s="113" t="s">
        <v>13245</v>
      </c>
    </row>
    <row r="1101" spans="1:7" ht="75" x14ac:dyDescent="0.25">
      <c r="A1101" s="110" t="s">
        <v>13763</v>
      </c>
      <c r="B1101" s="113" t="s">
        <v>486</v>
      </c>
      <c r="C1101" s="113" t="s">
        <v>13195</v>
      </c>
      <c r="D1101" s="113" t="s">
        <v>11836</v>
      </c>
      <c r="E1101" s="113" t="s">
        <v>13764</v>
      </c>
      <c r="F1101" s="113" t="s">
        <v>13196</v>
      </c>
      <c r="G1101" s="113" t="s">
        <v>13197</v>
      </c>
    </row>
    <row r="1102" spans="1:7" ht="30" x14ac:dyDescent="0.25">
      <c r="A1102" s="110" t="s">
        <v>13765</v>
      </c>
      <c r="B1102" s="113" t="s">
        <v>487</v>
      </c>
      <c r="C1102" s="113" t="s">
        <v>13179</v>
      </c>
      <c r="D1102" s="113" t="s">
        <v>11843</v>
      </c>
      <c r="E1102" s="113" t="s">
        <v>13766</v>
      </c>
      <c r="F1102" s="113" t="s">
        <v>13181</v>
      </c>
      <c r="G1102" s="113" t="s">
        <v>13235</v>
      </c>
    </row>
    <row r="1103" spans="1:7" ht="45" x14ac:dyDescent="0.25">
      <c r="A1103" s="110" t="s">
        <v>13767</v>
      </c>
      <c r="B1103" s="113" t="s">
        <v>488</v>
      </c>
      <c r="C1103" s="113" t="s">
        <v>13169</v>
      </c>
      <c r="D1103" s="113" t="s">
        <v>11850</v>
      </c>
      <c r="E1103" s="113" t="s">
        <v>13768</v>
      </c>
      <c r="F1103" s="113" t="s">
        <v>13171</v>
      </c>
      <c r="G1103" s="113" t="s">
        <v>13233</v>
      </c>
    </row>
    <row r="1104" spans="1:7" ht="30" x14ac:dyDescent="0.25">
      <c r="A1104" s="110" t="s">
        <v>13769</v>
      </c>
      <c r="B1104" s="113" t="s">
        <v>489</v>
      </c>
      <c r="C1104" s="113" t="s">
        <v>13195</v>
      </c>
      <c r="D1104" s="113" t="s">
        <v>11837</v>
      </c>
      <c r="E1104" s="113" t="s">
        <v>13770</v>
      </c>
      <c r="F1104" s="113" t="s">
        <v>13196</v>
      </c>
      <c r="G1104" s="113" t="s">
        <v>13239</v>
      </c>
    </row>
    <row r="1105" spans="1:7" ht="30" x14ac:dyDescent="0.25">
      <c r="A1105" s="110" t="s">
        <v>13771</v>
      </c>
      <c r="B1105" s="113" t="s">
        <v>490</v>
      </c>
      <c r="C1105" s="113" t="s">
        <v>13175</v>
      </c>
      <c r="D1105" s="113" t="s">
        <v>11841</v>
      </c>
      <c r="E1105" s="113" t="s">
        <v>13772</v>
      </c>
      <c r="F1105" s="113" t="s">
        <v>13209</v>
      </c>
      <c r="G1105" s="113" t="s">
        <v>13220</v>
      </c>
    </row>
    <row r="1106" spans="1:7" ht="30" x14ac:dyDescent="0.25">
      <c r="A1106" s="110" t="s">
        <v>13773</v>
      </c>
      <c r="B1106" s="113" t="s">
        <v>491</v>
      </c>
      <c r="C1106" s="113" t="s">
        <v>13169</v>
      </c>
      <c r="D1106" s="113" t="s">
        <v>11857</v>
      </c>
      <c r="E1106" s="113" t="s">
        <v>13774</v>
      </c>
      <c r="F1106" s="113" t="s">
        <v>13171</v>
      </c>
      <c r="G1106" s="113" t="s">
        <v>13216</v>
      </c>
    </row>
    <row r="1107" spans="1:7" ht="30" x14ac:dyDescent="0.25">
      <c r="A1107" s="110" t="s">
        <v>13775</v>
      </c>
      <c r="B1107" s="113" t="s">
        <v>492</v>
      </c>
      <c r="C1107" s="113" t="s">
        <v>13192</v>
      </c>
      <c r="D1107" s="113" t="s">
        <v>11852</v>
      </c>
      <c r="E1107" s="113" t="s">
        <v>13776</v>
      </c>
      <c r="F1107" s="113" t="s">
        <v>13199</v>
      </c>
      <c r="G1107" s="113" t="s">
        <v>13200</v>
      </c>
    </row>
    <row r="1108" spans="1:7" ht="30" x14ac:dyDescent="0.25">
      <c r="A1108" s="110" t="s">
        <v>13777</v>
      </c>
      <c r="B1108" s="113" t="s">
        <v>493</v>
      </c>
      <c r="C1108" s="113" t="s">
        <v>13195</v>
      </c>
      <c r="D1108" s="113" t="s">
        <v>11837</v>
      </c>
      <c r="E1108" s="113" t="s">
        <v>13778</v>
      </c>
      <c r="F1108" s="113" t="s">
        <v>13196</v>
      </c>
      <c r="G1108" s="113" t="s">
        <v>13239</v>
      </c>
    </row>
    <row r="1109" spans="1:7" ht="45" x14ac:dyDescent="0.25">
      <c r="A1109" s="110" t="s">
        <v>13779</v>
      </c>
      <c r="B1109" s="113" t="s">
        <v>494</v>
      </c>
      <c r="C1109" s="113" t="s">
        <v>13179</v>
      </c>
      <c r="D1109" s="113" t="s">
        <v>11833</v>
      </c>
      <c r="E1109" s="113" t="s">
        <v>13780</v>
      </c>
      <c r="F1109" s="113" t="s">
        <v>13181</v>
      </c>
      <c r="G1109" s="113" t="s">
        <v>13214</v>
      </c>
    </row>
    <row r="1110" spans="1:7" ht="45" x14ac:dyDescent="0.25">
      <c r="A1110" s="110" t="s">
        <v>13781</v>
      </c>
      <c r="B1110" s="113" t="s">
        <v>495</v>
      </c>
      <c r="C1110" s="113" t="s">
        <v>13180</v>
      </c>
      <c r="D1110" s="113" t="s">
        <v>11862</v>
      </c>
      <c r="E1110" s="113" t="s">
        <v>13782</v>
      </c>
      <c r="F1110" s="113" t="s">
        <v>13202</v>
      </c>
      <c r="G1110" s="113" t="s">
        <v>13226</v>
      </c>
    </row>
    <row r="1111" spans="1:7" ht="30" x14ac:dyDescent="0.25">
      <c r="A1111" s="110" t="s">
        <v>13783</v>
      </c>
      <c r="B1111" s="113" t="s">
        <v>496</v>
      </c>
      <c r="C1111" s="113" t="s">
        <v>13192</v>
      </c>
      <c r="D1111" s="113" t="s">
        <v>11866</v>
      </c>
      <c r="E1111" s="113" t="s">
        <v>13784</v>
      </c>
      <c r="F1111" s="113" t="s">
        <v>13199</v>
      </c>
      <c r="G1111" s="113" t="s">
        <v>13218</v>
      </c>
    </row>
    <row r="1112" spans="1:7" ht="45" x14ac:dyDescent="0.25">
      <c r="A1112" s="110" t="s">
        <v>13785</v>
      </c>
      <c r="B1112" s="113" t="s">
        <v>497</v>
      </c>
      <c r="C1112" s="113" t="s">
        <v>13180</v>
      </c>
      <c r="D1112" s="113" t="s">
        <v>11862</v>
      </c>
      <c r="E1112" s="113" t="s">
        <v>13786</v>
      </c>
      <c r="F1112" s="113" t="s">
        <v>13202</v>
      </c>
      <c r="G1112" s="113" t="s">
        <v>13226</v>
      </c>
    </row>
    <row r="1113" spans="1:7" ht="45" x14ac:dyDescent="0.25">
      <c r="A1113" s="110" t="s">
        <v>13787</v>
      </c>
      <c r="B1113" s="113" t="s">
        <v>498</v>
      </c>
      <c r="C1113" s="113" t="s">
        <v>13180</v>
      </c>
      <c r="D1113" s="113" t="s">
        <v>11862</v>
      </c>
      <c r="E1113" s="113" t="s">
        <v>13788</v>
      </c>
      <c r="F1113" s="113" t="s">
        <v>13202</v>
      </c>
      <c r="G1113" s="113" t="s">
        <v>13226</v>
      </c>
    </row>
    <row r="1114" spans="1:7" ht="30" x14ac:dyDescent="0.25">
      <c r="A1114" s="110" t="s">
        <v>13789</v>
      </c>
      <c r="B1114" s="113" t="s">
        <v>499</v>
      </c>
      <c r="C1114" s="113" t="s">
        <v>13174</v>
      </c>
      <c r="D1114" s="113" t="s">
        <v>13195</v>
      </c>
      <c r="E1114" s="113" t="s">
        <v>13790</v>
      </c>
      <c r="F1114" s="113" t="s">
        <v>13176</v>
      </c>
      <c r="G1114" s="113" t="s">
        <v>13237</v>
      </c>
    </row>
    <row r="1115" spans="1:7" ht="30" x14ac:dyDescent="0.25">
      <c r="A1115" s="110" t="s">
        <v>13791</v>
      </c>
      <c r="B1115" s="113" t="s">
        <v>500</v>
      </c>
      <c r="C1115" s="113" t="s">
        <v>13169</v>
      </c>
      <c r="D1115" s="113" t="s">
        <v>11848</v>
      </c>
      <c r="E1115" s="113" t="s">
        <v>13792</v>
      </c>
      <c r="F1115" s="113" t="s">
        <v>13171</v>
      </c>
      <c r="G1115" s="113" t="s">
        <v>13172</v>
      </c>
    </row>
    <row r="1116" spans="1:7" ht="45" x14ac:dyDescent="0.25">
      <c r="A1116" s="110" t="s">
        <v>13793</v>
      </c>
      <c r="B1116" s="113" t="s">
        <v>501</v>
      </c>
      <c r="C1116" s="113" t="s">
        <v>13184</v>
      </c>
      <c r="D1116" s="113" t="s">
        <v>13174</v>
      </c>
      <c r="E1116" s="113" t="s">
        <v>13794</v>
      </c>
      <c r="F1116" s="113" t="s">
        <v>13185</v>
      </c>
      <c r="G1116" s="113" t="s">
        <v>13186</v>
      </c>
    </row>
    <row r="1117" spans="1:7" ht="30" x14ac:dyDescent="0.25">
      <c r="A1117" s="110" t="s">
        <v>13795</v>
      </c>
      <c r="B1117" s="113" t="s">
        <v>502</v>
      </c>
      <c r="C1117" s="113" t="s">
        <v>13192</v>
      </c>
      <c r="D1117" s="113" t="s">
        <v>11852</v>
      </c>
      <c r="E1117" s="113" t="s">
        <v>13796</v>
      </c>
      <c r="F1117" s="113" t="s">
        <v>13199</v>
      </c>
      <c r="G1117" s="113" t="s">
        <v>13200</v>
      </c>
    </row>
    <row r="1118" spans="1:7" ht="30" x14ac:dyDescent="0.25">
      <c r="A1118" s="110" t="s">
        <v>13797</v>
      </c>
      <c r="B1118" s="113" t="s">
        <v>503</v>
      </c>
      <c r="C1118" s="113" t="s">
        <v>13184</v>
      </c>
      <c r="D1118" s="113" t="s">
        <v>13174</v>
      </c>
      <c r="E1118" s="113" t="s">
        <v>13798</v>
      </c>
      <c r="F1118" s="113" t="s">
        <v>13185</v>
      </c>
      <c r="G1118" s="113" t="s">
        <v>13186</v>
      </c>
    </row>
    <row r="1119" spans="1:7" ht="30" x14ac:dyDescent="0.25">
      <c r="A1119" s="110" t="s">
        <v>13799</v>
      </c>
      <c r="B1119" s="113" t="s">
        <v>504</v>
      </c>
      <c r="C1119" s="113" t="s">
        <v>13192</v>
      </c>
      <c r="D1119" s="113" t="s">
        <v>11854</v>
      </c>
      <c r="E1119" s="113" t="s">
        <v>13800</v>
      </c>
      <c r="F1119" s="113" t="s">
        <v>13199</v>
      </c>
      <c r="G1119" s="113" t="s">
        <v>13205</v>
      </c>
    </row>
    <row r="1120" spans="1:7" ht="30" x14ac:dyDescent="0.25">
      <c r="A1120" s="110" t="s">
        <v>13801</v>
      </c>
      <c r="B1120" s="113" t="s">
        <v>505</v>
      </c>
      <c r="C1120" s="113" t="s">
        <v>13169</v>
      </c>
      <c r="D1120" s="113" t="s">
        <v>11857</v>
      </c>
      <c r="E1120" s="113" t="s">
        <v>13802</v>
      </c>
      <c r="F1120" s="113" t="s">
        <v>13171</v>
      </c>
      <c r="G1120" s="113" t="s">
        <v>13216</v>
      </c>
    </row>
    <row r="1121" spans="1:7" ht="45" x14ac:dyDescent="0.25">
      <c r="A1121" s="110" t="s">
        <v>13803</v>
      </c>
      <c r="B1121" s="113" t="s">
        <v>506</v>
      </c>
      <c r="C1121" s="113" t="s">
        <v>13175</v>
      </c>
      <c r="D1121" s="113" t="s">
        <v>11860</v>
      </c>
      <c r="E1121" s="113" t="s">
        <v>13804</v>
      </c>
      <c r="F1121" s="113" t="s">
        <v>13209</v>
      </c>
      <c r="G1121" s="113" t="s">
        <v>13241</v>
      </c>
    </row>
    <row r="1122" spans="1:7" ht="45" x14ac:dyDescent="0.25">
      <c r="A1122" s="110" t="s">
        <v>13805</v>
      </c>
      <c r="B1122" s="113" t="s">
        <v>507</v>
      </c>
      <c r="C1122" s="113" t="s">
        <v>13179</v>
      </c>
      <c r="D1122" s="113" t="s">
        <v>11843</v>
      </c>
      <c r="E1122" s="113" t="s">
        <v>13806</v>
      </c>
      <c r="F1122" s="113" t="s">
        <v>13181</v>
      </c>
      <c r="G1122" s="113" t="s">
        <v>13235</v>
      </c>
    </row>
    <row r="1123" spans="1:7" ht="45" x14ac:dyDescent="0.25">
      <c r="A1123" s="110" t="s">
        <v>13807</v>
      </c>
      <c r="B1123" s="113" t="s">
        <v>508</v>
      </c>
      <c r="C1123" s="113" t="s">
        <v>13192</v>
      </c>
      <c r="D1123" s="113" t="s">
        <v>11854</v>
      </c>
      <c r="E1123" s="113" t="s">
        <v>13808</v>
      </c>
      <c r="F1123" s="113" t="s">
        <v>13199</v>
      </c>
      <c r="G1123" s="113" t="s">
        <v>13205</v>
      </c>
    </row>
    <row r="1124" spans="1:7" ht="45" x14ac:dyDescent="0.25">
      <c r="A1124" s="110" t="s">
        <v>13809</v>
      </c>
      <c r="B1124" s="113" t="s">
        <v>509</v>
      </c>
      <c r="C1124" s="113" t="s">
        <v>13175</v>
      </c>
      <c r="D1124" s="113" t="s">
        <v>11858</v>
      </c>
      <c r="E1124" s="113" t="s">
        <v>13810</v>
      </c>
      <c r="F1124" s="113" t="s">
        <v>13209</v>
      </c>
      <c r="G1124" s="113" t="s">
        <v>13210</v>
      </c>
    </row>
    <row r="1125" spans="1:7" ht="30" x14ac:dyDescent="0.25">
      <c r="A1125" s="110" t="s">
        <v>13811</v>
      </c>
      <c r="B1125" s="113" t="s">
        <v>510</v>
      </c>
      <c r="C1125" s="113" t="s">
        <v>13179</v>
      </c>
      <c r="D1125" s="113" t="s">
        <v>11843</v>
      </c>
      <c r="E1125" s="113" t="s">
        <v>13812</v>
      </c>
      <c r="F1125" s="113" t="s">
        <v>13181</v>
      </c>
      <c r="G1125" s="113" t="s">
        <v>13235</v>
      </c>
    </row>
    <row r="1126" spans="1:7" ht="45" x14ac:dyDescent="0.25">
      <c r="A1126" s="110" t="s">
        <v>13813</v>
      </c>
      <c r="B1126" s="113" t="s">
        <v>511</v>
      </c>
      <c r="C1126" s="113" t="s">
        <v>13179</v>
      </c>
      <c r="D1126" s="113" t="s">
        <v>13230</v>
      </c>
      <c r="E1126" s="113" t="s">
        <v>13814</v>
      </c>
      <c r="F1126" s="113" t="s">
        <v>13181</v>
      </c>
      <c r="G1126" s="113" t="s">
        <v>13231</v>
      </c>
    </row>
    <row r="1127" spans="1:7" ht="45" x14ac:dyDescent="0.25">
      <c r="A1127" s="110" t="s">
        <v>13815</v>
      </c>
      <c r="B1127" s="113" t="s">
        <v>512</v>
      </c>
      <c r="C1127" s="113" t="s">
        <v>13184</v>
      </c>
      <c r="D1127" s="113" t="s">
        <v>13179</v>
      </c>
      <c r="E1127" s="113" t="s">
        <v>13816</v>
      </c>
      <c r="F1127" s="113" t="s">
        <v>13185</v>
      </c>
      <c r="G1127" s="113" t="s">
        <v>13228</v>
      </c>
    </row>
    <row r="1128" spans="1:7" ht="30" x14ac:dyDescent="0.25">
      <c r="A1128" s="110" t="s">
        <v>13817</v>
      </c>
      <c r="B1128" s="113" t="s">
        <v>513</v>
      </c>
      <c r="C1128" s="113" t="s">
        <v>13195</v>
      </c>
      <c r="D1128" s="113" t="s">
        <v>11839</v>
      </c>
      <c r="E1128" s="113" t="s">
        <v>13818</v>
      </c>
      <c r="F1128" s="113" t="s">
        <v>13196</v>
      </c>
      <c r="G1128" s="113" t="s">
        <v>13212</v>
      </c>
    </row>
    <row r="1129" spans="1:7" ht="30" x14ac:dyDescent="0.25">
      <c r="A1129" s="110" t="s">
        <v>13819</v>
      </c>
      <c r="B1129" s="113" t="s">
        <v>514</v>
      </c>
      <c r="C1129" s="113" t="s">
        <v>13192</v>
      </c>
      <c r="D1129" s="113" t="s">
        <v>11866</v>
      </c>
      <c r="E1129" s="113" t="s">
        <v>13820</v>
      </c>
      <c r="F1129" s="113" t="s">
        <v>13199</v>
      </c>
      <c r="G1129" s="113" t="s">
        <v>13218</v>
      </c>
    </row>
    <row r="1130" spans="1:7" ht="30" x14ac:dyDescent="0.25">
      <c r="A1130" s="110" t="s">
        <v>13821</v>
      </c>
      <c r="B1130" s="113" t="s">
        <v>515</v>
      </c>
      <c r="C1130" s="113" t="s">
        <v>13169</v>
      </c>
      <c r="D1130" s="113" t="s">
        <v>11850</v>
      </c>
      <c r="E1130" s="113" t="s">
        <v>13822</v>
      </c>
      <c r="F1130" s="113" t="s">
        <v>13171</v>
      </c>
      <c r="G1130" s="113" t="s">
        <v>13233</v>
      </c>
    </row>
    <row r="1131" spans="1:7" ht="30" x14ac:dyDescent="0.25">
      <c r="A1131" s="110" t="s">
        <v>13823</v>
      </c>
      <c r="B1131" s="113" t="s">
        <v>516</v>
      </c>
      <c r="C1131" s="113" t="s">
        <v>13184</v>
      </c>
      <c r="D1131" s="113" t="s">
        <v>13174</v>
      </c>
      <c r="E1131" s="113" t="s">
        <v>13824</v>
      </c>
      <c r="F1131" s="113" t="s">
        <v>13185</v>
      </c>
      <c r="G1131" s="113" t="s">
        <v>13186</v>
      </c>
    </row>
    <row r="1132" spans="1:7" ht="45" x14ac:dyDescent="0.25">
      <c r="A1132" s="110" t="s">
        <v>13825</v>
      </c>
      <c r="B1132" s="113" t="s">
        <v>517</v>
      </c>
      <c r="C1132" s="113" t="s">
        <v>13180</v>
      </c>
      <c r="D1132" s="113" t="s">
        <v>11864</v>
      </c>
      <c r="E1132" s="113" t="s">
        <v>13826</v>
      </c>
      <c r="F1132" s="113" t="s">
        <v>13202</v>
      </c>
      <c r="G1132" s="113" t="s">
        <v>13203</v>
      </c>
    </row>
    <row r="1133" spans="1:7" ht="30" x14ac:dyDescent="0.25">
      <c r="A1133" s="110" t="s">
        <v>13827</v>
      </c>
      <c r="B1133" s="113" t="s">
        <v>518</v>
      </c>
      <c r="C1133" s="113" t="s">
        <v>13169</v>
      </c>
      <c r="D1133" s="113" t="s">
        <v>11857</v>
      </c>
      <c r="E1133" s="113" t="s">
        <v>13828</v>
      </c>
      <c r="F1133" s="113" t="s">
        <v>13171</v>
      </c>
      <c r="G1133" s="113" t="s">
        <v>13216</v>
      </c>
    </row>
    <row r="1134" spans="1:7" ht="45" x14ac:dyDescent="0.25">
      <c r="A1134" s="110" t="s">
        <v>13829</v>
      </c>
      <c r="B1134" s="113" t="s">
        <v>519</v>
      </c>
      <c r="C1134" s="113" t="s">
        <v>13179</v>
      </c>
      <c r="D1134" s="113" t="s">
        <v>11833</v>
      </c>
      <c r="E1134" s="113" t="s">
        <v>13830</v>
      </c>
      <c r="F1134" s="113" t="s">
        <v>13181</v>
      </c>
      <c r="G1134" s="113" t="s">
        <v>13214</v>
      </c>
    </row>
    <row r="1135" spans="1:7" ht="30" x14ac:dyDescent="0.25">
      <c r="A1135" s="110" t="s">
        <v>13831</v>
      </c>
      <c r="B1135" s="113" t="s">
        <v>520</v>
      </c>
      <c r="C1135" s="113" t="s">
        <v>13184</v>
      </c>
      <c r="D1135" s="113" t="s">
        <v>13174</v>
      </c>
      <c r="E1135" s="113" t="s">
        <v>13832</v>
      </c>
      <c r="F1135" s="113" t="s">
        <v>13185</v>
      </c>
      <c r="G1135" s="113" t="s">
        <v>13186</v>
      </c>
    </row>
    <row r="1136" spans="1:7" ht="30" x14ac:dyDescent="0.25">
      <c r="A1136" s="110" t="s">
        <v>13833</v>
      </c>
      <c r="B1136" s="113" t="s">
        <v>521</v>
      </c>
      <c r="C1136" s="113" t="s">
        <v>13179</v>
      </c>
      <c r="D1136" s="113" t="s">
        <v>11833</v>
      </c>
      <c r="E1136" s="113" t="s">
        <v>13834</v>
      </c>
      <c r="F1136" s="113" t="s">
        <v>13181</v>
      </c>
      <c r="G1136" s="113" t="s">
        <v>13214</v>
      </c>
    </row>
    <row r="1137" spans="1:7" ht="45" x14ac:dyDescent="0.25">
      <c r="A1137" s="110" t="s">
        <v>13835</v>
      </c>
      <c r="B1137" s="113" t="s">
        <v>522</v>
      </c>
      <c r="C1137" s="113" t="s">
        <v>13179</v>
      </c>
      <c r="D1137" s="113" t="s">
        <v>13230</v>
      </c>
      <c r="E1137" s="113" t="s">
        <v>13836</v>
      </c>
      <c r="F1137" s="113" t="s">
        <v>13181</v>
      </c>
      <c r="G1137" s="113" t="s">
        <v>13231</v>
      </c>
    </row>
    <row r="1138" spans="1:7" ht="30" x14ac:dyDescent="0.25">
      <c r="A1138" s="110" t="s">
        <v>13837</v>
      </c>
      <c r="B1138" s="113" t="s">
        <v>523</v>
      </c>
      <c r="C1138" s="113" t="s">
        <v>13169</v>
      </c>
      <c r="D1138" s="113" t="s">
        <v>11850</v>
      </c>
      <c r="E1138" s="113" t="s">
        <v>13838</v>
      </c>
      <c r="F1138" s="113" t="s">
        <v>13171</v>
      </c>
      <c r="G1138" s="113" t="s">
        <v>13233</v>
      </c>
    </row>
    <row r="1139" spans="1:7" ht="60" x14ac:dyDescent="0.25">
      <c r="A1139" s="110" t="s">
        <v>13839</v>
      </c>
      <c r="B1139" s="113" t="s">
        <v>524</v>
      </c>
      <c r="C1139" s="113" t="s">
        <v>13192</v>
      </c>
      <c r="D1139" s="113" t="s">
        <v>11854</v>
      </c>
      <c r="E1139" s="113" t="s">
        <v>13840</v>
      </c>
      <c r="F1139" s="113" t="s">
        <v>13199</v>
      </c>
      <c r="G1139" s="113" t="s">
        <v>13205</v>
      </c>
    </row>
    <row r="1140" spans="1:7" ht="75" x14ac:dyDescent="0.25">
      <c r="A1140" s="110" t="s">
        <v>13841</v>
      </c>
      <c r="B1140" s="113" t="s">
        <v>525</v>
      </c>
      <c r="C1140" s="113" t="s">
        <v>13195</v>
      </c>
      <c r="D1140" s="113" t="s">
        <v>11836</v>
      </c>
      <c r="E1140" s="113" t="s">
        <v>13842</v>
      </c>
      <c r="F1140" s="113" t="s">
        <v>13196</v>
      </c>
      <c r="G1140" s="113" t="s">
        <v>13197</v>
      </c>
    </row>
    <row r="1141" spans="1:7" ht="75" x14ac:dyDescent="0.25">
      <c r="A1141" s="110" t="s">
        <v>13843</v>
      </c>
      <c r="B1141" s="113" t="s">
        <v>526</v>
      </c>
      <c r="C1141" s="113" t="s">
        <v>13195</v>
      </c>
      <c r="D1141" s="113" t="s">
        <v>11836</v>
      </c>
      <c r="E1141" s="113" t="s">
        <v>13844</v>
      </c>
      <c r="F1141" s="113" t="s">
        <v>13196</v>
      </c>
      <c r="G1141" s="113" t="s">
        <v>13197</v>
      </c>
    </row>
    <row r="1142" spans="1:7" ht="45" x14ac:dyDescent="0.25">
      <c r="A1142" s="110" t="s">
        <v>13845</v>
      </c>
      <c r="B1142" s="113" t="s">
        <v>527</v>
      </c>
      <c r="C1142" s="113" t="s">
        <v>13195</v>
      </c>
      <c r="D1142" s="113" t="s">
        <v>11839</v>
      </c>
      <c r="E1142" s="113" t="s">
        <v>13846</v>
      </c>
      <c r="F1142" s="113" t="s">
        <v>13196</v>
      </c>
      <c r="G1142" s="113" t="s">
        <v>13212</v>
      </c>
    </row>
    <row r="1143" spans="1:7" ht="30" x14ac:dyDescent="0.25">
      <c r="A1143" s="110" t="s">
        <v>13847</v>
      </c>
      <c r="B1143" s="113" t="s">
        <v>528</v>
      </c>
      <c r="C1143" s="113" t="s">
        <v>13169</v>
      </c>
      <c r="D1143" s="113" t="s">
        <v>11573</v>
      </c>
      <c r="E1143" s="113" t="s">
        <v>13848</v>
      </c>
      <c r="F1143" s="113" t="s">
        <v>13171</v>
      </c>
      <c r="G1143" s="113" t="s">
        <v>13190</v>
      </c>
    </row>
    <row r="1144" spans="1:7" ht="60" x14ac:dyDescent="0.25">
      <c r="A1144" s="110" t="s">
        <v>13849</v>
      </c>
      <c r="B1144" s="113" t="s">
        <v>529</v>
      </c>
      <c r="C1144" s="113" t="s">
        <v>13179</v>
      </c>
      <c r="D1144" s="113" t="s">
        <v>13230</v>
      </c>
      <c r="E1144" s="113" t="s">
        <v>13850</v>
      </c>
      <c r="F1144" s="113" t="s">
        <v>13181</v>
      </c>
      <c r="G1144" s="113" t="s">
        <v>13231</v>
      </c>
    </row>
    <row r="1145" spans="1:7" ht="60" x14ac:dyDescent="0.25">
      <c r="A1145" s="110" t="s">
        <v>13851</v>
      </c>
      <c r="B1145" s="113" t="s">
        <v>530</v>
      </c>
      <c r="C1145" s="113" t="s">
        <v>13179</v>
      </c>
      <c r="D1145" s="113" t="s">
        <v>13192</v>
      </c>
      <c r="E1145" s="113" t="s">
        <v>13852</v>
      </c>
      <c r="F1145" s="113" t="s">
        <v>13181</v>
      </c>
      <c r="G1145" s="113" t="s">
        <v>13193</v>
      </c>
    </row>
    <row r="1146" spans="1:7" ht="45" x14ac:dyDescent="0.25">
      <c r="A1146" s="110" t="s">
        <v>13853</v>
      </c>
      <c r="B1146" s="113" t="s">
        <v>531</v>
      </c>
      <c r="C1146" s="113" t="s">
        <v>13179</v>
      </c>
      <c r="D1146" s="113" t="s">
        <v>13230</v>
      </c>
      <c r="E1146" s="113" t="s">
        <v>13854</v>
      </c>
      <c r="F1146" s="113" t="s">
        <v>13181</v>
      </c>
      <c r="G1146" s="113" t="s">
        <v>13231</v>
      </c>
    </row>
    <row r="1147" spans="1:7" ht="45" x14ac:dyDescent="0.25">
      <c r="A1147" s="110" t="s">
        <v>13855</v>
      </c>
      <c r="B1147" s="113" t="s">
        <v>532</v>
      </c>
      <c r="C1147" s="113" t="s">
        <v>13169</v>
      </c>
      <c r="D1147" s="113" t="s">
        <v>11848</v>
      </c>
      <c r="E1147" s="113" t="s">
        <v>13856</v>
      </c>
      <c r="F1147" s="113" t="s">
        <v>13171</v>
      </c>
      <c r="G1147" s="113" t="s">
        <v>13172</v>
      </c>
    </row>
    <row r="1148" spans="1:7" ht="45" x14ac:dyDescent="0.25">
      <c r="A1148" s="110" t="s">
        <v>13857</v>
      </c>
      <c r="B1148" s="113" t="s">
        <v>533</v>
      </c>
      <c r="C1148" s="113" t="s">
        <v>13169</v>
      </c>
      <c r="D1148" s="113" t="s">
        <v>11850</v>
      </c>
      <c r="E1148" s="113" t="s">
        <v>13858</v>
      </c>
      <c r="F1148" s="113" t="s">
        <v>13171</v>
      </c>
      <c r="G1148" s="113" t="s">
        <v>13233</v>
      </c>
    </row>
    <row r="1149" spans="1:7" ht="45" x14ac:dyDescent="0.25">
      <c r="A1149" s="110" t="s">
        <v>13859</v>
      </c>
      <c r="B1149" s="113" t="s">
        <v>534</v>
      </c>
      <c r="C1149" s="113" t="s">
        <v>13175</v>
      </c>
      <c r="D1149" s="113" t="s">
        <v>11858</v>
      </c>
      <c r="E1149" s="113" t="s">
        <v>13860</v>
      </c>
      <c r="F1149" s="113" t="s">
        <v>13209</v>
      </c>
      <c r="G1149" s="113" t="s">
        <v>13210</v>
      </c>
    </row>
    <row r="1150" spans="1:7" ht="45" x14ac:dyDescent="0.25">
      <c r="A1150" s="110" t="s">
        <v>13861</v>
      </c>
      <c r="B1150" s="113" t="s">
        <v>535</v>
      </c>
      <c r="C1150" s="113" t="s">
        <v>13192</v>
      </c>
      <c r="D1150" s="113" t="s">
        <v>11852</v>
      </c>
      <c r="E1150" s="113" t="s">
        <v>13862</v>
      </c>
      <c r="F1150" s="113" t="s">
        <v>13199</v>
      </c>
      <c r="G1150" s="113" t="s">
        <v>13200</v>
      </c>
    </row>
    <row r="1151" spans="1:7" ht="60" x14ac:dyDescent="0.25">
      <c r="A1151" s="110" t="s">
        <v>13863</v>
      </c>
      <c r="B1151" s="113" t="s">
        <v>536</v>
      </c>
      <c r="C1151" s="113" t="s">
        <v>13179</v>
      </c>
      <c r="D1151" s="113" t="s">
        <v>13230</v>
      </c>
      <c r="E1151" s="113" t="s">
        <v>13864</v>
      </c>
      <c r="F1151" s="113" t="s">
        <v>13181</v>
      </c>
      <c r="G1151" s="113" t="s">
        <v>13231</v>
      </c>
    </row>
    <row r="1152" spans="1:7" ht="45" x14ac:dyDescent="0.25">
      <c r="A1152" s="110" t="s">
        <v>13865</v>
      </c>
      <c r="B1152" s="113" t="s">
        <v>537</v>
      </c>
      <c r="C1152" s="113" t="s">
        <v>13175</v>
      </c>
      <c r="D1152" s="113" t="s">
        <v>11858</v>
      </c>
      <c r="E1152" s="113" t="s">
        <v>13866</v>
      </c>
      <c r="F1152" s="113" t="s">
        <v>13209</v>
      </c>
      <c r="G1152" s="113" t="s">
        <v>13210</v>
      </c>
    </row>
    <row r="1153" spans="1:7" ht="60" x14ac:dyDescent="0.25">
      <c r="A1153" s="110" t="s">
        <v>13867</v>
      </c>
      <c r="B1153" s="113" t="s">
        <v>538</v>
      </c>
      <c r="C1153" s="113" t="s">
        <v>13179</v>
      </c>
      <c r="D1153" s="113" t="s">
        <v>13169</v>
      </c>
      <c r="E1153" s="113" t="s">
        <v>13868</v>
      </c>
      <c r="F1153" s="113" t="s">
        <v>13181</v>
      </c>
      <c r="G1153" s="113" t="s">
        <v>13207</v>
      </c>
    </row>
    <row r="1154" spans="1:7" ht="45" x14ac:dyDescent="0.25">
      <c r="A1154" s="110" t="s">
        <v>13869</v>
      </c>
      <c r="B1154" s="113" t="s">
        <v>539</v>
      </c>
      <c r="C1154" s="113" t="s">
        <v>13169</v>
      </c>
      <c r="D1154" s="113" t="s">
        <v>11850</v>
      </c>
      <c r="E1154" s="113" t="s">
        <v>13870</v>
      </c>
      <c r="F1154" s="113" t="s">
        <v>13171</v>
      </c>
      <c r="G1154" s="113" t="s">
        <v>13233</v>
      </c>
    </row>
    <row r="1155" spans="1:7" ht="45" x14ac:dyDescent="0.25">
      <c r="A1155" s="110" t="s">
        <v>13871</v>
      </c>
      <c r="B1155" s="113" t="s">
        <v>540</v>
      </c>
      <c r="C1155" s="113" t="s">
        <v>13169</v>
      </c>
      <c r="D1155" s="113" t="s">
        <v>11848</v>
      </c>
      <c r="E1155" s="113" t="s">
        <v>13872</v>
      </c>
      <c r="F1155" s="113" t="s">
        <v>13171</v>
      </c>
      <c r="G1155" s="113" t="s">
        <v>13172</v>
      </c>
    </row>
    <row r="1156" spans="1:7" ht="30" x14ac:dyDescent="0.25">
      <c r="A1156" s="110" t="s">
        <v>13873</v>
      </c>
      <c r="B1156" s="113" t="s">
        <v>541</v>
      </c>
      <c r="C1156" s="113" t="s">
        <v>13175</v>
      </c>
      <c r="D1156" s="113" t="s">
        <v>11858</v>
      </c>
      <c r="E1156" s="113" t="s">
        <v>13874</v>
      </c>
      <c r="F1156" s="113" t="s">
        <v>13209</v>
      </c>
      <c r="G1156" s="113" t="s">
        <v>13210</v>
      </c>
    </row>
    <row r="1157" spans="1:7" ht="30" x14ac:dyDescent="0.25">
      <c r="A1157" s="110" t="s">
        <v>13875</v>
      </c>
      <c r="B1157" s="113" t="s">
        <v>542</v>
      </c>
      <c r="C1157" s="113" t="s">
        <v>13179</v>
      </c>
      <c r="D1157" s="113" t="s">
        <v>13192</v>
      </c>
      <c r="E1157" s="113" t="s">
        <v>13876</v>
      </c>
      <c r="F1157" s="113" t="s">
        <v>13181</v>
      </c>
      <c r="G1157" s="113" t="s">
        <v>13193</v>
      </c>
    </row>
    <row r="1158" spans="1:7" ht="30" x14ac:dyDescent="0.25">
      <c r="A1158" s="110" t="s">
        <v>13877</v>
      </c>
      <c r="B1158" s="113" t="s">
        <v>543</v>
      </c>
      <c r="C1158" s="113" t="s">
        <v>13175</v>
      </c>
      <c r="D1158" s="113" t="s">
        <v>11858</v>
      </c>
      <c r="E1158" s="113" t="s">
        <v>13878</v>
      </c>
      <c r="F1158" s="113" t="s">
        <v>13209</v>
      </c>
      <c r="G1158" s="113" t="s">
        <v>13210</v>
      </c>
    </row>
    <row r="1159" spans="1:7" ht="45" x14ac:dyDescent="0.25">
      <c r="A1159" s="110" t="s">
        <v>13879</v>
      </c>
      <c r="B1159" s="113" t="s">
        <v>544</v>
      </c>
      <c r="C1159" s="113" t="s">
        <v>13184</v>
      </c>
      <c r="D1159" s="113" t="s">
        <v>13179</v>
      </c>
      <c r="E1159" s="113" t="s">
        <v>13880</v>
      </c>
      <c r="F1159" s="113" t="s">
        <v>13185</v>
      </c>
      <c r="G1159" s="113" t="s">
        <v>13228</v>
      </c>
    </row>
    <row r="1160" spans="1:7" ht="45" x14ac:dyDescent="0.25">
      <c r="A1160" s="110" t="s">
        <v>13881</v>
      </c>
      <c r="B1160" s="113" t="s">
        <v>545</v>
      </c>
      <c r="C1160" s="113" t="s">
        <v>13184</v>
      </c>
      <c r="D1160" s="113" t="s">
        <v>13174</v>
      </c>
      <c r="E1160" s="113" t="s">
        <v>13882</v>
      </c>
      <c r="F1160" s="113" t="s">
        <v>13185</v>
      </c>
      <c r="G1160" s="113" t="s">
        <v>13186</v>
      </c>
    </row>
    <row r="1161" spans="1:7" ht="30" x14ac:dyDescent="0.25">
      <c r="A1161" s="110" t="s">
        <v>13883</v>
      </c>
      <c r="B1161" s="113" t="s">
        <v>546</v>
      </c>
      <c r="C1161" s="113" t="s">
        <v>13169</v>
      </c>
      <c r="D1161" s="113" t="s">
        <v>11850</v>
      </c>
      <c r="E1161" s="113" t="s">
        <v>13884</v>
      </c>
      <c r="F1161" s="113" t="s">
        <v>13171</v>
      </c>
      <c r="G1161" s="113" t="s">
        <v>13233</v>
      </c>
    </row>
    <row r="1162" spans="1:7" ht="30" x14ac:dyDescent="0.25">
      <c r="A1162" s="110" t="s">
        <v>13885</v>
      </c>
      <c r="B1162" s="113" t="s">
        <v>547</v>
      </c>
      <c r="C1162" s="113" t="s">
        <v>13175</v>
      </c>
      <c r="D1162" s="113" t="s">
        <v>11860</v>
      </c>
      <c r="E1162" s="113" t="s">
        <v>13886</v>
      </c>
      <c r="F1162" s="113" t="s">
        <v>13209</v>
      </c>
      <c r="G1162" s="113" t="s">
        <v>13241</v>
      </c>
    </row>
    <row r="1163" spans="1:7" ht="30" x14ac:dyDescent="0.25">
      <c r="A1163" s="110" t="s">
        <v>13887</v>
      </c>
      <c r="B1163" s="113" t="s">
        <v>548</v>
      </c>
      <c r="C1163" s="113" t="s">
        <v>13169</v>
      </c>
      <c r="D1163" s="113" t="s">
        <v>11846</v>
      </c>
      <c r="E1163" s="113" t="s">
        <v>13888</v>
      </c>
      <c r="F1163" s="113" t="s">
        <v>13171</v>
      </c>
      <c r="G1163" s="113" t="s">
        <v>13245</v>
      </c>
    </row>
    <row r="1164" spans="1:7" ht="75" x14ac:dyDescent="0.25">
      <c r="A1164" s="110" t="s">
        <v>13889</v>
      </c>
      <c r="B1164" s="113" t="s">
        <v>549</v>
      </c>
      <c r="C1164" s="113" t="s">
        <v>13195</v>
      </c>
      <c r="D1164" s="113" t="s">
        <v>11836</v>
      </c>
      <c r="E1164" s="113" t="s">
        <v>13890</v>
      </c>
      <c r="F1164" s="113" t="s">
        <v>13196</v>
      </c>
      <c r="G1164" s="113" t="s">
        <v>13197</v>
      </c>
    </row>
    <row r="1165" spans="1:7" ht="30" x14ac:dyDescent="0.25">
      <c r="A1165" s="110" t="s">
        <v>13891</v>
      </c>
      <c r="B1165" s="113" t="s">
        <v>550</v>
      </c>
      <c r="C1165" s="113" t="s">
        <v>13169</v>
      </c>
      <c r="D1165" s="113" t="s">
        <v>11857</v>
      </c>
      <c r="E1165" s="113" t="s">
        <v>13892</v>
      </c>
      <c r="F1165" s="113" t="s">
        <v>13171</v>
      </c>
      <c r="G1165" s="113" t="s">
        <v>13216</v>
      </c>
    </row>
    <row r="1166" spans="1:7" ht="45" x14ac:dyDescent="0.25">
      <c r="A1166" s="110" t="s">
        <v>13893</v>
      </c>
      <c r="B1166" s="113" t="s">
        <v>551</v>
      </c>
      <c r="C1166" s="113" t="s">
        <v>13175</v>
      </c>
      <c r="D1166" s="113" t="s">
        <v>11860</v>
      </c>
      <c r="E1166" s="113" t="s">
        <v>13894</v>
      </c>
      <c r="F1166" s="113" t="s">
        <v>13209</v>
      </c>
      <c r="G1166" s="113" t="s">
        <v>13241</v>
      </c>
    </row>
    <row r="1167" spans="1:7" ht="45" x14ac:dyDescent="0.25">
      <c r="A1167" s="110" t="s">
        <v>13895</v>
      </c>
      <c r="B1167" s="113" t="s">
        <v>552</v>
      </c>
      <c r="C1167" s="113" t="s">
        <v>13175</v>
      </c>
      <c r="D1167" s="113" t="s">
        <v>11858</v>
      </c>
      <c r="E1167" s="113" t="s">
        <v>13896</v>
      </c>
      <c r="F1167" s="113" t="s">
        <v>13209</v>
      </c>
      <c r="G1167" s="113" t="s">
        <v>13210</v>
      </c>
    </row>
    <row r="1168" spans="1:7" ht="75" x14ac:dyDescent="0.25">
      <c r="A1168" s="110" t="s">
        <v>13897</v>
      </c>
      <c r="B1168" s="113" t="s">
        <v>553</v>
      </c>
      <c r="C1168" s="113" t="s">
        <v>13195</v>
      </c>
      <c r="D1168" s="113" t="s">
        <v>11836</v>
      </c>
      <c r="E1168" s="113" t="s">
        <v>13898</v>
      </c>
      <c r="F1168" s="113" t="s">
        <v>13196</v>
      </c>
      <c r="G1168" s="113" t="s">
        <v>13197</v>
      </c>
    </row>
    <row r="1169" spans="1:7" ht="45" x14ac:dyDescent="0.25">
      <c r="A1169" s="110" t="s">
        <v>13899</v>
      </c>
      <c r="B1169" s="113" t="s">
        <v>554</v>
      </c>
      <c r="C1169" s="113" t="s">
        <v>13192</v>
      </c>
      <c r="D1169" s="113" t="s">
        <v>11854</v>
      </c>
      <c r="E1169" s="113" t="s">
        <v>13900</v>
      </c>
      <c r="F1169" s="113" t="s">
        <v>13199</v>
      </c>
      <c r="G1169" s="113" t="s">
        <v>13205</v>
      </c>
    </row>
    <row r="1170" spans="1:7" ht="75" x14ac:dyDescent="0.25">
      <c r="A1170" s="110" t="s">
        <v>13901</v>
      </c>
      <c r="B1170" s="113" t="s">
        <v>555</v>
      </c>
      <c r="C1170" s="113" t="s">
        <v>13195</v>
      </c>
      <c r="D1170" s="113" t="s">
        <v>11836</v>
      </c>
      <c r="E1170" s="113" t="s">
        <v>13902</v>
      </c>
      <c r="F1170" s="113" t="s">
        <v>13196</v>
      </c>
      <c r="G1170" s="113" t="s">
        <v>13197</v>
      </c>
    </row>
    <row r="1171" spans="1:7" ht="45" x14ac:dyDescent="0.25">
      <c r="A1171" s="110" t="s">
        <v>13903</v>
      </c>
      <c r="B1171" s="113" t="s">
        <v>556</v>
      </c>
      <c r="C1171" s="113" t="s">
        <v>13192</v>
      </c>
      <c r="D1171" s="113" t="s">
        <v>11866</v>
      </c>
      <c r="E1171" s="113" t="s">
        <v>13904</v>
      </c>
      <c r="F1171" s="113" t="s">
        <v>13199</v>
      </c>
      <c r="G1171" s="113" t="s">
        <v>13218</v>
      </c>
    </row>
    <row r="1172" spans="1:7" ht="45" x14ac:dyDescent="0.25">
      <c r="A1172" s="110" t="s">
        <v>13905</v>
      </c>
      <c r="B1172" s="113" t="s">
        <v>557</v>
      </c>
      <c r="C1172" s="113" t="s">
        <v>13192</v>
      </c>
      <c r="D1172" s="113" t="s">
        <v>11852</v>
      </c>
      <c r="E1172" s="113" t="s">
        <v>13906</v>
      </c>
      <c r="F1172" s="113" t="s">
        <v>13199</v>
      </c>
      <c r="G1172" s="113" t="s">
        <v>13200</v>
      </c>
    </row>
    <row r="1173" spans="1:7" ht="45" x14ac:dyDescent="0.25">
      <c r="A1173" s="110" t="s">
        <v>13907</v>
      </c>
      <c r="B1173" s="113" t="s">
        <v>558</v>
      </c>
      <c r="C1173" s="113" t="s">
        <v>13169</v>
      </c>
      <c r="D1173" s="113" t="s">
        <v>11857</v>
      </c>
      <c r="E1173" s="113" t="s">
        <v>13908</v>
      </c>
      <c r="F1173" s="113" t="s">
        <v>13171</v>
      </c>
      <c r="G1173" s="113" t="s">
        <v>13216</v>
      </c>
    </row>
    <row r="1174" spans="1:7" ht="45" x14ac:dyDescent="0.25">
      <c r="A1174" s="110" t="s">
        <v>13909</v>
      </c>
      <c r="B1174" s="113" t="s">
        <v>559</v>
      </c>
      <c r="C1174" s="113" t="s">
        <v>13169</v>
      </c>
      <c r="D1174" s="113" t="s">
        <v>11846</v>
      </c>
      <c r="E1174" s="113" t="s">
        <v>13910</v>
      </c>
      <c r="F1174" s="113" t="s">
        <v>13171</v>
      </c>
      <c r="G1174" s="113" t="s">
        <v>13245</v>
      </c>
    </row>
    <row r="1175" spans="1:7" ht="45" x14ac:dyDescent="0.25">
      <c r="A1175" s="110" t="s">
        <v>13911</v>
      </c>
      <c r="B1175" s="113" t="s">
        <v>560</v>
      </c>
      <c r="C1175" s="113" t="s">
        <v>13179</v>
      </c>
      <c r="D1175" s="113" t="s">
        <v>11843</v>
      </c>
      <c r="E1175" s="113" t="s">
        <v>13912</v>
      </c>
      <c r="F1175" s="113" t="s">
        <v>13181</v>
      </c>
      <c r="G1175" s="113" t="s">
        <v>13235</v>
      </c>
    </row>
    <row r="1176" spans="1:7" ht="45" x14ac:dyDescent="0.25">
      <c r="A1176" s="110" t="s">
        <v>13913</v>
      </c>
      <c r="B1176" s="113" t="s">
        <v>561</v>
      </c>
      <c r="C1176" s="113" t="s">
        <v>13179</v>
      </c>
      <c r="D1176" s="113" t="s">
        <v>11843</v>
      </c>
      <c r="E1176" s="113" t="s">
        <v>13914</v>
      </c>
      <c r="F1176" s="113" t="s">
        <v>13181</v>
      </c>
      <c r="G1176" s="113" t="s">
        <v>13235</v>
      </c>
    </row>
    <row r="1177" spans="1:7" ht="45" x14ac:dyDescent="0.25">
      <c r="A1177" s="110" t="s">
        <v>13915</v>
      </c>
      <c r="B1177" s="113" t="s">
        <v>562</v>
      </c>
      <c r="C1177" s="113" t="s">
        <v>13179</v>
      </c>
      <c r="D1177" s="113" t="s">
        <v>11843</v>
      </c>
      <c r="E1177" s="113" t="s">
        <v>13916</v>
      </c>
      <c r="F1177" s="113" t="s">
        <v>13181</v>
      </c>
      <c r="G1177" s="113" t="s">
        <v>13235</v>
      </c>
    </row>
    <row r="1178" spans="1:7" ht="45" x14ac:dyDescent="0.25">
      <c r="A1178" s="110" t="s">
        <v>13917</v>
      </c>
      <c r="B1178" s="113" t="s">
        <v>563</v>
      </c>
      <c r="C1178" s="113" t="s">
        <v>13179</v>
      </c>
      <c r="D1178" s="113" t="s">
        <v>13192</v>
      </c>
      <c r="E1178" s="113" t="s">
        <v>13918</v>
      </c>
      <c r="F1178" s="113" t="s">
        <v>13181</v>
      </c>
      <c r="G1178" s="113" t="s">
        <v>13193</v>
      </c>
    </row>
    <row r="1179" spans="1:7" ht="30" x14ac:dyDescent="0.25">
      <c r="A1179" s="110" t="s">
        <v>13919</v>
      </c>
      <c r="B1179" s="113" t="s">
        <v>564</v>
      </c>
      <c r="C1179" s="113" t="s">
        <v>13184</v>
      </c>
      <c r="D1179" s="113" t="s">
        <v>13179</v>
      </c>
      <c r="E1179" s="113" t="s">
        <v>13920</v>
      </c>
      <c r="F1179" s="113" t="s">
        <v>13185</v>
      </c>
      <c r="G1179" s="113" t="s">
        <v>13228</v>
      </c>
    </row>
    <row r="1180" spans="1:7" ht="30" x14ac:dyDescent="0.25">
      <c r="A1180" s="110" t="s">
        <v>13921</v>
      </c>
      <c r="B1180" s="113" t="s">
        <v>565</v>
      </c>
      <c r="C1180" s="113" t="s">
        <v>13169</v>
      </c>
      <c r="D1180" s="113" t="s">
        <v>11848</v>
      </c>
      <c r="E1180" s="113" t="s">
        <v>13922</v>
      </c>
      <c r="F1180" s="113" t="s">
        <v>13171</v>
      </c>
      <c r="G1180" s="113" t="s">
        <v>13172</v>
      </c>
    </row>
    <row r="1181" spans="1:7" ht="45" x14ac:dyDescent="0.25">
      <c r="A1181" s="110" t="s">
        <v>13923</v>
      </c>
      <c r="B1181" s="113" t="s">
        <v>566</v>
      </c>
      <c r="C1181" s="113" t="s">
        <v>13179</v>
      </c>
      <c r="D1181" s="113" t="s">
        <v>13184</v>
      </c>
      <c r="E1181" s="113" t="s">
        <v>13924</v>
      </c>
      <c r="F1181" s="113" t="s">
        <v>13181</v>
      </c>
      <c r="G1181" s="113" t="s">
        <v>13222</v>
      </c>
    </row>
    <row r="1182" spans="1:7" ht="30" x14ac:dyDescent="0.25">
      <c r="A1182" s="110" t="s">
        <v>13925</v>
      </c>
      <c r="B1182" s="113" t="s">
        <v>567</v>
      </c>
      <c r="C1182" s="113" t="s">
        <v>13175</v>
      </c>
      <c r="D1182" s="113" t="s">
        <v>11841</v>
      </c>
      <c r="E1182" s="113" t="s">
        <v>13926</v>
      </c>
      <c r="F1182" s="113" t="s">
        <v>13209</v>
      </c>
      <c r="G1182" s="113" t="s">
        <v>13220</v>
      </c>
    </row>
    <row r="1183" spans="1:7" ht="30" x14ac:dyDescent="0.25">
      <c r="A1183" s="110" t="s">
        <v>13927</v>
      </c>
      <c r="B1183" s="113" t="s">
        <v>568</v>
      </c>
      <c r="C1183" s="113" t="s">
        <v>13169</v>
      </c>
      <c r="D1183" s="113" t="s">
        <v>11846</v>
      </c>
      <c r="E1183" s="113" t="s">
        <v>13928</v>
      </c>
      <c r="F1183" s="113" t="s">
        <v>13171</v>
      </c>
      <c r="G1183" s="113" t="s">
        <v>13245</v>
      </c>
    </row>
    <row r="1184" spans="1:7" ht="30" x14ac:dyDescent="0.25">
      <c r="A1184" s="110" t="s">
        <v>13929</v>
      </c>
      <c r="B1184" s="113" t="s">
        <v>569</v>
      </c>
      <c r="C1184" s="113" t="s">
        <v>13179</v>
      </c>
      <c r="D1184" s="113" t="s">
        <v>11843</v>
      </c>
      <c r="E1184" s="113" t="s">
        <v>13930</v>
      </c>
      <c r="F1184" s="113" t="s">
        <v>13181</v>
      </c>
      <c r="G1184" s="113" t="s">
        <v>13235</v>
      </c>
    </row>
    <row r="1185" spans="1:7" ht="30" x14ac:dyDescent="0.25">
      <c r="A1185" s="110" t="s">
        <v>13931</v>
      </c>
      <c r="B1185" s="113" t="s">
        <v>570</v>
      </c>
      <c r="C1185" s="113" t="s">
        <v>13169</v>
      </c>
      <c r="D1185" s="113" t="s">
        <v>11850</v>
      </c>
      <c r="E1185" s="113" t="s">
        <v>13932</v>
      </c>
      <c r="F1185" s="113" t="s">
        <v>13171</v>
      </c>
      <c r="G1185" s="113" t="s">
        <v>13233</v>
      </c>
    </row>
    <row r="1186" spans="1:7" ht="45" x14ac:dyDescent="0.25">
      <c r="A1186" s="110" t="s">
        <v>13933</v>
      </c>
      <c r="B1186" s="113" t="s">
        <v>571</v>
      </c>
      <c r="C1186" s="113" t="s">
        <v>13179</v>
      </c>
      <c r="D1186" s="113" t="s">
        <v>13192</v>
      </c>
      <c r="E1186" s="113" t="s">
        <v>13934</v>
      </c>
      <c r="F1186" s="113" t="s">
        <v>13181</v>
      </c>
      <c r="G1186" s="113" t="s">
        <v>13193</v>
      </c>
    </row>
    <row r="1187" spans="1:7" ht="30" x14ac:dyDescent="0.25">
      <c r="A1187" s="110" t="s">
        <v>13935</v>
      </c>
      <c r="B1187" s="113" t="s">
        <v>572</v>
      </c>
      <c r="C1187" s="113" t="s">
        <v>13179</v>
      </c>
      <c r="D1187" s="113" t="s">
        <v>11843</v>
      </c>
      <c r="E1187" s="113" t="s">
        <v>13936</v>
      </c>
      <c r="F1187" s="113" t="s">
        <v>13181</v>
      </c>
      <c r="G1187" s="113" t="s">
        <v>13235</v>
      </c>
    </row>
    <row r="1188" spans="1:7" ht="30" x14ac:dyDescent="0.25">
      <c r="A1188" s="110" t="s">
        <v>13937</v>
      </c>
      <c r="B1188" s="113" t="s">
        <v>573</v>
      </c>
      <c r="C1188" s="113" t="s">
        <v>13179</v>
      </c>
      <c r="D1188" s="113" t="s">
        <v>11843</v>
      </c>
      <c r="E1188" s="113" t="s">
        <v>13938</v>
      </c>
      <c r="F1188" s="113" t="s">
        <v>13181</v>
      </c>
      <c r="G1188" s="113" t="s">
        <v>13235</v>
      </c>
    </row>
    <row r="1189" spans="1:7" ht="30" x14ac:dyDescent="0.25">
      <c r="A1189" s="110" t="s">
        <v>13939</v>
      </c>
      <c r="B1189" s="113" t="s">
        <v>574</v>
      </c>
      <c r="C1189" s="113" t="s">
        <v>13175</v>
      </c>
      <c r="D1189" s="113" t="s">
        <v>11858</v>
      </c>
      <c r="E1189" s="113" t="s">
        <v>13940</v>
      </c>
      <c r="F1189" s="113" t="s">
        <v>13209</v>
      </c>
      <c r="G1189" s="113" t="s">
        <v>13210</v>
      </c>
    </row>
    <row r="1190" spans="1:7" ht="30" x14ac:dyDescent="0.25">
      <c r="A1190" s="110" t="s">
        <v>13941</v>
      </c>
      <c r="B1190" s="113" t="s">
        <v>575</v>
      </c>
      <c r="C1190" s="113" t="s">
        <v>13169</v>
      </c>
      <c r="D1190" s="113" t="s">
        <v>11848</v>
      </c>
      <c r="E1190" s="113" t="s">
        <v>13942</v>
      </c>
      <c r="F1190" s="113" t="s">
        <v>13171</v>
      </c>
      <c r="G1190" s="113" t="s">
        <v>13172</v>
      </c>
    </row>
    <row r="1191" spans="1:7" ht="45" x14ac:dyDescent="0.25">
      <c r="A1191" s="110" t="s">
        <v>13943</v>
      </c>
      <c r="B1191" s="113" t="s">
        <v>576</v>
      </c>
      <c r="C1191" s="113" t="s">
        <v>13175</v>
      </c>
      <c r="D1191" s="113" t="s">
        <v>11855</v>
      </c>
      <c r="E1191" s="113" t="s">
        <v>13944</v>
      </c>
      <c r="F1191" s="113" t="s">
        <v>13209</v>
      </c>
      <c r="G1191" s="113" t="s">
        <v>13224</v>
      </c>
    </row>
    <row r="1192" spans="1:7" ht="30" x14ac:dyDescent="0.25">
      <c r="A1192" s="110" t="s">
        <v>13945</v>
      </c>
      <c r="B1192" s="113" t="s">
        <v>577</v>
      </c>
      <c r="C1192" s="113" t="s">
        <v>13169</v>
      </c>
      <c r="D1192" s="113" t="s">
        <v>11846</v>
      </c>
      <c r="E1192" s="113" t="s">
        <v>13946</v>
      </c>
      <c r="F1192" s="113" t="s">
        <v>13171</v>
      </c>
      <c r="G1192" s="113" t="s">
        <v>13245</v>
      </c>
    </row>
    <row r="1193" spans="1:7" ht="30" x14ac:dyDescent="0.25">
      <c r="A1193" s="110" t="s">
        <v>13947</v>
      </c>
      <c r="B1193" s="113" t="s">
        <v>578</v>
      </c>
      <c r="C1193" s="113" t="s">
        <v>13169</v>
      </c>
      <c r="D1193" s="113" t="s">
        <v>11844</v>
      </c>
      <c r="E1193" s="113" t="s">
        <v>13948</v>
      </c>
      <c r="F1193" s="113" t="s">
        <v>13171</v>
      </c>
      <c r="G1193" s="113" t="s">
        <v>13243</v>
      </c>
    </row>
    <row r="1194" spans="1:7" ht="30" x14ac:dyDescent="0.25">
      <c r="A1194" s="110" t="s">
        <v>13949</v>
      </c>
      <c r="B1194" s="113" t="s">
        <v>579</v>
      </c>
      <c r="C1194" s="113" t="s">
        <v>13169</v>
      </c>
      <c r="D1194" s="113" t="s">
        <v>11846</v>
      </c>
      <c r="E1194" s="113" t="s">
        <v>13950</v>
      </c>
      <c r="F1194" s="113" t="s">
        <v>13171</v>
      </c>
      <c r="G1194" s="113" t="s">
        <v>13245</v>
      </c>
    </row>
    <row r="1195" spans="1:7" ht="30" x14ac:dyDescent="0.25">
      <c r="A1195" s="110" t="s">
        <v>13951</v>
      </c>
      <c r="B1195" s="113" t="s">
        <v>580</v>
      </c>
      <c r="C1195" s="113" t="s">
        <v>13169</v>
      </c>
      <c r="D1195" s="113" t="s">
        <v>11848</v>
      </c>
      <c r="E1195" s="113" t="s">
        <v>13952</v>
      </c>
      <c r="F1195" s="113" t="s">
        <v>13171</v>
      </c>
      <c r="G1195" s="113" t="s">
        <v>13172</v>
      </c>
    </row>
    <row r="1196" spans="1:7" ht="30" x14ac:dyDescent="0.25">
      <c r="A1196" s="110" t="s">
        <v>13953</v>
      </c>
      <c r="B1196" s="113" t="s">
        <v>581</v>
      </c>
      <c r="C1196" s="113" t="s">
        <v>13175</v>
      </c>
      <c r="D1196" s="113" t="s">
        <v>11858</v>
      </c>
      <c r="E1196" s="113" t="s">
        <v>13954</v>
      </c>
      <c r="F1196" s="113" t="s">
        <v>13209</v>
      </c>
      <c r="G1196" s="113" t="s">
        <v>13210</v>
      </c>
    </row>
    <row r="1197" spans="1:7" ht="45" x14ac:dyDescent="0.25">
      <c r="A1197" s="110" t="s">
        <v>13955</v>
      </c>
      <c r="B1197" s="113" t="s">
        <v>582</v>
      </c>
      <c r="C1197" s="113" t="s">
        <v>13175</v>
      </c>
      <c r="D1197" s="113" t="s">
        <v>11841</v>
      </c>
      <c r="E1197" s="113" t="s">
        <v>13956</v>
      </c>
      <c r="F1197" s="113" t="s">
        <v>13209</v>
      </c>
      <c r="G1197" s="113" t="s">
        <v>13220</v>
      </c>
    </row>
    <row r="1198" spans="1:7" ht="30" x14ac:dyDescent="0.25">
      <c r="A1198" s="110" t="s">
        <v>13957</v>
      </c>
      <c r="B1198" s="113" t="s">
        <v>583</v>
      </c>
      <c r="C1198" s="113" t="s">
        <v>13169</v>
      </c>
      <c r="D1198" s="113" t="s">
        <v>11857</v>
      </c>
      <c r="E1198" s="113" t="s">
        <v>13958</v>
      </c>
      <c r="F1198" s="113" t="s">
        <v>13171</v>
      </c>
      <c r="G1198" s="113" t="s">
        <v>13216</v>
      </c>
    </row>
    <row r="1199" spans="1:7" ht="45" x14ac:dyDescent="0.25">
      <c r="A1199" s="110" t="s">
        <v>13959</v>
      </c>
      <c r="B1199" s="113" t="s">
        <v>584</v>
      </c>
      <c r="C1199" s="113" t="s">
        <v>13195</v>
      </c>
      <c r="D1199" s="113" t="s">
        <v>11839</v>
      </c>
      <c r="E1199" s="113" t="s">
        <v>13960</v>
      </c>
      <c r="F1199" s="113" t="s">
        <v>13196</v>
      </c>
      <c r="G1199" s="113" t="s">
        <v>13212</v>
      </c>
    </row>
    <row r="1200" spans="1:7" ht="45" x14ac:dyDescent="0.25">
      <c r="A1200" s="110" t="s">
        <v>13961</v>
      </c>
      <c r="B1200" s="113" t="s">
        <v>585</v>
      </c>
      <c r="C1200" s="113" t="s">
        <v>13179</v>
      </c>
      <c r="D1200" s="113" t="s">
        <v>11833</v>
      </c>
      <c r="E1200" s="113" t="s">
        <v>13962</v>
      </c>
      <c r="F1200" s="113" t="s">
        <v>13181</v>
      </c>
      <c r="G1200" s="113" t="s">
        <v>13214</v>
      </c>
    </row>
    <row r="1201" spans="1:7" ht="45" x14ac:dyDescent="0.25">
      <c r="A1201" s="110" t="s">
        <v>13963</v>
      </c>
      <c r="B1201" s="113" t="s">
        <v>586</v>
      </c>
      <c r="C1201" s="113" t="s">
        <v>13184</v>
      </c>
      <c r="D1201" s="113" t="s">
        <v>13179</v>
      </c>
      <c r="E1201" s="113" t="s">
        <v>13964</v>
      </c>
      <c r="F1201" s="113" t="s">
        <v>13185</v>
      </c>
      <c r="G1201" s="113" t="s">
        <v>13228</v>
      </c>
    </row>
    <row r="1202" spans="1:7" ht="45" x14ac:dyDescent="0.25">
      <c r="A1202" s="110" t="s">
        <v>13965</v>
      </c>
      <c r="B1202" s="113" t="s">
        <v>587</v>
      </c>
      <c r="C1202" s="113" t="s">
        <v>13179</v>
      </c>
      <c r="D1202" s="113" t="s">
        <v>11843</v>
      </c>
      <c r="E1202" s="113" t="s">
        <v>13966</v>
      </c>
      <c r="F1202" s="113" t="s">
        <v>13181</v>
      </c>
      <c r="G1202" s="113" t="s">
        <v>13235</v>
      </c>
    </row>
    <row r="1203" spans="1:7" ht="30" x14ac:dyDescent="0.25">
      <c r="A1203" s="110" t="s">
        <v>13967</v>
      </c>
      <c r="B1203" s="113" t="s">
        <v>588</v>
      </c>
      <c r="C1203" s="113" t="s">
        <v>13169</v>
      </c>
      <c r="D1203" s="113" t="s">
        <v>11846</v>
      </c>
      <c r="E1203" s="113" t="s">
        <v>13968</v>
      </c>
      <c r="F1203" s="113" t="s">
        <v>13171</v>
      </c>
      <c r="G1203" s="113" t="s">
        <v>13245</v>
      </c>
    </row>
    <row r="1204" spans="1:7" ht="45" x14ac:dyDescent="0.25">
      <c r="A1204" s="110" t="s">
        <v>13969</v>
      </c>
      <c r="B1204" s="113" t="s">
        <v>589</v>
      </c>
      <c r="C1204" s="113" t="s">
        <v>13169</v>
      </c>
      <c r="D1204" s="113" t="s">
        <v>11848</v>
      </c>
      <c r="E1204" s="113" t="s">
        <v>13970</v>
      </c>
      <c r="F1204" s="113" t="s">
        <v>13171</v>
      </c>
      <c r="G1204" s="113" t="s">
        <v>13172</v>
      </c>
    </row>
    <row r="1205" spans="1:7" ht="45" x14ac:dyDescent="0.25">
      <c r="A1205" s="110" t="s">
        <v>13971</v>
      </c>
      <c r="B1205" s="113" t="s">
        <v>590</v>
      </c>
      <c r="C1205" s="113" t="s">
        <v>13179</v>
      </c>
      <c r="D1205" s="113" t="s">
        <v>13192</v>
      </c>
      <c r="E1205" s="113" t="s">
        <v>13972</v>
      </c>
      <c r="F1205" s="113" t="s">
        <v>13181</v>
      </c>
      <c r="G1205" s="113" t="s">
        <v>13193</v>
      </c>
    </row>
    <row r="1206" spans="1:7" ht="45" x14ac:dyDescent="0.25">
      <c r="A1206" s="110" t="s">
        <v>13973</v>
      </c>
      <c r="B1206" s="113" t="s">
        <v>591</v>
      </c>
      <c r="C1206" s="113" t="s">
        <v>13192</v>
      </c>
      <c r="D1206" s="113" t="s">
        <v>11866</v>
      </c>
      <c r="E1206" s="113" t="s">
        <v>13974</v>
      </c>
      <c r="F1206" s="113" t="s">
        <v>13199</v>
      </c>
      <c r="G1206" s="113" t="s">
        <v>13218</v>
      </c>
    </row>
    <row r="1207" spans="1:7" ht="45" x14ac:dyDescent="0.25">
      <c r="A1207" s="110" t="s">
        <v>13975</v>
      </c>
      <c r="B1207" s="113" t="s">
        <v>592</v>
      </c>
      <c r="C1207" s="113" t="s">
        <v>13192</v>
      </c>
      <c r="D1207" s="113" t="s">
        <v>11852</v>
      </c>
      <c r="E1207" s="113" t="s">
        <v>13976</v>
      </c>
      <c r="F1207" s="113" t="s">
        <v>13199</v>
      </c>
      <c r="G1207" s="113" t="s">
        <v>13200</v>
      </c>
    </row>
    <row r="1208" spans="1:7" ht="45" x14ac:dyDescent="0.25">
      <c r="A1208" s="110" t="s">
        <v>13977</v>
      </c>
      <c r="B1208" s="113" t="s">
        <v>593</v>
      </c>
      <c r="C1208" s="113" t="s">
        <v>13169</v>
      </c>
      <c r="D1208" s="113" t="s">
        <v>11848</v>
      </c>
      <c r="E1208" s="113" t="s">
        <v>13978</v>
      </c>
      <c r="F1208" s="113" t="s">
        <v>13171</v>
      </c>
      <c r="G1208" s="113" t="s">
        <v>13172</v>
      </c>
    </row>
    <row r="1209" spans="1:7" ht="60" x14ac:dyDescent="0.25">
      <c r="A1209" s="110" t="s">
        <v>13979</v>
      </c>
      <c r="B1209" s="113" t="s">
        <v>594</v>
      </c>
      <c r="C1209" s="113" t="s">
        <v>13179</v>
      </c>
      <c r="D1209" s="113" t="s">
        <v>11833</v>
      </c>
      <c r="E1209" s="113" t="s">
        <v>13980</v>
      </c>
      <c r="F1209" s="113" t="s">
        <v>13181</v>
      </c>
      <c r="G1209" s="113" t="s">
        <v>13214</v>
      </c>
    </row>
    <row r="1210" spans="1:7" ht="45" x14ac:dyDescent="0.25">
      <c r="A1210" s="110" t="s">
        <v>13981</v>
      </c>
      <c r="B1210" s="113" t="s">
        <v>595</v>
      </c>
      <c r="C1210" s="113" t="s">
        <v>13179</v>
      </c>
      <c r="D1210" s="113" t="s">
        <v>13230</v>
      </c>
      <c r="E1210" s="113" t="s">
        <v>13982</v>
      </c>
      <c r="F1210" s="113" t="s">
        <v>13181</v>
      </c>
      <c r="G1210" s="113" t="s">
        <v>13231</v>
      </c>
    </row>
    <row r="1211" spans="1:7" ht="45" x14ac:dyDescent="0.25">
      <c r="A1211" s="110" t="s">
        <v>13983</v>
      </c>
      <c r="B1211" s="113" t="s">
        <v>596</v>
      </c>
      <c r="C1211" s="113" t="s">
        <v>13184</v>
      </c>
      <c r="D1211" s="113" t="s">
        <v>13179</v>
      </c>
      <c r="E1211" s="113" t="s">
        <v>13984</v>
      </c>
      <c r="F1211" s="113" t="s">
        <v>13185</v>
      </c>
      <c r="G1211" s="113" t="s">
        <v>13228</v>
      </c>
    </row>
    <row r="1212" spans="1:7" ht="45" x14ac:dyDescent="0.25">
      <c r="A1212" s="110" t="s">
        <v>13985</v>
      </c>
      <c r="B1212" s="113" t="s">
        <v>597</v>
      </c>
      <c r="C1212" s="113" t="s">
        <v>13180</v>
      </c>
      <c r="D1212" s="113" t="s">
        <v>11864</v>
      </c>
      <c r="E1212" s="113" t="s">
        <v>13986</v>
      </c>
      <c r="F1212" s="113" t="s">
        <v>13202</v>
      </c>
      <c r="G1212" s="113" t="s">
        <v>13203</v>
      </c>
    </row>
    <row r="1213" spans="1:7" ht="45" x14ac:dyDescent="0.25">
      <c r="A1213" s="110" t="s">
        <v>13987</v>
      </c>
      <c r="B1213" s="113" t="s">
        <v>598</v>
      </c>
      <c r="C1213" s="113" t="s">
        <v>13179</v>
      </c>
      <c r="D1213" s="113" t="s">
        <v>11843</v>
      </c>
      <c r="E1213" s="113" t="s">
        <v>13988</v>
      </c>
      <c r="F1213" s="113" t="s">
        <v>13181</v>
      </c>
      <c r="G1213" s="113" t="s">
        <v>13235</v>
      </c>
    </row>
    <row r="1214" spans="1:7" ht="45" x14ac:dyDescent="0.25">
      <c r="A1214" s="110" t="s">
        <v>13989</v>
      </c>
      <c r="B1214" s="113" t="s">
        <v>599</v>
      </c>
      <c r="C1214" s="113" t="s">
        <v>13169</v>
      </c>
      <c r="D1214" s="113" t="s">
        <v>11848</v>
      </c>
      <c r="E1214" s="113" t="s">
        <v>13990</v>
      </c>
      <c r="F1214" s="113" t="s">
        <v>13171</v>
      </c>
      <c r="G1214" s="113" t="s">
        <v>13172</v>
      </c>
    </row>
    <row r="1215" spans="1:7" ht="45" x14ac:dyDescent="0.25">
      <c r="A1215" s="110" t="s">
        <v>13991</v>
      </c>
      <c r="B1215" s="113" t="s">
        <v>600</v>
      </c>
      <c r="C1215" s="113" t="s">
        <v>13175</v>
      </c>
      <c r="D1215" s="113" t="s">
        <v>11860</v>
      </c>
      <c r="E1215" s="113" t="s">
        <v>13992</v>
      </c>
      <c r="F1215" s="113" t="s">
        <v>13209</v>
      </c>
      <c r="G1215" s="113" t="s">
        <v>13241</v>
      </c>
    </row>
    <row r="1216" spans="1:7" ht="45" x14ac:dyDescent="0.25">
      <c r="A1216" s="110" t="s">
        <v>13993</v>
      </c>
      <c r="B1216" s="113" t="s">
        <v>601</v>
      </c>
      <c r="C1216" s="113" t="s">
        <v>13169</v>
      </c>
      <c r="D1216" s="113" t="s">
        <v>11850</v>
      </c>
      <c r="E1216" s="113" t="s">
        <v>13994</v>
      </c>
      <c r="F1216" s="113" t="s">
        <v>13171</v>
      </c>
      <c r="G1216" s="113" t="s">
        <v>13233</v>
      </c>
    </row>
    <row r="1217" spans="1:7" ht="45" x14ac:dyDescent="0.25">
      <c r="A1217" s="110" t="s">
        <v>13995</v>
      </c>
      <c r="B1217" s="113" t="s">
        <v>602</v>
      </c>
      <c r="C1217" s="113" t="s">
        <v>13180</v>
      </c>
      <c r="D1217" s="113" t="s">
        <v>11862</v>
      </c>
      <c r="E1217" s="113" t="s">
        <v>13996</v>
      </c>
      <c r="F1217" s="113" t="s">
        <v>13202</v>
      </c>
      <c r="G1217" s="113" t="s">
        <v>13226</v>
      </c>
    </row>
    <row r="1218" spans="1:7" ht="45" x14ac:dyDescent="0.25">
      <c r="A1218" s="110" t="s">
        <v>13997</v>
      </c>
      <c r="B1218" s="113" t="s">
        <v>603</v>
      </c>
      <c r="C1218" s="113" t="s">
        <v>13192</v>
      </c>
      <c r="D1218" s="113" t="s">
        <v>11866</v>
      </c>
      <c r="E1218" s="113" t="s">
        <v>13998</v>
      </c>
      <c r="F1218" s="113" t="s">
        <v>13199</v>
      </c>
      <c r="G1218" s="113" t="s">
        <v>13218</v>
      </c>
    </row>
    <row r="1219" spans="1:7" ht="60" x14ac:dyDescent="0.25">
      <c r="A1219" s="110" t="s">
        <v>13999</v>
      </c>
      <c r="B1219" s="113" t="s">
        <v>604</v>
      </c>
      <c r="C1219" s="113" t="s">
        <v>13192</v>
      </c>
      <c r="D1219" s="113" t="s">
        <v>11852</v>
      </c>
      <c r="E1219" s="113" t="s">
        <v>14000</v>
      </c>
      <c r="F1219" s="113" t="s">
        <v>13199</v>
      </c>
      <c r="G1219" s="113" t="s">
        <v>13200</v>
      </c>
    </row>
    <row r="1220" spans="1:7" ht="45" x14ac:dyDescent="0.25">
      <c r="A1220" s="110" t="s">
        <v>14001</v>
      </c>
      <c r="B1220" s="113" t="s">
        <v>605</v>
      </c>
      <c r="C1220" s="113" t="s">
        <v>13175</v>
      </c>
      <c r="D1220" s="113" t="s">
        <v>11841</v>
      </c>
      <c r="E1220" s="113" t="s">
        <v>14002</v>
      </c>
      <c r="F1220" s="113" t="s">
        <v>13209</v>
      </c>
      <c r="G1220" s="113" t="s">
        <v>13220</v>
      </c>
    </row>
    <row r="1221" spans="1:7" ht="45" x14ac:dyDescent="0.25">
      <c r="A1221" s="110" t="s">
        <v>14003</v>
      </c>
      <c r="B1221" s="113" t="s">
        <v>606</v>
      </c>
      <c r="C1221" s="113" t="s">
        <v>13184</v>
      </c>
      <c r="D1221" s="113" t="s">
        <v>13179</v>
      </c>
      <c r="E1221" s="113" t="s">
        <v>14004</v>
      </c>
      <c r="F1221" s="113" t="s">
        <v>13185</v>
      </c>
      <c r="G1221" s="113" t="s">
        <v>13228</v>
      </c>
    </row>
    <row r="1222" spans="1:7" ht="45" x14ac:dyDescent="0.25">
      <c r="A1222" s="110" t="s">
        <v>14005</v>
      </c>
      <c r="B1222" s="113" t="s">
        <v>607</v>
      </c>
      <c r="C1222" s="113" t="s">
        <v>13174</v>
      </c>
      <c r="D1222" s="113" t="s">
        <v>13195</v>
      </c>
      <c r="E1222" s="113" t="s">
        <v>14006</v>
      </c>
      <c r="F1222" s="113" t="s">
        <v>13176</v>
      </c>
      <c r="G1222" s="113" t="s">
        <v>13237</v>
      </c>
    </row>
    <row r="1223" spans="1:7" ht="60" x14ac:dyDescent="0.25">
      <c r="A1223" s="110" t="s">
        <v>14007</v>
      </c>
      <c r="B1223" s="113" t="s">
        <v>608</v>
      </c>
      <c r="C1223" s="113" t="s">
        <v>13180</v>
      </c>
      <c r="D1223" s="113" t="s">
        <v>11862</v>
      </c>
      <c r="E1223" s="113" t="s">
        <v>14008</v>
      </c>
      <c r="F1223" s="113" t="s">
        <v>13202</v>
      </c>
      <c r="G1223" s="113" t="s">
        <v>13226</v>
      </c>
    </row>
    <row r="1224" spans="1:7" ht="75" x14ac:dyDescent="0.25">
      <c r="A1224" s="110" t="s">
        <v>14009</v>
      </c>
      <c r="B1224" s="113" t="s">
        <v>609</v>
      </c>
      <c r="C1224" s="113" t="s">
        <v>13195</v>
      </c>
      <c r="D1224" s="113" t="s">
        <v>11836</v>
      </c>
      <c r="E1224" s="113" t="s">
        <v>14010</v>
      </c>
      <c r="F1224" s="113" t="s">
        <v>13196</v>
      </c>
      <c r="G1224" s="113" t="s">
        <v>13197</v>
      </c>
    </row>
    <row r="1225" spans="1:7" ht="45" x14ac:dyDescent="0.25">
      <c r="A1225" s="110" t="s">
        <v>14011</v>
      </c>
      <c r="B1225" s="113" t="s">
        <v>610</v>
      </c>
      <c r="C1225" s="113" t="s">
        <v>13175</v>
      </c>
      <c r="D1225" s="113" t="s">
        <v>11855</v>
      </c>
      <c r="E1225" s="113" t="s">
        <v>14012</v>
      </c>
      <c r="F1225" s="113" t="s">
        <v>13209</v>
      </c>
      <c r="G1225" s="113" t="s">
        <v>13224</v>
      </c>
    </row>
    <row r="1226" spans="1:7" ht="45" x14ac:dyDescent="0.25">
      <c r="A1226" s="110" t="s">
        <v>14013</v>
      </c>
      <c r="B1226" s="113" t="s">
        <v>611</v>
      </c>
      <c r="C1226" s="113" t="s">
        <v>13180</v>
      </c>
      <c r="D1226" s="113" t="s">
        <v>11862</v>
      </c>
      <c r="E1226" s="113" t="s">
        <v>14014</v>
      </c>
      <c r="F1226" s="113" t="s">
        <v>13202</v>
      </c>
      <c r="G1226" s="113" t="s">
        <v>13226</v>
      </c>
    </row>
    <row r="1227" spans="1:7" ht="45" x14ac:dyDescent="0.25">
      <c r="A1227" s="110" t="s">
        <v>14015</v>
      </c>
      <c r="B1227" s="113" t="s">
        <v>612</v>
      </c>
      <c r="C1227" s="113" t="s">
        <v>13179</v>
      </c>
      <c r="D1227" s="113" t="s">
        <v>13180</v>
      </c>
      <c r="E1227" s="113" t="s">
        <v>14016</v>
      </c>
      <c r="F1227" s="113" t="s">
        <v>13181</v>
      </c>
      <c r="G1227" s="113" t="s">
        <v>13182</v>
      </c>
    </row>
    <row r="1228" spans="1:7" ht="45" x14ac:dyDescent="0.25">
      <c r="A1228" s="110" t="s">
        <v>14017</v>
      </c>
      <c r="B1228" s="113" t="s">
        <v>613</v>
      </c>
      <c r="C1228" s="113" t="s">
        <v>13179</v>
      </c>
      <c r="D1228" s="113" t="s">
        <v>13230</v>
      </c>
      <c r="E1228" s="113" t="s">
        <v>14018</v>
      </c>
      <c r="F1228" s="113" t="s">
        <v>13181</v>
      </c>
      <c r="G1228" s="113" t="s">
        <v>13231</v>
      </c>
    </row>
    <row r="1229" spans="1:7" ht="45" x14ac:dyDescent="0.25">
      <c r="A1229" s="110" t="s">
        <v>14019</v>
      </c>
      <c r="B1229" s="113" t="s">
        <v>614</v>
      </c>
      <c r="C1229" s="113" t="s">
        <v>13175</v>
      </c>
      <c r="D1229" s="113" t="s">
        <v>11858</v>
      </c>
      <c r="E1229" s="113" t="s">
        <v>14020</v>
      </c>
      <c r="F1229" s="113" t="s">
        <v>13209</v>
      </c>
      <c r="G1229" s="113" t="s">
        <v>13210</v>
      </c>
    </row>
    <row r="1230" spans="1:7" ht="45" x14ac:dyDescent="0.25">
      <c r="A1230" s="110" t="s">
        <v>14021</v>
      </c>
      <c r="B1230" s="113" t="s">
        <v>615</v>
      </c>
      <c r="C1230" s="113" t="s">
        <v>13184</v>
      </c>
      <c r="D1230" s="113" t="s">
        <v>13174</v>
      </c>
      <c r="E1230" s="113" t="s">
        <v>14022</v>
      </c>
      <c r="F1230" s="113" t="s">
        <v>13185</v>
      </c>
      <c r="G1230" s="113" t="s">
        <v>13186</v>
      </c>
    </row>
    <row r="1231" spans="1:7" ht="45" x14ac:dyDescent="0.25">
      <c r="A1231" s="110" t="s">
        <v>14023</v>
      </c>
      <c r="B1231" s="113" t="s">
        <v>616</v>
      </c>
      <c r="C1231" s="113" t="s">
        <v>13169</v>
      </c>
      <c r="D1231" s="113" t="s">
        <v>11573</v>
      </c>
      <c r="E1231" s="113" t="s">
        <v>14024</v>
      </c>
      <c r="F1231" s="113" t="s">
        <v>13171</v>
      </c>
      <c r="G1231" s="113" t="s">
        <v>13190</v>
      </c>
    </row>
    <row r="1232" spans="1:7" ht="45" x14ac:dyDescent="0.25">
      <c r="A1232" s="110" t="s">
        <v>14025</v>
      </c>
      <c r="B1232" s="113" t="s">
        <v>617</v>
      </c>
      <c r="C1232" s="113" t="s">
        <v>13180</v>
      </c>
      <c r="D1232" s="113" t="s">
        <v>11864</v>
      </c>
      <c r="E1232" s="113" t="s">
        <v>14026</v>
      </c>
      <c r="F1232" s="113" t="s">
        <v>13202</v>
      </c>
      <c r="G1232" s="113" t="s">
        <v>13203</v>
      </c>
    </row>
    <row r="1233" spans="1:7" ht="45" x14ac:dyDescent="0.25">
      <c r="A1233" s="110" t="s">
        <v>14027</v>
      </c>
      <c r="B1233" s="113" t="s">
        <v>618</v>
      </c>
      <c r="C1233" s="113" t="s">
        <v>13175</v>
      </c>
      <c r="D1233" s="113" t="s">
        <v>11860</v>
      </c>
      <c r="E1233" s="113" t="s">
        <v>14028</v>
      </c>
      <c r="F1233" s="113" t="s">
        <v>13209</v>
      </c>
      <c r="G1233" s="113" t="s">
        <v>13241</v>
      </c>
    </row>
    <row r="1234" spans="1:7" ht="30" x14ac:dyDescent="0.25">
      <c r="A1234" s="110" t="s">
        <v>14029</v>
      </c>
      <c r="B1234" s="113" t="s">
        <v>619</v>
      </c>
      <c r="C1234" s="113" t="s">
        <v>13175</v>
      </c>
      <c r="D1234" s="113" t="s">
        <v>11855</v>
      </c>
      <c r="E1234" s="113" t="s">
        <v>14030</v>
      </c>
      <c r="F1234" s="113" t="s">
        <v>13209</v>
      </c>
      <c r="G1234" s="113" t="s">
        <v>13224</v>
      </c>
    </row>
    <row r="1235" spans="1:7" ht="45" x14ac:dyDescent="0.25">
      <c r="A1235" s="110" t="s">
        <v>14031</v>
      </c>
      <c r="B1235" s="113" t="s">
        <v>620</v>
      </c>
      <c r="C1235" s="113" t="s">
        <v>13179</v>
      </c>
      <c r="D1235" s="113" t="s">
        <v>11843</v>
      </c>
      <c r="E1235" s="113" t="s">
        <v>14032</v>
      </c>
      <c r="F1235" s="113" t="s">
        <v>13181</v>
      </c>
      <c r="G1235" s="113" t="s">
        <v>13235</v>
      </c>
    </row>
    <row r="1236" spans="1:7" ht="60" x14ac:dyDescent="0.25">
      <c r="A1236" s="110" t="s">
        <v>14033</v>
      </c>
      <c r="B1236" s="113" t="s">
        <v>621</v>
      </c>
      <c r="C1236" s="113" t="s">
        <v>13184</v>
      </c>
      <c r="D1236" s="113" t="s">
        <v>13179</v>
      </c>
      <c r="E1236" s="113" t="s">
        <v>14034</v>
      </c>
      <c r="F1236" s="113" t="s">
        <v>13185</v>
      </c>
      <c r="G1236" s="113" t="s">
        <v>13228</v>
      </c>
    </row>
    <row r="1237" spans="1:7" ht="60" x14ac:dyDescent="0.25">
      <c r="A1237" s="110" t="s">
        <v>14035</v>
      </c>
      <c r="B1237" s="113" t="s">
        <v>622</v>
      </c>
      <c r="C1237" s="113" t="s">
        <v>13195</v>
      </c>
      <c r="D1237" s="113" t="s">
        <v>11837</v>
      </c>
      <c r="E1237" s="113" t="s">
        <v>14036</v>
      </c>
      <c r="F1237" s="113" t="s">
        <v>13196</v>
      </c>
      <c r="G1237" s="113" t="s">
        <v>13239</v>
      </c>
    </row>
    <row r="1238" spans="1:7" ht="60" x14ac:dyDescent="0.25">
      <c r="A1238" s="110" t="s">
        <v>14037</v>
      </c>
      <c r="B1238" s="113" t="s">
        <v>623</v>
      </c>
      <c r="C1238" s="113" t="s">
        <v>13192</v>
      </c>
      <c r="D1238" s="113" t="s">
        <v>11854</v>
      </c>
      <c r="E1238" s="113" t="s">
        <v>14038</v>
      </c>
      <c r="F1238" s="113" t="s">
        <v>13199</v>
      </c>
      <c r="G1238" s="113" t="s">
        <v>13205</v>
      </c>
    </row>
    <row r="1239" spans="1:7" ht="45" x14ac:dyDescent="0.25">
      <c r="A1239" s="110" t="s">
        <v>14039</v>
      </c>
      <c r="B1239" s="113" t="s">
        <v>624</v>
      </c>
      <c r="C1239" s="113" t="s">
        <v>13184</v>
      </c>
      <c r="D1239" s="113" t="s">
        <v>13179</v>
      </c>
      <c r="E1239" s="113" t="s">
        <v>14040</v>
      </c>
      <c r="F1239" s="113" t="s">
        <v>13185</v>
      </c>
      <c r="G1239" s="113" t="s">
        <v>13228</v>
      </c>
    </row>
    <row r="1240" spans="1:7" ht="45" x14ac:dyDescent="0.25">
      <c r="A1240" s="110" t="s">
        <v>14041</v>
      </c>
      <c r="B1240" s="113" t="s">
        <v>625</v>
      </c>
      <c r="C1240" s="113" t="s">
        <v>13195</v>
      </c>
      <c r="D1240" s="113" t="s">
        <v>11839</v>
      </c>
      <c r="E1240" s="113" t="s">
        <v>14042</v>
      </c>
      <c r="F1240" s="113" t="s">
        <v>13196</v>
      </c>
      <c r="G1240" s="113" t="s">
        <v>13212</v>
      </c>
    </row>
    <row r="1241" spans="1:7" ht="45" x14ac:dyDescent="0.25">
      <c r="A1241" s="110" t="s">
        <v>14043</v>
      </c>
      <c r="B1241" s="113" t="s">
        <v>626</v>
      </c>
      <c r="C1241" s="113" t="s">
        <v>13184</v>
      </c>
      <c r="D1241" s="113" t="s">
        <v>13174</v>
      </c>
      <c r="E1241" s="113" t="s">
        <v>14044</v>
      </c>
      <c r="F1241" s="113" t="s">
        <v>13185</v>
      </c>
      <c r="G1241" s="113" t="s">
        <v>13186</v>
      </c>
    </row>
    <row r="1242" spans="1:7" ht="60" x14ac:dyDescent="0.25">
      <c r="A1242" s="110" t="s">
        <v>14045</v>
      </c>
      <c r="B1242" s="113" t="s">
        <v>627</v>
      </c>
      <c r="C1242" s="113" t="s">
        <v>13195</v>
      </c>
      <c r="D1242" s="113" t="s">
        <v>11839</v>
      </c>
      <c r="E1242" s="113" t="s">
        <v>14046</v>
      </c>
      <c r="F1242" s="113" t="s">
        <v>13196</v>
      </c>
      <c r="G1242" s="113" t="s">
        <v>13212</v>
      </c>
    </row>
    <row r="1243" spans="1:7" ht="45" x14ac:dyDescent="0.25">
      <c r="A1243" s="110" t="s">
        <v>14047</v>
      </c>
      <c r="B1243" s="113" t="s">
        <v>628</v>
      </c>
      <c r="C1243" s="113" t="s">
        <v>13184</v>
      </c>
      <c r="D1243" s="113" t="s">
        <v>13174</v>
      </c>
      <c r="E1243" s="113" t="s">
        <v>14048</v>
      </c>
      <c r="F1243" s="113" t="s">
        <v>13185</v>
      </c>
      <c r="G1243" s="113" t="s">
        <v>13186</v>
      </c>
    </row>
    <row r="1244" spans="1:7" ht="45" x14ac:dyDescent="0.25">
      <c r="A1244" s="110" t="s">
        <v>14049</v>
      </c>
      <c r="B1244" s="113" t="s">
        <v>629</v>
      </c>
      <c r="C1244" s="113" t="s">
        <v>13192</v>
      </c>
      <c r="D1244" s="113" t="s">
        <v>11866</v>
      </c>
      <c r="E1244" s="113" t="s">
        <v>14050</v>
      </c>
      <c r="F1244" s="113" t="s">
        <v>13199</v>
      </c>
      <c r="G1244" s="113" t="s">
        <v>13218</v>
      </c>
    </row>
    <row r="1245" spans="1:7" ht="45" x14ac:dyDescent="0.25">
      <c r="A1245" s="110" t="s">
        <v>14051</v>
      </c>
      <c r="B1245" s="113" t="s">
        <v>630</v>
      </c>
      <c r="C1245" s="113" t="s">
        <v>13180</v>
      </c>
      <c r="D1245" s="113" t="s">
        <v>11862</v>
      </c>
      <c r="E1245" s="113" t="s">
        <v>14052</v>
      </c>
      <c r="F1245" s="113" t="s">
        <v>13202</v>
      </c>
      <c r="G1245" s="113" t="s">
        <v>13226</v>
      </c>
    </row>
    <row r="1246" spans="1:7" ht="45" x14ac:dyDescent="0.25">
      <c r="A1246" s="110" t="s">
        <v>14053</v>
      </c>
      <c r="B1246" s="113" t="s">
        <v>631</v>
      </c>
      <c r="C1246" s="113" t="s">
        <v>13180</v>
      </c>
      <c r="D1246" s="113" t="s">
        <v>11864</v>
      </c>
      <c r="E1246" s="113" t="s">
        <v>14054</v>
      </c>
      <c r="F1246" s="113" t="s">
        <v>13202</v>
      </c>
      <c r="G1246" s="113" t="s">
        <v>13203</v>
      </c>
    </row>
    <row r="1247" spans="1:7" ht="45" x14ac:dyDescent="0.25">
      <c r="A1247" s="110" t="s">
        <v>14055</v>
      </c>
      <c r="B1247" s="113" t="s">
        <v>632</v>
      </c>
      <c r="C1247" s="113" t="s">
        <v>13195</v>
      </c>
      <c r="D1247" s="113" t="s">
        <v>11837</v>
      </c>
      <c r="E1247" s="113" t="s">
        <v>14056</v>
      </c>
      <c r="F1247" s="113" t="s">
        <v>13196</v>
      </c>
      <c r="G1247" s="113" t="s">
        <v>13239</v>
      </c>
    </row>
    <row r="1248" spans="1:7" ht="75" x14ac:dyDescent="0.25">
      <c r="A1248" s="110" t="s">
        <v>14057</v>
      </c>
      <c r="B1248" s="113" t="s">
        <v>633</v>
      </c>
      <c r="C1248" s="113" t="s">
        <v>13195</v>
      </c>
      <c r="D1248" s="113" t="s">
        <v>11836</v>
      </c>
      <c r="E1248" s="113" t="s">
        <v>14058</v>
      </c>
      <c r="F1248" s="113" t="s">
        <v>13196</v>
      </c>
      <c r="G1248" s="113" t="s">
        <v>13197</v>
      </c>
    </row>
    <row r="1249" spans="1:7" ht="45" x14ac:dyDescent="0.25">
      <c r="A1249" s="110" t="s">
        <v>14059</v>
      </c>
      <c r="B1249" s="113" t="s">
        <v>634</v>
      </c>
      <c r="C1249" s="113" t="s">
        <v>13179</v>
      </c>
      <c r="D1249" s="113" t="s">
        <v>11843</v>
      </c>
      <c r="E1249" s="113" t="s">
        <v>14060</v>
      </c>
      <c r="F1249" s="113" t="s">
        <v>13181</v>
      </c>
      <c r="G1249" s="113" t="s">
        <v>13235</v>
      </c>
    </row>
    <row r="1250" spans="1:7" ht="45" x14ac:dyDescent="0.25">
      <c r="A1250" s="110" t="s">
        <v>14061</v>
      </c>
      <c r="B1250" s="113" t="s">
        <v>635</v>
      </c>
      <c r="C1250" s="113" t="s">
        <v>13179</v>
      </c>
      <c r="D1250" s="113" t="s">
        <v>11843</v>
      </c>
      <c r="E1250" s="113" t="s">
        <v>14062</v>
      </c>
      <c r="F1250" s="113" t="s">
        <v>13181</v>
      </c>
      <c r="G1250" s="113" t="s">
        <v>13235</v>
      </c>
    </row>
    <row r="1251" spans="1:7" ht="45" x14ac:dyDescent="0.25">
      <c r="A1251" s="110" t="s">
        <v>14063</v>
      </c>
      <c r="B1251" s="113" t="s">
        <v>636</v>
      </c>
      <c r="C1251" s="113" t="s">
        <v>13179</v>
      </c>
      <c r="D1251" s="113" t="s">
        <v>11843</v>
      </c>
      <c r="E1251" s="113" t="s">
        <v>14064</v>
      </c>
      <c r="F1251" s="113" t="s">
        <v>13181</v>
      </c>
      <c r="G1251" s="113" t="s">
        <v>13235</v>
      </c>
    </row>
    <row r="1252" spans="1:7" ht="45" x14ac:dyDescent="0.25">
      <c r="A1252" s="110" t="s">
        <v>14065</v>
      </c>
      <c r="B1252" s="113" t="s">
        <v>637</v>
      </c>
      <c r="C1252" s="113" t="s">
        <v>13175</v>
      </c>
      <c r="D1252" s="113" t="s">
        <v>11841</v>
      </c>
      <c r="E1252" s="113" t="s">
        <v>14066</v>
      </c>
      <c r="F1252" s="113" t="s">
        <v>13209</v>
      </c>
      <c r="G1252" s="113" t="s">
        <v>13220</v>
      </c>
    </row>
    <row r="1253" spans="1:7" ht="45" x14ac:dyDescent="0.25">
      <c r="A1253" s="110" t="s">
        <v>14067</v>
      </c>
      <c r="B1253" s="113" t="s">
        <v>638</v>
      </c>
      <c r="C1253" s="113" t="s">
        <v>13175</v>
      </c>
      <c r="D1253" s="113" t="s">
        <v>11855</v>
      </c>
      <c r="E1253" s="113" t="s">
        <v>14068</v>
      </c>
      <c r="F1253" s="113" t="s">
        <v>13209</v>
      </c>
      <c r="G1253" s="113" t="s">
        <v>13224</v>
      </c>
    </row>
    <row r="1254" spans="1:7" ht="45" x14ac:dyDescent="0.25">
      <c r="A1254" s="110" t="s">
        <v>14069</v>
      </c>
      <c r="B1254" s="113" t="s">
        <v>639</v>
      </c>
      <c r="C1254" s="113" t="s">
        <v>13169</v>
      </c>
      <c r="D1254" s="113" t="s">
        <v>11850</v>
      </c>
      <c r="E1254" s="113" t="s">
        <v>14070</v>
      </c>
      <c r="F1254" s="113" t="s">
        <v>13171</v>
      </c>
      <c r="G1254" s="113" t="s">
        <v>13233</v>
      </c>
    </row>
    <row r="1255" spans="1:7" ht="30" x14ac:dyDescent="0.25">
      <c r="A1255" s="110" t="s">
        <v>14071</v>
      </c>
      <c r="B1255" s="113" t="s">
        <v>640</v>
      </c>
      <c r="C1255" s="113" t="s">
        <v>13175</v>
      </c>
      <c r="D1255" s="113" t="s">
        <v>11855</v>
      </c>
      <c r="E1255" s="113" t="s">
        <v>14072</v>
      </c>
      <c r="F1255" s="113" t="s">
        <v>13209</v>
      </c>
      <c r="G1255" s="113" t="s">
        <v>13224</v>
      </c>
    </row>
    <row r="1256" spans="1:7" ht="30" x14ac:dyDescent="0.25">
      <c r="A1256" s="110" t="s">
        <v>14073</v>
      </c>
      <c r="B1256" s="113" t="s">
        <v>641</v>
      </c>
      <c r="C1256" s="113" t="s">
        <v>13179</v>
      </c>
      <c r="D1256" s="113" t="s">
        <v>11833</v>
      </c>
      <c r="E1256" s="113" t="s">
        <v>14074</v>
      </c>
      <c r="F1256" s="113" t="s">
        <v>13181</v>
      </c>
      <c r="G1256" s="113" t="s">
        <v>13214</v>
      </c>
    </row>
    <row r="1257" spans="1:7" ht="30" x14ac:dyDescent="0.25">
      <c r="A1257" s="110" t="s">
        <v>14075</v>
      </c>
      <c r="B1257" s="113" t="s">
        <v>642</v>
      </c>
      <c r="C1257" s="113" t="s">
        <v>13169</v>
      </c>
      <c r="D1257" s="113" t="s">
        <v>11857</v>
      </c>
      <c r="E1257" s="113" t="s">
        <v>14076</v>
      </c>
      <c r="F1257" s="113" t="s">
        <v>13171</v>
      </c>
      <c r="G1257" s="113" t="s">
        <v>13216</v>
      </c>
    </row>
    <row r="1258" spans="1:7" ht="45" x14ac:dyDescent="0.25">
      <c r="A1258" s="110" t="s">
        <v>14077</v>
      </c>
      <c r="B1258" s="113" t="s">
        <v>643</v>
      </c>
      <c r="C1258" s="113" t="s">
        <v>13180</v>
      </c>
      <c r="D1258" s="113" t="s">
        <v>11862</v>
      </c>
      <c r="E1258" s="113" t="s">
        <v>14078</v>
      </c>
      <c r="F1258" s="113" t="s">
        <v>13202</v>
      </c>
      <c r="G1258" s="113" t="s">
        <v>13226</v>
      </c>
    </row>
    <row r="1259" spans="1:7" ht="30" x14ac:dyDescent="0.25">
      <c r="A1259" s="110" t="s">
        <v>14079</v>
      </c>
      <c r="B1259" s="113" t="s">
        <v>644</v>
      </c>
      <c r="C1259" s="113" t="s">
        <v>13195</v>
      </c>
      <c r="D1259" s="113" t="s">
        <v>11839</v>
      </c>
      <c r="E1259" s="113" t="s">
        <v>14080</v>
      </c>
      <c r="F1259" s="113" t="s">
        <v>13196</v>
      </c>
      <c r="G1259" s="113" t="s">
        <v>13212</v>
      </c>
    </row>
    <row r="1260" spans="1:7" ht="30" x14ac:dyDescent="0.25">
      <c r="A1260" s="110" t="s">
        <v>14081</v>
      </c>
      <c r="B1260" s="113" t="s">
        <v>645</v>
      </c>
      <c r="C1260" s="113" t="s">
        <v>13179</v>
      </c>
      <c r="D1260" s="113" t="s">
        <v>13192</v>
      </c>
      <c r="E1260" s="113" t="s">
        <v>14082</v>
      </c>
      <c r="F1260" s="113" t="s">
        <v>13181</v>
      </c>
      <c r="G1260" s="113" t="s">
        <v>13193</v>
      </c>
    </row>
    <row r="1261" spans="1:7" ht="45" x14ac:dyDescent="0.25">
      <c r="A1261" s="110" t="s">
        <v>14083</v>
      </c>
      <c r="B1261" s="113" t="s">
        <v>646</v>
      </c>
      <c r="C1261" s="113" t="s">
        <v>13179</v>
      </c>
      <c r="D1261" s="113" t="s">
        <v>13192</v>
      </c>
      <c r="E1261" s="113" t="s">
        <v>14084</v>
      </c>
      <c r="F1261" s="113" t="s">
        <v>13181</v>
      </c>
      <c r="G1261" s="113" t="s">
        <v>13193</v>
      </c>
    </row>
    <row r="1262" spans="1:7" ht="30" x14ac:dyDescent="0.25">
      <c r="A1262" s="110" t="s">
        <v>14085</v>
      </c>
      <c r="B1262" s="113" t="s">
        <v>647</v>
      </c>
      <c r="C1262" s="113" t="s">
        <v>13195</v>
      </c>
      <c r="D1262" s="113" t="s">
        <v>11837</v>
      </c>
      <c r="E1262" s="113" t="s">
        <v>14086</v>
      </c>
      <c r="F1262" s="113" t="s">
        <v>13196</v>
      </c>
      <c r="G1262" s="113" t="s">
        <v>13239</v>
      </c>
    </row>
    <row r="1263" spans="1:7" ht="75" x14ac:dyDescent="0.25">
      <c r="A1263" s="110" t="s">
        <v>14087</v>
      </c>
      <c r="B1263" s="113" t="s">
        <v>648</v>
      </c>
      <c r="C1263" s="113" t="s">
        <v>13195</v>
      </c>
      <c r="D1263" s="113" t="s">
        <v>11836</v>
      </c>
      <c r="E1263" s="113" t="s">
        <v>14088</v>
      </c>
      <c r="F1263" s="113" t="s">
        <v>13196</v>
      </c>
      <c r="G1263" s="113" t="s">
        <v>13197</v>
      </c>
    </row>
    <row r="1264" spans="1:7" ht="30" x14ac:dyDescent="0.25">
      <c r="A1264" s="110" t="s">
        <v>14089</v>
      </c>
      <c r="B1264" s="113" t="s">
        <v>649</v>
      </c>
      <c r="C1264" s="113" t="s">
        <v>13179</v>
      </c>
      <c r="D1264" s="113" t="s">
        <v>13192</v>
      </c>
      <c r="E1264" s="113" t="s">
        <v>14090</v>
      </c>
      <c r="F1264" s="113" t="s">
        <v>13181</v>
      </c>
      <c r="G1264" s="113" t="s">
        <v>13193</v>
      </c>
    </row>
    <row r="1265" spans="1:7" ht="30" x14ac:dyDescent="0.25">
      <c r="A1265" s="110" t="s">
        <v>14091</v>
      </c>
      <c r="B1265" s="113" t="s">
        <v>650</v>
      </c>
      <c r="C1265" s="113" t="s">
        <v>13174</v>
      </c>
      <c r="D1265" s="113" t="s">
        <v>13175</v>
      </c>
      <c r="E1265" s="113" t="s">
        <v>14092</v>
      </c>
      <c r="F1265" s="113" t="s">
        <v>13176</v>
      </c>
      <c r="G1265" s="113" t="s">
        <v>13177</v>
      </c>
    </row>
    <row r="1266" spans="1:7" ht="45" x14ac:dyDescent="0.25">
      <c r="A1266" s="110" t="s">
        <v>14093</v>
      </c>
      <c r="B1266" s="113" t="s">
        <v>651</v>
      </c>
      <c r="C1266" s="113" t="s">
        <v>13179</v>
      </c>
      <c r="D1266" s="113" t="s">
        <v>13184</v>
      </c>
      <c r="E1266" s="113" t="s">
        <v>14094</v>
      </c>
      <c r="F1266" s="113" t="s">
        <v>13181</v>
      </c>
      <c r="G1266" s="113" t="s">
        <v>13222</v>
      </c>
    </row>
    <row r="1267" spans="1:7" ht="45" x14ac:dyDescent="0.25">
      <c r="A1267" s="110" t="s">
        <v>14095</v>
      </c>
      <c r="B1267" s="113" t="s">
        <v>652</v>
      </c>
      <c r="C1267" s="113" t="s">
        <v>13179</v>
      </c>
      <c r="D1267" s="113" t="s">
        <v>13192</v>
      </c>
      <c r="E1267" s="113" t="s">
        <v>14096</v>
      </c>
      <c r="F1267" s="113" t="s">
        <v>13181</v>
      </c>
      <c r="G1267" s="113" t="s">
        <v>13193</v>
      </c>
    </row>
    <row r="1268" spans="1:7" ht="30" x14ac:dyDescent="0.25">
      <c r="A1268" s="110" t="s">
        <v>14097</v>
      </c>
      <c r="B1268" s="113" t="s">
        <v>653</v>
      </c>
      <c r="C1268" s="113" t="s">
        <v>13179</v>
      </c>
      <c r="D1268" s="113" t="s">
        <v>11833</v>
      </c>
      <c r="E1268" s="113" t="s">
        <v>14098</v>
      </c>
      <c r="F1268" s="113" t="s">
        <v>13181</v>
      </c>
      <c r="G1268" s="113" t="s">
        <v>13214</v>
      </c>
    </row>
    <row r="1269" spans="1:7" ht="45" x14ac:dyDescent="0.25">
      <c r="A1269" s="110" t="s">
        <v>14099</v>
      </c>
      <c r="B1269" s="113" t="s">
        <v>654</v>
      </c>
      <c r="C1269" s="113" t="s">
        <v>13179</v>
      </c>
      <c r="D1269" s="113" t="s">
        <v>13180</v>
      </c>
      <c r="E1269" s="113" t="s">
        <v>14100</v>
      </c>
      <c r="F1269" s="113" t="s">
        <v>13181</v>
      </c>
      <c r="G1269" s="113" t="s">
        <v>13182</v>
      </c>
    </row>
    <row r="1270" spans="1:7" ht="30" x14ac:dyDescent="0.25">
      <c r="A1270" s="110" t="s">
        <v>14101</v>
      </c>
      <c r="B1270" s="113" t="s">
        <v>655</v>
      </c>
      <c r="C1270" s="113" t="s">
        <v>13195</v>
      </c>
      <c r="D1270" s="113" t="s">
        <v>11839</v>
      </c>
      <c r="E1270" s="113" t="s">
        <v>14102</v>
      </c>
      <c r="F1270" s="113" t="s">
        <v>13196</v>
      </c>
      <c r="G1270" s="113" t="s">
        <v>13212</v>
      </c>
    </row>
    <row r="1271" spans="1:7" ht="30" x14ac:dyDescent="0.25">
      <c r="A1271" s="110" t="s">
        <v>14103</v>
      </c>
      <c r="B1271" s="113" t="s">
        <v>656</v>
      </c>
      <c r="C1271" s="113" t="s">
        <v>13192</v>
      </c>
      <c r="D1271" s="113" t="s">
        <v>11852</v>
      </c>
      <c r="E1271" s="113" t="s">
        <v>14104</v>
      </c>
      <c r="F1271" s="113" t="s">
        <v>13199</v>
      </c>
      <c r="G1271" s="113" t="s">
        <v>13200</v>
      </c>
    </row>
    <row r="1272" spans="1:7" ht="30" x14ac:dyDescent="0.25">
      <c r="A1272" s="110" t="s">
        <v>14105</v>
      </c>
      <c r="B1272" s="113" t="s">
        <v>657</v>
      </c>
      <c r="C1272" s="113" t="s">
        <v>13192</v>
      </c>
      <c r="D1272" s="113" t="s">
        <v>11852</v>
      </c>
      <c r="E1272" s="113" t="s">
        <v>14106</v>
      </c>
      <c r="F1272" s="113" t="s">
        <v>13199</v>
      </c>
      <c r="G1272" s="113" t="s">
        <v>13200</v>
      </c>
    </row>
    <row r="1273" spans="1:7" ht="30" x14ac:dyDescent="0.25">
      <c r="A1273" s="110" t="s">
        <v>14107</v>
      </c>
      <c r="B1273" s="113" t="s">
        <v>658</v>
      </c>
      <c r="C1273" s="113" t="s">
        <v>13174</v>
      </c>
      <c r="D1273" s="113" t="s">
        <v>13175</v>
      </c>
      <c r="E1273" s="113" t="s">
        <v>14108</v>
      </c>
      <c r="F1273" s="113" t="s">
        <v>13176</v>
      </c>
      <c r="G1273" s="113" t="s">
        <v>13177</v>
      </c>
    </row>
    <row r="1274" spans="1:7" ht="30" x14ac:dyDescent="0.25">
      <c r="A1274" s="110" t="s">
        <v>14109</v>
      </c>
      <c r="B1274" s="113" t="s">
        <v>659</v>
      </c>
      <c r="C1274" s="113" t="s">
        <v>13179</v>
      </c>
      <c r="D1274" s="113" t="s">
        <v>13169</v>
      </c>
      <c r="E1274" s="113" t="s">
        <v>14110</v>
      </c>
      <c r="F1274" s="113" t="s">
        <v>13181</v>
      </c>
      <c r="G1274" s="113" t="s">
        <v>13207</v>
      </c>
    </row>
    <row r="1275" spans="1:7" ht="45" x14ac:dyDescent="0.25">
      <c r="A1275" s="110" t="s">
        <v>14111</v>
      </c>
      <c r="B1275" s="113" t="s">
        <v>660</v>
      </c>
      <c r="C1275" s="113" t="s">
        <v>13180</v>
      </c>
      <c r="D1275" s="113" t="s">
        <v>11862</v>
      </c>
      <c r="E1275" s="113" t="s">
        <v>14112</v>
      </c>
      <c r="F1275" s="113" t="s">
        <v>13202</v>
      </c>
      <c r="G1275" s="113" t="s">
        <v>13226</v>
      </c>
    </row>
    <row r="1276" spans="1:7" ht="30" x14ac:dyDescent="0.25">
      <c r="A1276" s="110" t="s">
        <v>14113</v>
      </c>
      <c r="B1276" s="113" t="s">
        <v>661</v>
      </c>
      <c r="C1276" s="113" t="s">
        <v>13195</v>
      </c>
      <c r="D1276" s="113" t="s">
        <v>11837</v>
      </c>
      <c r="E1276" s="113" t="s">
        <v>14114</v>
      </c>
      <c r="F1276" s="113" t="s">
        <v>13196</v>
      </c>
      <c r="G1276" s="113" t="s">
        <v>13239</v>
      </c>
    </row>
    <row r="1277" spans="1:7" ht="45" x14ac:dyDescent="0.25">
      <c r="A1277" s="110" t="s">
        <v>14115</v>
      </c>
      <c r="B1277" s="113" t="s">
        <v>662</v>
      </c>
      <c r="C1277" s="113" t="s">
        <v>13180</v>
      </c>
      <c r="D1277" s="113" t="s">
        <v>11862</v>
      </c>
      <c r="E1277" s="113" t="s">
        <v>14116</v>
      </c>
      <c r="F1277" s="113" t="s">
        <v>13202</v>
      </c>
      <c r="G1277" s="113" t="s">
        <v>13226</v>
      </c>
    </row>
    <row r="1278" spans="1:7" ht="75" x14ac:dyDescent="0.25">
      <c r="A1278" s="110" t="s">
        <v>14117</v>
      </c>
      <c r="B1278" s="113" t="s">
        <v>663</v>
      </c>
      <c r="C1278" s="113" t="s">
        <v>13195</v>
      </c>
      <c r="D1278" s="113" t="s">
        <v>11836</v>
      </c>
      <c r="E1278" s="113" t="s">
        <v>14118</v>
      </c>
      <c r="F1278" s="113" t="s">
        <v>13196</v>
      </c>
      <c r="G1278" s="113" t="s">
        <v>13197</v>
      </c>
    </row>
    <row r="1279" spans="1:7" ht="45" x14ac:dyDescent="0.25">
      <c r="A1279" s="110" t="s">
        <v>14119</v>
      </c>
      <c r="B1279" s="113" t="s">
        <v>664</v>
      </c>
      <c r="C1279" s="113" t="s">
        <v>13192</v>
      </c>
      <c r="D1279" s="113" t="s">
        <v>11852</v>
      </c>
      <c r="E1279" s="113" t="s">
        <v>14120</v>
      </c>
      <c r="F1279" s="113" t="s">
        <v>13199</v>
      </c>
      <c r="G1279" s="113" t="s">
        <v>13200</v>
      </c>
    </row>
    <row r="1280" spans="1:7" ht="30" x14ac:dyDescent="0.25">
      <c r="A1280" s="110" t="s">
        <v>14121</v>
      </c>
      <c r="B1280" s="113" t="s">
        <v>665</v>
      </c>
      <c r="C1280" s="113" t="s">
        <v>13169</v>
      </c>
      <c r="D1280" s="113" t="s">
        <v>11850</v>
      </c>
      <c r="E1280" s="113" t="s">
        <v>14122</v>
      </c>
      <c r="F1280" s="113" t="s">
        <v>13171</v>
      </c>
      <c r="G1280" s="113" t="s">
        <v>13233</v>
      </c>
    </row>
    <row r="1281" spans="1:7" ht="30" x14ac:dyDescent="0.25">
      <c r="A1281" s="110" t="s">
        <v>14123</v>
      </c>
      <c r="B1281" s="113" t="s">
        <v>666</v>
      </c>
      <c r="C1281" s="113" t="s">
        <v>13179</v>
      </c>
      <c r="D1281" s="113" t="s">
        <v>13192</v>
      </c>
      <c r="E1281" s="113" t="s">
        <v>14124</v>
      </c>
      <c r="F1281" s="113" t="s">
        <v>13181</v>
      </c>
      <c r="G1281" s="113" t="s">
        <v>13193</v>
      </c>
    </row>
    <row r="1282" spans="1:7" ht="30" x14ac:dyDescent="0.25">
      <c r="A1282" s="110" t="s">
        <v>14125</v>
      </c>
      <c r="B1282" s="113" t="s">
        <v>667</v>
      </c>
      <c r="C1282" s="113" t="s">
        <v>13175</v>
      </c>
      <c r="D1282" s="113" t="s">
        <v>11855</v>
      </c>
      <c r="E1282" s="113" t="s">
        <v>14126</v>
      </c>
      <c r="F1282" s="113" t="s">
        <v>13209</v>
      </c>
      <c r="G1282" s="113" t="s">
        <v>13224</v>
      </c>
    </row>
    <row r="1283" spans="1:7" ht="30" x14ac:dyDescent="0.25">
      <c r="A1283" s="110" t="s">
        <v>14127</v>
      </c>
      <c r="B1283" s="113" t="s">
        <v>668</v>
      </c>
      <c r="C1283" s="113" t="s">
        <v>13184</v>
      </c>
      <c r="D1283" s="113" t="s">
        <v>13174</v>
      </c>
      <c r="E1283" s="113" t="s">
        <v>14128</v>
      </c>
      <c r="F1283" s="113" t="s">
        <v>13185</v>
      </c>
      <c r="G1283" s="113" t="s">
        <v>13186</v>
      </c>
    </row>
    <row r="1284" spans="1:7" ht="45" x14ac:dyDescent="0.25">
      <c r="A1284" s="110" t="s">
        <v>14129</v>
      </c>
      <c r="B1284" s="113" t="s">
        <v>669</v>
      </c>
      <c r="C1284" s="113" t="s">
        <v>13179</v>
      </c>
      <c r="D1284" s="113" t="s">
        <v>13230</v>
      </c>
      <c r="E1284" s="113" t="s">
        <v>14130</v>
      </c>
      <c r="F1284" s="113" t="s">
        <v>13181</v>
      </c>
      <c r="G1284" s="113" t="s">
        <v>13231</v>
      </c>
    </row>
    <row r="1285" spans="1:7" ht="30" x14ac:dyDescent="0.25">
      <c r="A1285" s="110" t="s">
        <v>14131</v>
      </c>
      <c r="B1285" s="113" t="s">
        <v>670</v>
      </c>
      <c r="C1285" s="113" t="s">
        <v>13179</v>
      </c>
      <c r="D1285" s="113" t="s">
        <v>11843</v>
      </c>
      <c r="E1285" s="113" t="s">
        <v>14132</v>
      </c>
      <c r="F1285" s="113" t="s">
        <v>13181</v>
      </c>
      <c r="G1285" s="113" t="s">
        <v>13235</v>
      </c>
    </row>
    <row r="1286" spans="1:7" ht="30" x14ac:dyDescent="0.25">
      <c r="A1286" s="110" t="s">
        <v>14133</v>
      </c>
      <c r="B1286" s="113" t="s">
        <v>671</v>
      </c>
      <c r="C1286" s="113" t="s">
        <v>13179</v>
      </c>
      <c r="D1286" s="113" t="s">
        <v>11843</v>
      </c>
      <c r="E1286" s="113" t="s">
        <v>14134</v>
      </c>
      <c r="F1286" s="113" t="s">
        <v>13181</v>
      </c>
      <c r="G1286" s="113" t="s">
        <v>13235</v>
      </c>
    </row>
    <row r="1287" spans="1:7" ht="45" x14ac:dyDescent="0.25">
      <c r="A1287" s="110" t="s">
        <v>14135</v>
      </c>
      <c r="B1287" s="113" t="s">
        <v>672</v>
      </c>
      <c r="C1287" s="113" t="s">
        <v>13192</v>
      </c>
      <c r="D1287" s="113" t="s">
        <v>11852</v>
      </c>
      <c r="E1287" s="113" t="s">
        <v>14136</v>
      </c>
      <c r="F1287" s="113" t="s">
        <v>13199</v>
      </c>
      <c r="G1287" s="113" t="s">
        <v>13200</v>
      </c>
    </row>
    <row r="1288" spans="1:7" ht="45" x14ac:dyDescent="0.25">
      <c r="A1288" s="110" t="s">
        <v>14137</v>
      </c>
      <c r="B1288" s="113" t="s">
        <v>673</v>
      </c>
      <c r="C1288" s="113" t="s">
        <v>13169</v>
      </c>
      <c r="D1288" s="113" t="s">
        <v>11573</v>
      </c>
      <c r="E1288" s="113" t="s">
        <v>14138</v>
      </c>
      <c r="F1288" s="113" t="s">
        <v>13171</v>
      </c>
      <c r="G1288" s="113" t="s">
        <v>13190</v>
      </c>
    </row>
    <row r="1289" spans="1:7" ht="45" x14ac:dyDescent="0.25">
      <c r="A1289" s="110" t="s">
        <v>14139</v>
      </c>
      <c r="B1289" s="113" t="s">
        <v>674</v>
      </c>
      <c r="C1289" s="113" t="s">
        <v>13179</v>
      </c>
      <c r="D1289" s="113" t="s">
        <v>13184</v>
      </c>
      <c r="E1289" s="113" t="s">
        <v>14140</v>
      </c>
      <c r="F1289" s="113" t="s">
        <v>13181</v>
      </c>
      <c r="G1289" s="113" t="s">
        <v>13222</v>
      </c>
    </row>
    <row r="1290" spans="1:7" ht="30" x14ac:dyDescent="0.25">
      <c r="A1290" s="110" t="s">
        <v>14141</v>
      </c>
      <c r="B1290" s="113" t="s">
        <v>675</v>
      </c>
      <c r="C1290" s="113" t="s">
        <v>13192</v>
      </c>
      <c r="D1290" s="113" t="s">
        <v>11852</v>
      </c>
      <c r="E1290" s="113" t="s">
        <v>14142</v>
      </c>
      <c r="F1290" s="113" t="s">
        <v>13199</v>
      </c>
      <c r="G1290" s="113" t="s">
        <v>13200</v>
      </c>
    </row>
    <row r="1291" spans="1:7" ht="45" x14ac:dyDescent="0.25">
      <c r="A1291" s="110" t="s">
        <v>14143</v>
      </c>
      <c r="B1291" s="113" t="s">
        <v>676</v>
      </c>
      <c r="C1291" s="113" t="s">
        <v>13179</v>
      </c>
      <c r="D1291" s="113" t="s">
        <v>13230</v>
      </c>
      <c r="E1291" s="113" t="s">
        <v>14144</v>
      </c>
      <c r="F1291" s="113" t="s">
        <v>13181</v>
      </c>
      <c r="G1291" s="113" t="s">
        <v>13231</v>
      </c>
    </row>
    <row r="1292" spans="1:7" ht="30" x14ac:dyDescent="0.25">
      <c r="A1292" s="110" t="s">
        <v>14145</v>
      </c>
      <c r="B1292" s="113" t="s">
        <v>677</v>
      </c>
      <c r="C1292" s="113" t="s">
        <v>13169</v>
      </c>
      <c r="D1292" s="113" t="s">
        <v>11573</v>
      </c>
      <c r="E1292" s="113" t="s">
        <v>14146</v>
      </c>
      <c r="F1292" s="113" t="s">
        <v>13171</v>
      </c>
      <c r="G1292" s="113" t="s">
        <v>13190</v>
      </c>
    </row>
    <row r="1293" spans="1:7" ht="45" x14ac:dyDescent="0.25">
      <c r="A1293" s="110" t="s">
        <v>14147</v>
      </c>
      <c r="B1293" s="113" t="s">
        <v>678</v>
      </c>
      <c r="C1293" s="113" t="s">
        <v>13179</v>
      </c>
      <c r="D1293" s="113" t="s">
        <v>13180</v>
      </c>
      <c r="E1293" s="113" t="s">
        <v>14148</v>
      </c>
      <c r="F1293" s="113" t="s">
        <v>13181</v>
      </c>
      <c r="G1293" s="113" t="s">
        <v>13182</v>
      </c>
    </row>
    <row r="1294" spans="1:7" ht="30" x14ac:dyDescent="0.25">
      <c r="A1294" s="110" t="s">
        <v>14149</v>
      </c>
      <c r="B1294" s="113" t="s">
        <v>679</v>
      </c>
      <c r="C1294" s="113" t="s">
        <v>13192</v>
      </c>
      <c r="D1294" s="113" t="s">
        <v>11852</v>
      </c>
      <c r="E1294" s="113" t="s">
        <v>14150</v>
      </c>
      <c r="F1294" s="113" t="s">
        <v>13199</v>
      </c>
      <c r="G1294" s="113" t="s">
        <v>13200</v>
      </c>
    </row>
    <row r="1295" spans="1:7" ht="30" x14ac:dyDescent="0.25">
      <c r="A1295" s="110" t="s">
        <v>14151</v>
      </c>
      <c r="B1295" s="113" t="s">
        <v>680</v>
      </c>
      <c r="C1295" s="113" t="s">
        <v>13184</v>
      </c>
      <c r="D1295" s="113" t="s">
        <v>13179</v>
      </c>
      <c r="E1295" s="113" t="s">
        <v>14152</v>
      </c>
      <c r="F1295" s="113" t="s">
        <v>13185</v>
      </c>
      <c r="G1295" s="113" t="s">
        <v>13228</v>
      </c>
    </row>
    <row r="1296" spans="1:7" ht="30" x14ac:dyDescent="0.25">
      <c r="A1296" s="110" t="s">
        <v>14153</v>
      </c>
      <c r="B1296" s="113" t="s">
        <v>681</v>
      </c>
      <c r="C1296" s="113" t="s">
        <v>13175</v>
      </c>
      <c r="D1296" s="113" t="s">
        <v>11855</v>
      </c>
      <c r="E1296" s="113" t="s">
        <v>14154</v>
      </c>
      <c r="F1296" s="113" t="s">
        <v>13209</v>
      </c>
      <c r="G1296" s="113" t="s">
        <v>13224</v>
      </c>
    </row>
    <row r="1297" spans="1:7" ht="30" x14ac:dyDescent="0.25">
      <c r="A1297" s="110" t="s">
        <v>14155</v>
      </c>
      <c r="B1297" s="113" t="s">
        <v>682</v>
      </c>
      <c r="C1297" s="113" t="s">
        <v>13179</v>
      </c>
      <c r="D1297" s="113" t="s">
        <v>11833</v>
      </c>
      <c r="E1297" s="113" t="s">
        <v>14156</v>
      </c>
      <c r="F1297" s="113" t="s">
        <v>13181</v>
      </c>
      <c r="G1297" s="113" t="s">
        <v>13214</v>
      </c>
    </row>
    <row r="1298" spans="1:7" ht="30" x14ac:dyDescent="0.25">
      <c r="A1298" s="110" t="s">
        <v>14157</v>
      </c>
      <c r="B1298" s="113" t="s">
        <v>683</v>
      </c>
      <c r="C1298" s="113" t="s">
        <v>13179</v>
      </c>
      <c r="D1298" s="113" t="s">
        <v>11833</v>
      </c>
      <c r="E1298" s="113" t="s">
        <v>14158</v>
      </c>
      <c r="F1298" s="113" t="s">
        <v>13181</v>
      </c>
      <c r="G1298" s="113" t="s">
        <v>13214</v>
      </c>
    </row>
    <row r="1299" spans="1:7" ht="45" x14ac:dyDescent="0.25">
      <c r="A1299" s="110" t="s">
        <v>14159</v>
      </c>
      <c r="B1299" s="113" t="s">
        <v>684</v>
      </c>
      <c r="C1299" s="113" t="s">
        <v>13169</v>
      </c>
      <c r="D1299" s="113" t="s">
        <v>11573</v>
      </c>
      <c r="E1299" s="113" t="s">
        <v>14160</v>
      </c>
      <c r="F1299" s="113" t="s">
        <v>13171</v>
      </c>
      <c r="G1299" s="113" t="s">
        <v>13190</v>
      </c>
    </row>
    <row r="1300" spans="1:7" ht="30" x14ac:dyDescent="0.25">
      <c r="A1300" s="110" t="s">
        <v>14161</v>
      </c>
      <c r="B1300" s="113" t="s">
        <v>685</v>
      </c>
      <c r="C1300" s="113" t="s">
        <v>13175</v>
      </c>
      <c r="D1300" s="113" t="s">
        <v>11858</v>
      </c>
      <c r="E1300" s="113" t="s">
        <v>14162</v>
      </c>
      <c r="F1300" s="113" t="s">
        <v>13209</v>
      </c>
      <c r="G1300" s="113" t="s">
        <v>13210</v>
      </c>
    </row>
    <row r="1301" spans="1:7" ht="75" x14ac:dyDescent="0.25">
      <c r="A1301" s="110" t="s">
        <v>14163</v>
      </c>
      <c r="B1301" s="113" t="s">
        <v>686</v>
      </c>
      <c r="C1301" s="113" t="s">
        <v>13195</v>
      </c>
      <c r="D1301" s="113" t="s">
        <v>11836</v>
      </c>
      <c r="E1301" s="113" t="s">
        <v>14164</v>
      </c>
      <c r="F1301" s="113" t="s">
        <v>13196</v>
      </c>
      <c r="G1301" s="113" t="s">
        <v>13197</v>
      </c>
    </row>
    <row r="1302" spans="1:7" ht="30" x14ac:dyDescent="0.25">
      <c r="A1302" s="110" t="s">
        <v>14165</v>
      </c>
      <c r="B1302" s="113" t="s">
        <v>687</v>
      </c>
      <c r="C1302" s="113" t="s">
        <v>13192</v>
      </c>
      <c r="D1302" s="113" t="s">
        <v>11854</v>
      </c>
      <c r="E1302" s="113" t="s">
        <v>14166</v>
      </c>
      <c r="F1302" s="113" t="s">
        <v>13199</v>
      </c>
      <c r="G1302" s="113" t="s">
        <v>13205</v>
      </c>
    </row>
    <row r="1303" spans="1:7" ht="30" x14ac:dyDescent="0.25">
      <c r="A1303" s="110" t="s">
        <v>14167</v>
      </c>
      <c r="B1303" s="113" t="s">
        <v>688</v>
      </c>
      <c r="C1303" s="113" t="s">
        <v>13174</v>
      </c>
      <c r="D1303" s="113" t="s">
        <v>13175</v>
      </c>
      <c r="E1303" s="113" t="s">
        <v>14168</v>
      </c>
      <c r="F1303" s="113" t="s">
        <v>13176</v>
      </c>
      <c r="G1303" s="113" t="s">
        <v>13177</v>
      </c>
    </row>
    <row r="1304" spans="1:7" ht="45" x14ac:dyDescent="0.25">
      <c r="A1304" s="110" t="s">
        <v>14169</v>
      </c>
      <c r="B1304" s="113" t="s">
        <v>689</v>
      </c>
      <c r="C1304" s="113" t="s">
        <v>13179</v>
      </c>
      <c r="D1304" s="113" t="s">
        <v>13230</v>
      </c>
      <c r="E1304" s="113" t="s">
        <v>14170</v>
      </c>
      <c r="F1304" s="113" t="s">
        <v>13181</v>
      </c>
      <c r="G1304" s="113" t="s">
        <v>13231</v>
      </c>
    </row>
    <row r="1305" spans="1:7" ht="30" x14ac:dyDescent="0.25">
      <c r="A1305" s="110" t="s">
        <v>14171</v>
      </c>
      <c r="B1305" s="113" t="s">
        <v>690</v>
      </c>
      <c r="C1305" s="113" t="s">
        <v>13179</v>
      </c>
      <c r="D1305" s="113" t="s">
        <v>11843</v>
      </c>
      <c r="E1305" s="113" t="s">
        <v>14172</v>
      </c>
      <c r="F1305" s="113" t="s">
        <v>13181</v>
      </c>
      <c r="G1305" s="113" t="s">
        <v>13235</v>
      </c>
    </row>
    <row r="1306" spans="1:7" ht="45" x14ac:dyDescent="0.25">
      <c r="A1306" s="110" t="s">
        <v>14173</v>
      </c>
      <c r="B1306" s="113" t="s">
        <v>691</v>
      </c>
      <c r="C1306" s="113" t="s">
        <v>13179</v>
      </c>
      <c r="D1306" s="113" t="s">
        <v>13184</v>
      </c>
      <c r="E1306" s="113" t="s">
        <v>14174</v>
      </c>
      <c r="F1306" s="113" t="s">
        <v>13181</v>
      </c>
      <c r="G1306" s="113" t="s">
        <v>13222</v>
      </c>
    </row>
    <row r="1307" spans="1:7" ht="30" x14ac:dyDescent="0.25">
      <c r="A1307" s="110" t="s">
        <v>14175</v>
      </c>
      <c r="B1307" s="113" t="s">
        <v>692</v>
      </c>
      <c r="C1307" s="113" t="s">
        <v>13195</v>
      </c>
      <c r="D1307" s="113" t="s">
        <v>11839</v>
      </c>
      <c r="E1307" s="113" t="s">
        <v>14176</v>
      </c>
      <c r="F1307" s="113" t="s">
        <v>13196</v>
      </c>
      <c r="G1307" s="113" t="s">
        <v>13212</v>
      </c>
    </row>
    <row r="1308" spans="1:7" ht="30" x14ac:dyDescent="0.25">
      <c r="A1308" s="110" t="s">
        <v>14177</v>
      </c>
      <c r="B1308" s="113" t="s">
        <v>693</v>
      </c>
      <c r="C1308" s="113" t="s">
        <v>13195</v>
      </c>
      <c r="D1308" s="113" t="s">
        <v>11837</v>
      </c>
      <c r="E1308" s="113" t="s">
        <v>14178</v>
      </c>
      <c r="F1308" s="113" t="s">
        <v>13196</v>
      </c>
      <c r="G1308" s="113" t="s">
        <v>13239</v>
      </c>
    </row>
    <row r="1309" spans="1:7" ht="75" x14ac:dyDescent="0.25">
      <c r="A1309" s="110" t="s">
        <v>14179</v>
      </c>
      <c r="B1309" s="113" t="s">
        <v>694</v>
      </c>
      <c r="C1309" s="113" t="s">
        <v>13195</v>
      </c>
      <c r="D1309" s="113" t="s">
        <v>11836</v>
      </c>
      <c r="E1309" s="113" t="s">
        <v>14180</v>
      </c>
      <c r="F1309" s="113" t="s">
        <v>13196</v>
      </c>
      <c r="G1309" s="113" t="s">
        <v>13197</v>
      </c>
    </row>
    <row r="1310" spans="1:7" ht="45" x14ac:dyDescent="0.25">
      <c r="A1310" s="110" t="s">
        <v>14181</v>
      </c>
      <c r="B1310" s="113" t="s">
        <v>695</v>
      </c>
      <c r="C1310" s="113" t="s">
        <v>13180</v>
      </c>
      <c r="D1310" s="113" t="s">
        <v>11864</v>
      </c>
      <c r="E1310" s="113" t="s">
        <v>14182</v>
      </c>
      <c r="F1310" s="113" t="s">
        <v>13202</v>
      </c>
      <c r="G1310" s="113" t="s">
        <v>13203</v>
      </c>
    </row>
    <row r="1311" spans="1:7" ht="45" x14ac:dyDescent="0.25">
      <c r="A1311" s="110" t="s">
        <v>14183</v>
      </c>
      <c r="B1311" s="113" t="s">
        <v>696</v>
      </c>
      <c r="C1311" s="113" t="s">
        <v>13169</v>
      </c>
      <c r="D1311" s="113" t="s">
        <v>11850</v>
      </c>
      <c r="E1311" s="113" t="s">
        <v>14184</v>
      </c>
      <c r="F1311" s="113" t="s">
        <v>13171</v>
      </c>
      <c r="G1311" s="113" t="s">
        <v>13233</v>
      </c>
    </row>
    <row r="1312" spans="1:7" ht="45" x14ac:dyDescent="0.25">
      <c r="A1312" s="110" t="s">
        <v>14185</v>
      </c>
      <c r="B1312" s="113" t="s">
        <v>697</v>
      </c>
      <c r="C1312" s="113" t="s">
        <v>13192</v>
      </c>
      <c r="D1312" s="113" t="s">
        <v>11852</v>
      </c>
      <c r="E1312" s="113" t="s">
        <v>14186</v>
      </c>
      <c r="F1312" s="113" t="s">
        <v>13199</v>
      </c>
      <c r="G1312" s="113" t="s">
        <v>13200</v>
      </c>
    </row>
    <row r="1313" spans="1:7" ht="45" x14ac:dyDescent="0.25">
      <c r="A1313" s="110" t="s">
        <v>14187</v>
      </c>
      <c r="B1313" s="113" t="s">
        <v>698</v>
      </c>
      <c r="C1313" s="113" t="s">
        <v>13180</v>
      </c>
      <c r="D1313" s="113" t="s">
        <v>11862</v>
      </c>
      <c r="E1313" s="113" t="s">
        <v>14188</v>
      </c>
      <c r="F1313" s="113" t="s">
        <v>13202</v>
      </c>
      <c r="G1313" s="113" t="s">
        <v>13226</v>
      </c>
    </row>
    <row r="1314" spans="1:7" ht="45" x14ac:dyDescent="0.25">
      <c r="A1314" s="110" t="s">
        <v>14189</v>
      </c>
      <c r="B1314" s="113" t="s">
        <v>699</v>
      </c>
      <c r="C1314" s="113" t="s">
        <v>13192</v>
      </c>
      <c r="D1314" s="113" t="s">
        <v>11866</v>
      </c>
      <c r="E1314" s="113" t="s">
        <v>14190</v>
      </c>
      <c r="F1314" s="113" t="s">
        <v>13199</v>
      </c>
      <c r="G1314" s="113" t="s">
        <v>13218</v>
      </c>
    </row>
    <row r="1315" spans="1:7" ht="45" x14ac:dyDescent="0.25">
      <c r="A1315" s="110" t="s">
        <v>14191</v>
      </c>
      <c r="B1315" s="113" t="s">
        <v>700</v>
      </c>
      <c r="C1315" s="113" t="s">
        <v>13179</v>
      </c>
      <c r="D1315" s="113" t="s">
        <v>11843</v>
      </c>
      <c r="E1315" s="113" t="s">
        <v>14192</v>
      </c>
      <c r="F1315" s="113" t="s">
        <v>13181</v>
      </c>
      <c r="G1315" s="113" t="s">
        <v>13235</v>
      </c>
    </row>
    <row r="1316" spans="1:7" ht="45" x14ac:dyDescent="0.25">
      <c r="A1316" s="110" t="s">
        <v>14193</v>
      </c>
      <c r="B1316" s="113" t="s">
        <v>701</v>
      </c>
      <c r="C1316" s="113" t="s">
        <v>13179</v>
      </c>
      <c r="D1316" s="113" t="s">
        <v>11833</v>
      </c>
      <c r="E1316" s="113" t="s">
        <v>14194</v>
      </c>
      <c r="F1316" s="113" t="s">
        <v>13181</v>
      </c>
      <c r="G1316" s="113" t="s">
        <v>13214</v>
      </c>
    </row>
    <row r="1317" spans="1:7" ht="45" x14ac:dyDescent="0.25">
      <c r="A1317" s="110" t="s">
        <v>14195</v>
      </c>
      <c r="B1317" s="113" t="s">
        <v>702</v>
      </c>
      <c r="C1317" s="113" t="s">
        <v>13175</v>
      </c>
      <c r="D1317" s="113" t="s">
        <v>11858</v>
      </c>
      <c r="E1317" s="113" t="s">
        <v>14196</v>
      </c>
      <c r="F1317" s="113" t="s">
        <v>13209</v>
      </c>
      <c r="G1317" s="113" t="s">
        <v>13210</v>
      </c>
    </row>
    <row r="1318" spans="1:7" ht="45" x14ac:dyDescent="0.25">
      <c r="A1318" s="110" t="s">
        <v>14197</v>
      </c>
      <c r="B1318" s="113" t="s">
        <v>703</v>
      </c>
      <c r="C1318" s="113" t="s">
        <v>13180</v>
      </c>
      <c r="D1318" s="113" t="s">
        <v>11864</v>
      </c>
      <c r="E1318" s="113" t="s">
        <v>14198</v>
      </c>
      <c r="F1318" s="113" t="s">
        <v>13202</v>
      </c>
      <c r="G1318" s="113" t="s">
        <v>13203</v>
      </c>
    </row>
    <row r="1319" spans="1:7" ht="45" x14ac:dyDescent="0.25">
      <c r="A1319" s="110" t="s">
        <v>14199</v>
      </c>
      <c r="B1319" s="113" t="s">
        <v>704</v>
      </c>
      <c r="C1319" s="113" t="s">
        <v>13195</v>
      </c>
      <c r="D1319" s="113" t="s">
        <v>11837</v>
      </c>
      <c r="E1319" s="113" t="s">
        <v>14200</v>
      </c>
      <c r="F1319" s="113" t="s">
        <v>13196</v>
      </c>
      <c r="G1319" s="113" t="s">
        <v>13239</v>
      </c>
    </row>
    <row r="1320" spans="1:7" ht="60" x14ac:dyDescent="0.25">
      <c r="A1320" s="110" t="s">
        <v>14201</v>
      </c>
      <c r="B1320" s="113" t="s">
        <v>705</v>
      </c>
      <c r="C1320" s="113" t="s">
        <v>13180</v>
      </c>
      <c r="D1320" s="113" t="s">
        <v>11862</v>
      </c>
      <c r="E1320" s="113" t="s">
        <v>14202</v>
      </c>
      <c r="F1320" s="113" t="s">
        <v>13202</v>
      </c>
      <c r="G1320" s="113" t="s">
        <v>13226</v>
      </c>
    </row>
    <row r="1321" spans="1:7" ht="45" x14ac:dyDescent="0.25">
      <c r="A1321" s="110" t="s">
        <v>14203</v>
      </c>
      <c r="B1321" s="113" t="s">
        <v>706</v>
      </c>
      <c r="C1321" s="113" t="s">
        <v>13175</v>
      </c>
      <c r="D1321" s="113" t="s">
        <v>11855</v>
      </c>
      <c r="E1321" s="113" t="s">
        <v>14204</v>
      </c>
      <c r="F1321" s="113" t="s">
        <v>13209</v>
      </c>
      <c r="G1321" s="113" t="s">
        <v>13224</v>
      </c>
    </row>
    <row r="1322" spans="1:7" ht="45" x14ac:dyDescent="0.25">
      <c r="A1322" s="110" t="s">
        <v>14205</v>
      </c>
      <c r="B1322" s="113" t="s">
        <v>707</v>
      </c>
      <c r="C1322" s="113" t="s">
        <v>13195</v>
      </c>
      <c r="D1322" s="113" t="s">
        <v>11839</v>
      </c>
      <c r="E1322" s="113" t="s">
        <v>14206</v>
      </c>
      <c r="F1322" s="113" t="s">
        <v>13196</v>
      </c>
      <c r="G1322" s="113" t="s">
        <v>13212</v>
      </c>
    </row>
    <row r="1323" spans="1:7" ht="45" x14ac:dyDescent="0.25">
      <c r="A1323" s="110" t="s">
        <v>14207</v>
      </c>
      <c r="B1323" s="113" t="s">
        <v>708</v>
      </c>
      <c r="C1323" s="113" t="s">
        <v>13179</v>
      </c>
      <c r="D1323" s="113" t="s">
        <v>13230</v>
      </c>
      <c r="E1323" s="113" t="s">
        <v>14208</v>
      </c>
      <c r="F1323" s="113" t="s">
        <v>13181</v>
      </c>
      <c r="G1323" s="113" t="s">
        <v>13231</v>
      </c>
    </row>
    <row r="1324" spans="1:7" ht="45" x14ac:dyDescent="0.25">
      <c r="A1324" s="110" t="s">
        <v>14209</v>
      </c>
      <c r="B1324" s="113" t="s">
        <v>709</v>
      </c>
      <c r="C1324" s="113" t="s">
        <v>13169</v>
      </c>
      <c r="D1324" s="113" t="s">
        <v>11848</v>
      </c>
      <c r="E1324" s="113" t="s">
        <v>14210</v>
      </c>
      <c r="F1324" s="113" t="s">
        <v>13171</v>
      </c>
      <c r="G1324" s="113" t="s">
        <v>13172</v>
      </c>
    </row>
    <row r="1325" spans="1:7" ht="45" x14ac:dyDescent="0.25">
      <c r="A1325" s="110" t="s">
        <v>14211</v>
      </c>
      <c r="B1325" s="113" t="s">
        <v>710</v>
      </c>
      <c r="C1325" s="113" t="s">
        <v>13179</v>
      </c>
      <c r="D1325" s="113" t="s">
        <v>13192</v>
      </c>
      <c r="E1325" s="113" t="s">
        <v>14212</v>
      </c>
      <c r="F1325" s="113" t="s">
        <v>13181</v>
      </c>
      <c r="G1325" s="113" t="s">
        <v>13193</v>
      </c>
    </row>
    <row r="1326" spans="1:7" ht="45" x14ac:dyDescent="0.25">
      <c r="A1326" s="110" t="s">
        <v>14213</v>
      </c>
      <c r="B1326" s="113" t="s">
        <v>711</v>
      </c>
      <c r="C1326" s="113" t="s">
        <v>13179</v>
      </c>
      <c r="D1326" s="113" t="s">
        <v>13230</v>
      </c>
      <c r="E1326" s="113" t="s">
        <v>14214</v>
      </c>
      <c r="F1326" s="113" t="s">
        <v>13181</v>
      </c>
      <c r="G1326" s="113" t="s">
        <v>13231</v>
      </c>
    </row>
    <row r="1327" spans="1:7" ht="45" x14ac:dyDescent="0.25">
      <c r="A1327" s="110" t="s">
        <v>14215</v>
      </c>
      <c r="B1327" s="113" t="s">
        <v>712</v>
      </c>
      <c r="C1327" s="113" t="s">
        <v>13195</v>
      </c>
      <c r="D1327" s="113" t="s">
        <v>11837</v>
      </c>
      <c r="E1327" s="113" t="s">
        <v>14216</v>
      </c>
      <c r="F1327" s="113" t="s">
        <v>13196</v>
      </c>
      <c r="G1327" s="113" t="s">
        <v>13239</v>
      </c>
    </row>
    <row r="1328" spans="1:7" ht="45" x14ac:dyDescent="0.25">
      <c r="A1328" s="110" t="s">
        <v>14217</v>
      </c>
      <c r="B1328" s="113" t="s">
        <v>713</v>
      </c>
      <c r="C1328" s="113" t="s">
        <v>13179</v>
      </c>
      <c r="D1328" s="113" t="s">
        <v>11833</v>
      </c>
      <c r="E1328" s="113" t="s">
        <v>14218</v>
      </c>
      <c r="F1328" s="113" t="s">
        <v>13181</v>
      </c>
      <c r="G1328" s="113" t="s">
        <v>13214</v>
      </c>
    </row>
    <row r="1329" spans="1:7" ht="45" x14ac:dyDescent="0.25">
      <c r="A1329" s="110" t="s">
        <v>14219</v>
      </c>
      <c r="B1329" s="113" t="s">
        <v>714</v>
      </c>
      <c r="C1329" s="113" t="s">
        <v>13179</v>
      </c>
      <c r="D1329" s="113" t="s">
        <v>13192</v>
      </c>
      <c r="E1329" s="113" t="s">
        <v>14220</v>
      </c>
      <c r="F1329" s="113" t="s">
        <v>13181</v>
      </c>
      <c r="G1329" s="113" t="s">
        <v>13193</v>
      </c>
    </row>
    <row r="1330" spans="1:7" ht="45" x14ac:dyDescent="0.25">
      <c r="A1330" s="110" t="s">
        <v>14221</v>
      </c>
      <c r="B1330" s="113" t="s">
        <v>715</v>
      </c>
      <c r="C1330" s="113" t="s">
        <v>13180</v>
      </c>
      <c r="D1330" s="113" t="s">
        <v>11864</v>
      </c>
      <c r="E1330" s="113" t="s">
        <v>14222</v>
      </c>
      <c r="F1330" s="113" t="s">
        <v>13202</v>
      </c>
      <c r="G1330" s="113" t="s">
        <v>13203</v>
      </c>
    </row>
    <row r="1331" spans="1:7" ht="45" x14ac:dyDescent="0.25">
      <c r="A1331" s="110" t="s">
        <v>14223</v>
      </c>
      <c r="B1331" s="113" t="s">
        <v>716</v>
      </c>
      <c r="C1331" s="113" t="s">
        <v>13192</v>
      </c>
      <c r="D1331" s="113" t="s">
        <v>11854</v>
      </c>
      <c r="E1331" s="113" t="s">
        <v>14224</v>
      </c>
      <c r="F1331" s="113" t="s">
        <v>13199</v>
      </c>
      <c r="G1331" s="113" t="s">
        <v>13205</v>
      </c>
    </row>
    <row r="1332" spans="1:7" ht="45" x14ac:dyDescent="0.25">
      <c r="A1332" s="110" t="s">
        <v>14225</v>
      </c>
      <c r="B1332" s="113" t="s">
        <v>717</v>
      </c>
      <c r="C1332" s="113" t="s">
        <v>13184</v>
      </c>
      <c r="D1332" s="113" t="s">
        <v>13174</v>
      </c>
      <c r="E1332" s="113" t="s">
        <v>14226</v>
      </c>
      <c r="F1332" s="113" t="s">
        <v>13185</v>
      </c>
      <c r="G1332" s="113" t="s">
        <v>13186</v>
      </c>
    </row>
    <row r="1333" spans="1:7" ht="45" x14ac:dyDescent="0.25">
      <c r="A1333" s="110" t="s">
        <v>14227</v>
      </c>
      <c r="B1333" s="113" t="s">
        <v>718</v>
      </c>
      <c r="C1333" s="113" t="s">
        <v>13179</v>
      </c>
      <c r="D1333" s="113" t="s">
        <v>13169</v>
      </c>
      <c r="E1333" s="113" t="s">
        <v>14228</v>
      </c>
      <c r="F1333" s="113" t="s">
        <v>13181</v>
      </c>
      <c r="G1333" s="113" t="s">
        <v>13207</v>
      </c>
    </row>
    <row r="1334" spans="1:7" ht="45" x14ac:dyDescent="0.25">
      <c r="A1334" s="110" t="s">
        <v>14229</v>
      </c>
      <c r="B1334" s="113" t="s">
        <v>719</v>
      </c>
      <c r="C1334" s="113" t="s">
        <v>13179</v>
      </c>
      <c r="D1334" s="113" t="s">
        <v>13192</v>
      </c>
      <c r="E1334" s="113" t="s">
        <v>14230</v>
      </c>
      <c r="F1334" s="113" t="s">
        <v>13181</v>
      </c>
      <c r="G1334" s="113" t="s">
        <v>13193</v>
      </c>
    </row>
    <row r="1335" spans="1:7" ht="45" x14ac:dyDescent="0.25">
      <c r="A1335" s="110" t="s">
        <v>14231</v>
      </c>
      <c r="B1335" s="113" t="s">
        <v>720</v>
      </c>
      <c r="C1335" s="113" t="s">
        <v>13169</v>
      </c>
      <c r="D1335" s="113" t="s">
        <v>11857</v>
      </c>
      <c r="E1335" s="113" t="s">
        <v>14232</v>
      </c>
      <c r="F1335" s="113" t="s">
        <v>13171</v>
      </c>
      <c r="G1335" s="113" t="s">
        <v>13216</v>
      </c>
    </row>
    <row r="1336" spans="1:7" ht="45" x14ac:dyDescent="0.25">
      <c r="A1336" s="110" t="s">
        <v>14233</v>
      </c>
      <c r="B1336" s="113" t="s">
        <v>721</v>
      </c>
      <c r="C1336" s="113" t="s">
        <v>13169</v>
      </c>
      <c r="D1336" s="113" t="s">
        <v>11573</v>
      </c>
      <c r="E1336" s="113" t="s">
        <v>14234</v>
      </c>
      <c r="F1336" s="113" t="s">
        <v>13171</v>
      </c>
      <c r="G1336" s="113" t="s">
        <v>13190</v>
      </c>
    </row>
    <row r="1337" spans="1:7" ht="45" x14ac:dyDescent="0.25">
      <c r="A1337" s="110" t="s">
        <v>14235</v>
      </c>
      <c r="B1337" s="113" t="s">
        <v>722</v>
      </c>
      <c r="C1337" s="113" t="s">
        <v>13179</v>
      </c>
      <c r="D1337" s="113" t="s">
        <v>11843</v>
      </c>
      <c r="E1337" s="113" t="s">
        <v>14236</v>
      </c>
      <c r="F1337" s="113" t="s">
        <v>13181</v>
      </c>
      <c r="G1337" s="113" t="s">
        <v>13235</v>
      </c>
    </row>
    <row r="1338" spans="1:7" ht="60" x14ac:dyDescent="0.25">
      <c r="A1338" s="110" t="s">
        <v>14237</v>
      </c>
      <c r="B1338" s="113" t="s">
        <v>723</v>
      </c>
      <c r="C1338" s="113" t="s">
        <v>13175</v>
      </c>
      <c r="D1338" s="113" t="s">
        <v>11858</v>
      </c>
      <c r="E1338" s="113" t="s">
        <v>14238</v>
      </c>
      <c r="F1338" s="113" t="s">
        <v>13209</v>
      </c>
      <c r="G1338" s="113" t="s">
        <v>13210</v>
      </c>
    </row>
    <row r="1339" spans="1:7" ht="45" x14ac:dyDescent="0.25">
      <c r="A1339" s="110" t="s">
        <v>14239</v>
      </c>
      <c r="B1339" s="113" t="s">
        <v>724</v>
      </c>
      <c r="C1339" s="113" t="s">
        <v>13169</v>
      </c>
      <c r="D1339" s="113" t="s">
        <v>11856</v>
      </c>
      <c r="E1339" s="113" t="s">
        <v>14240</v>
      </c>
      <c r="F1339" s="113" t="s">
        <v>13171</v>
      </c>
      <c r="G1339" s="113" t="s">
        <v>13188</v>
      </c>
    </row>
    <row r="1340" spans="1:7" ht="45" x14ac:dyDescent="0.25">
      <c r="A1340" s="110" t="s">
        <v>14241</v>
      </c>
      <c r="B1340" s="113" t="s">
        <v>725</v>
      </c>
      <c r="C1340" s="113" t="s">
        <v>13175</v>
      </c>
      <c r="D1340" s="113" t="s">
        <v>11855</v>
      </c>
      <c r="E1340" s="113" t="s">
        <v>14242</v>
      </c>
      <c r="F1340" s="113" t="s">
        <v>13209</v>
      </c>
      <c r="G1340" s="113" t="s">
        <v>13224</v>
      </c>
    </row>
    <row r="1341" spans="1:7" ht="45" x14ac:dyDescent="0.25">
      <c r="A1341" s="110" t="s">
        <v>14243</v>
      </c>
      <c r="B1341" s="113" t="s">
        <v>726</v>
      </c>
      <c r="C1341" s="113" t="s">
        <v>13179</v>
      </c>
      <c r="D1341" s="113" t="s">
        <v>13230</v>
      </c>
      <c r="E1341" s="113" t="s">
        <v>14244</v>
      </c>
      <c r="F1341" s="113" t="s">
        <v>13181</v>
      </c>
      <c r="G1341" s="113" t="s">
        <v>13231</v>
      </c>
    </row>
    <row r="1342" spans="1:7" ht="45" x14ac:dyDescent="0.25">
      <c r="A1342" s="110" t="s">
        <v>14245</v>
      </c>
      <c r="B1342" s="113" t="s">
        <v>130</v>
      </c>
      <c r="C1342" s="113" t="s">
        <v>13179</v>
      </c>
      <c r="D1342" s="113" t="s">
        <v>13184</v>
      </c>
      <c r="E1342" s="113" t="s">
        <v>14246</v>
      </c>
      <c r="F1342" s="113" t="s">
        <v>13181</v>
      </c>
      <c r="G1342" s="113" t="s">
        <v>13222</v>
      </c>
    </row>
    <row r="1343" spans="1:7" ht="30" x14ac:dyDescent="0.25">
      <c r="A1343" s="110" t="s">
        <v>14247</v>
      </c>
      <c r="B1343" s="113" t="s">
        <v>727</v>
      </c>
      <c r="C1343" s="113" t="s">
        <v>13175</v>
      </c>
      <c r="D1343" s="113" t="s">
        <v>11858</v>
      </c>
      <c r="E1343" s="113" t="s">
        <v>14248</v>
      </c>
      <c r="F1343" s="113" t="s">
        <v>13209</v>
      </c>
      <c r="G1343" s="113" t="s">
        <v>13210</v>
      </c>
    </row>
    <row r="1344" spans="1:7" ht="30" x14ac:dyDescent="0.25">
      <c r="A1344" s="110" t="s">
        <v>14249</v>
      </c>
      <c r="B1344" s="113" t="s">
        <v>728</v>
      </c>
      <c r="C1344" s="113" t="s">
        <v>13169</v>
      </c>
      <c r="D1344" s="113" t="s">
        <v>11573</v>
      </c>
      <c r="E1344" s="113" t="s">
        <v>14250</v>
      </c>
      <c r="F1344" s="113" t="s">
        <v>13171</v>
      </c>
      <c r="G1344" s="113" t="s">
        <v>13190</v>
      </c>
    </row>
    <row r="1345" spans="1:7" ht="60" x14ac:dyDescent="0.25">
      <c r="A1345" s="110" t="s">
        <v>14251</v>
      </c>
      <c r="B1345" s="113" t="s">
        <v>729</v>
      </c>
      <c r="C1345" s="113" t="s">
        <v>13179</v>
      </c>
      <c r="D1345" s="113" t="s">
        <v>13230</v>
      </c>
      <c r="E1345" s="113" t="s">
        <v>14252</v>
      </c>
      <c r="F1345" s="113" t="s">
        <v>13181</v>
      </c>
      <c r="G1345" s="113" t="s">
        <v>13231</v>
      </c>
    </row>
    <row r="1346" spans="1:7" ht="30" x14ac:dyDescent="0.25">
      <c r="A1346" s="110" t="s">
        <v>14253</v>
      </c>
      <c r="B1346" s="113" t="s">
        <v>730</v>
      </c>
      <c r="C1346" s="113" t="s">
        <v>13195</v>
      </c>
      <c r="D1346" s="113" t="s">
        <v>11837</v>
      </c>
      <c r="E1346" s="113" t="s">
        <v>14254</v>
      </c>
      <c r="F1346" s="113" t="s">
        <v>13196</v>
      </c>
      <c r="G1346" s="113" t="s">
        <v>13239</v>
      </c>
    </row>
    <row r="1347" spans="1:7" ht="30" x14ac:dyDescent="0.25">
      <c r="A1347" s="110" t="s">
        <v>14255</v>
      </c>
      <c r="B1347" s="113" t="s">
        <v>731</v>
      </c>
      <c r="C1347" s="113" t="s">
        <v>13169</v>
      </c>
      <c r="D1347" s="113" t="s">
        <v>11856</v>
      </c>
      <c r="E1347" s="113" t="s">
        <v>14256</v>
      </c>
      <c r="F1347" s="113" t="s">
        <v>13171</v>
      </c>
      <c r="G1347" s="113" t="s">
        <v>13188</v>
      </c>
    </row>
    <row r="1348" spans="1:7" ht="30" x14ac:dyDescent="0.25">
      <c r="A1348" s="110" t="s">
        <v>14257</v>
      </c>
      <c r="B1348" s="113" t="s">
        <v>732</v>
      </c>
      <c r="C1348" s="113" t="s">
        <v>13192</v>
      </c>
      <c r="D1348" s="113" t="s">
        <v>11854</v>
      </c>
      <c r="E1348" s="113" t="s">
        <v>14258</v>
      </c>
      <c r="F1348" s="113" t="s">
        <v>13199</v>
      </c>
      <c r="G1348" s="113" t="s">
        <v>13205</v>
      </c>
    </row>
    <row r="1349" spans="1:7" ht="75" x14ac:dyDescent="0.25">
      <c r="A1349" s="110" t="s">
        <v>14259</v>
      </c>
      <c r="B1349" s="113" t="s">
        <v>733</v>
      </c>
      <c r="C1349" s="113" t="s">
        <v>13195</v>
      </c>
      <c r="D1349" s="113" t="s">
        <v>11836</v>
      </c>
      <c r="E1349" s="113" t="s">
        <v>14260</v>
      </c>
      <c r="F1349" s="113" t="s">
        <v>13196</v>
      </c>
      <c r="G1349" s="113" t="s">
        <v>13197</v>
      </c>
    </row>
    <row r="1350" spans="1:7" ht="45" x14ac:dyDescent="0.25">
      <c r="A1350" s="110" t="s">
        <v>14261</v>
      </c>
      <c r="B1350" s="113" t="s">
        <v>734</v>
      </c>
      <c r="C1350" s="113" t="s">
        <v>13184</v>
      </c>
      <c r="D1350" s="113" t="s">
        <v>13179</v>
      </c>
      <c r="E1350" s="113" t="s">
        <v>14262</v>
      </c>
      <c r="F1350" s="113" t="s">
        <v>13185</v>
      </c>
      <c r="G1350" s="113" t="s">
        <v>13228</v>
      </c>
    </row>
    <row r="1351" spans="1:7" ht="30" x14ac:dyDescent="0.25">
      <c r="A1351" s="110" t="s">
        <v>14263</v>
      </c>
      <c r="B1351" s="113" t="s">
        <v>735</v>
      </c>
      <c r="C1351" s="113" t="s">
        <v>13169</v>
      </c>
      <c r="D1351" s="113" t="s">
        <v>11850</v>
      </c>
      <c r="E1351" s="113" t="s">
        <v>14264</v>
      </c>
      <c r="F1351" s="113" t="s">
        <v>13171</v>
      </c>
      <c r="G1351" s="113" t="s">
        <v>13233</v>
      </c>
    </row>
    <row r="1352" spans="1:7" ht="45" x14ac:dyDescent="0.25">
      <c r="A1352" s="110" t="s">
        <v>14265</v>
      </c>
      <c r="B1352" s="113" t="s">
        <v>736</v>
      </c>
      <c r="C1352" s="113" t="s">
        <v>13179</v>
      </c>
      <c r="D1352" s="113" t="s">
        <v>13230</v>
      </c>
      <c r="E1352" s="113" t="s">
        <v>14266</v>
      </c>
      <c r="F1352" s="113" t="s">
        <v>13181</v>
      </c>
      <c r="G1352" s="113" t="s">
        <v>13231</v>
      </c>
    </row>
    <row r="1353" spans="1:7" ht="45" x14ac:dyDescent="0.25">
      <c r="A1353" s="110" t="s">
        <v>14267</v>
      </c>
      <c r="B1353" s="113" t="s">
        <v>737</v>
      </c>
      <c r="C1353" s="113" t="s">
        <v>13179</v>
      </c>
      <c r="D1353" s="113" t="s">
        <v>13180</v>
      </c>
      <c r="E1353" s="113" t="s">
        <v>14268</v>
      </c>
      <c r="F1353" s="113" t="s">
        <v>13181</v>
      </c>
      <c r="G1353" s="113" t="s">
        <v>13182</v>
      </c>
    </row>
    <row r="1354" spans="1:7" ht="45" x14ac:dyDescent="0.25">
      <c r="A1354" s="110" t="s">
        <v>14269</v>
      </c>
      <c r="B1354" s="113" t="s">
        <v>738</v>
      </c>
      <c r="C1354" s="113" t="s">
        <v>13179</v>
      </c>
      <c r="D1354" s="113" t="s">
        <v>13192</v>
      </c>
      <c r="E1354" s="113" t="s">
        <v>14270</v>
      </c>
      <c r="F1354" s="113" t="s">
        <v>13181</v>
      </c>
      <c r="G1354" s="113" t="s">
        <v>13193</v>
      </c>
    </row>
    <row r="1355" spans="1:7" ht="60" x14ac:dyDescent="0.25">
      <c r="A1355" s="110" t="s">
        <v>14271</v>
      </c>
      <c r="B1355" s="113" t="s">
        <v>739</v>
      </c>
      <c r="C1355" s="113" t="s">
        <v>13169</v>
      </c>
      <c r="D1355" s="113" t="s">
        <v>11850</v>
      </c>
      <c r="E1355" s="113" t="s">
        <v>14272</v>
      </c>
      <c r="F1355" s="113" t="s">
        <v>13171</v>
      </c>
      <c r="G1355" s="113" t="s">
        <v>13233</v>
      </c>
    </row>
    <row r="1356" spans="1:7" ht="45" x14ac:dyDescent="0.25">
      <c r="A1356" s="110" t="s">
        <v>14273</v>
      </c>
      <c r="B1356" s="113" t="s">
        <v>740</v>
      </c>
      <c r="C1356" s="113" t="s">
        <v>13169</v>
      </c>
      <c r="D1356" s="113" t="s">
        <v>11850</v>
      </c>
      <c r="E1356" s="113" t="s">
        <v>14274</v>
      </c>
      <c r="F1356" s="113" t="s">
        <v>13171</v>
      </c>
      <c r="G1356" s="113" t="s">
        <v>13233</v>
      </c>
    </row>
    <row r="1357" spans="1:7" ht="45" x14ac:dyDescent="0.25">
      <c r="A1357" s="110" t="s">
        <v>14275</v>
      </c>
      <c r="B1357" s="113" t="s">
        <v>741</v>
      </c>
      <c r="C1357" s="113" t="s">
        <v>13179</v>
      </c>
      <c r="D1357" s="113" t="s">
        <v>13180</v>
      </c>
      <c r="E1357" s="113" t="s">
        <v>14276</v>
      </c>
      <c r="F1357" s="113" t="s">
        <v>13181</v>
      </c>
      <c r="G1357" s="113" t="s">
        <v>13182</v>
      </c>
    </row>
    <row r="1358" spans="1:7" ht="30" x14ac:dyDescent="0.25">
      <c r="A1358" s="110" t="s">
        <v>14277</v>
      </c>
      <c r="B1358" s="113" t="s">
        <v>742</v>
      </c>
      <c r="C1358" s="113" t="s">
        <v>13169</v>
      </c>
      <c r="D1358" s="113" t="s">
        <v>11848</v>
      </c>
      <c r="E1358" s="113" t="s">
        <v>14278</v>
      </c>
      <c r="F1358" s="113" t="s">
        <v>13171</v>
      </c>
      <c r="G1358" s="113" t="s">
        <v>13172</v>
      </c>
    </row>
    <row r="1359" spans="1:7" ht="45" x14ac:dyDescent="0.25">
      <c r="A1359" s="110" t="s">
        <v>14279</v>
      </c>
      <c r="B1359" s="113" t="s">
        <v>743</v>
      </c>
      <c r="C1359" s="113" t="s">
        <v>13195</v>
      </c>
      <c r="D1359" s="113" t="s">
        <v>11839</v>
      </c>
      <c r="E1359" s="113" t="s">
        <v>14280</v>
      </c>
      <c r="F1359" s="113" t="s">
        <v>13196</v>
      </c>
      <c r="G1359" s="113" t="s">
        <v>13212</v>
      </c>
    </row>
    <row r="1360" spans="1:7" ht="30" x14ac:dyDescent="0.25">
      <c r="A1360" s="110" t="s">
        <v>14281</v>
      </c>
      <c r="B1360" s="113" t="s">
        <v>744</v>
      </c>
      <c r="C1360" s="113" t="s">
        <v>13169</v>
      </c>
      <c r="D1360" s="113" t="s">
        <v>11844</v>
      </c>
      <c r="E1360" s="113" t="s">
        <v>14282</v>
      </c>
      <c r="F1360" s="113" t="s">
        <v>13171</v>
      </c>
      <c r="G1360" s="113" t="s">
        <v>13243</v>
      </c>
    </row>
    <row r="1361" spans="1:7" ht="45" x14ac:dyDescent="0.25">
      <c r="A1361" s="110" t="s">
        <v>14283</v>
      </c>
      <c r="B1361" s="113" t="s">
        <v>745</v>
      </c>
      <c r="C1361" s="113" t="s">
        <v>13179</v>
      </c>
      <c r="D1361" s="113" t="s">
        <v>13230</v>
      </c>
      <c r="E1361" s="113" t="s">
        <v>14284</v>
      </c>
      <c r="F1361" s="113" t="s">
        <v>13181</v>
      </c>
      <c r="G1361" s="113" t="s">
        <v>13231</v>
      </c>
    </row>
    <row r="1362" spans="1:7" ht="30" x14ac:dyDescent="0.25">
      <c r="A1362" s="110" t="s">
        <v>14285</v>
      </c>
      <c r="B1362" s="113" t="s">
        <v>746</v>
      </c>
      <c r="C1362" s="113" t="s">
        <v>13180</v>
      </c>
      <c r="D1362" s="113" t="s">
        <v>11864</v>
      </c>
      <c r="E1362" s="113" t="s">
        <v>14286</v>
      </c>
      <c r="F1362" s="113" t="s">
        <v>13202</v>
      </c>
      <c r="G1362" s="113" t="s">
        <v>13203</v>
      </c>
    </row>
    <row r="1363" spans="1:7" ht="30" x14ac:dyDescent="0.25">
      <c r="A1363" s="110" t="s">
        <v>14287</v>
      </c>
      <c r="B1363" s="113" t="s">
        <v>747</v>
      </c>
      <c r="C1363" s="113" t="s">
        <v>13184</v>
      </c>
      <c r="D1363" s="113" t="s">
        <v>13174</v>
      </c>
      <c r="E1363" s="113" t="s">
        <v>14288</v>
      </c>
      <c r="F1363" s="113" t="s">
        <v>13185</v>
      </c>
      <c r="G1363" s="113" t="s">
        <v>13186</v>
      </c>
    </row>
    <row r="1364" spans="1:7" ht="60" x14ac:dyDescent="0.25">
      <c r="A1364" s="110" t="s">
        <v>14289</v>
      </c>
      <c r="B1364" s="113" t="s">
        <v>748</v>
      </c>
      <c r="C1364" s="113" t="s">
        <v>13174</v>
      </c>
      <c r="D1364" s="113" t="s">
        <v>13195</v>
      </c>
      <c r="E1364" s="113" t="s">
        <v>14290</v>
      </c>
      <c r="F1364" s="113" t="s">
        <v>13176</v>
      </c>
      <c r="G1364" s="113" t="s">
        <v>13237</v>
      </c>
    </row>
    <row r="1365" spans="1:7" ht="30" x14ac:dyDescent="0.25">
      <c r="A1365" s="110" t="s">
        <v>14291</v>
      </c>
      <c r="B1365" s="113" t="s">
        <v>749</v>
      </c>
      <c r="C1365" s="113" t="s">
        <v>13169</v>
      </c>
      <c r="D1365" s="113" t="s">
        <v>11850</v>
      </c>
      <c r="E1365" s="113" t="s">
        <v>14292</v>
      </c>
      <c r="F1365" s="113" t="s">
        <v>13171</v>
      </c>
      <c r="G1365" s="113" t="s">
        <v>13233</v>
      </c>
    </row>
    <row r="1366" spans="1:7" ht="30" x14ac:dyDescent="0.25">
      <c r="A1366" s="110" t="s">
        <v>14293</v>
      </c>
      <c r="B1366" s="113" t="s">
        <v>750</v>
      </c>
      <c r="C1366" s="113" t="s">
        <v>13169</v>
      </c>
      <c r="D1366" s="113" t="s">
        <v>11857</v>
      </c>
      <c r="E1366" s="113" t="s">
        <v>14294</v>
      </c>
      <c r="F1366" s="113" t="s">
        <v>13171</v>
      </c>
      <c r="G1366" s="113" t="s">
        <v>13216</v>
      </c>
    </row>
    <row r="1367" spans="1:7" ht="60" x14ac:dyDescent="0.25">
      <c r="A1367" s="110" t="s">
        <v>14295</v>
      </c>
      <c r="B1367" s="113" t="s">
        <v>751</v>
      </c>
      <c r="C1367" s="113" t="s">
        <v>13179</v>
      </c>
      <c r="D1367" s="113" t="s">
        <v>11833</v>
      </c>
      <c r="E1367" s="113" t="s">
        <v>14296</v>
      </c>
      <c r="F1367" s="113" t="s">
        <v>13181</v>
      </c>
      <c r="G1367" s="113" t="s">
        <v>13214</v>
      </c>
    </row>
    <row r="1368" spans="1:7" ht="30" x14ac:dyDescent="0.25">
      <c r="A1368" s="110" t="s">
        <v>14297</v>
      </c>
      <c r="B1368" s="113" t="s">
        <v>752</v>
      </c>
      <c r="C1368" s="113" t="s">
        <v>13169</v>
      </c>
      <c r="D1368" s="113" t="s">
        <v>11856</v>
      </c>
      <c r="E1368" s="113" t="s">
        <v>14298</v>
      </c>
      <c r="F1368" s="113" t="s">
        <v>13171</v>
      </c>
      <c r="G1368" s="113" t="s">
        <v>13188</v>
      </c>
    </row>
    <row r="1369" spans="1:7" ht="45" x14ac:dyDescent="0.25">
      <c r="A1369" s="110" t="s">
        <v>14299</v>
      </c>
      <c r="B1369" s="113" t="s">
        <v>753</v>
      </c>
      <c r="C1369" s="113" t="s">
        <v>13179</v>
      </c>
      <c r="D1369" s="113" t="s">
        <v>11833</v>
      </c>
      <c r="E1369" s="113" t="s">
        <v>14300</v>
      </c>
      <c r="F1369" s="113" t="s">
        <v>13181</v>
      </c>
      <c r="G1369" s="113" t="s">
        <v>13214</v>
      </c>
    </row>
    <row r="1370" spans="1:7" ht="30" x14ac:dyDescent="0.25">
      <c r="A1370" s="110" t="s">
        <v>14301</v>
      </c>
      <c r="B1370" s="113" t="s">
        <v>754</v>
      </c>
      <c r="C1370" s="113" t="s">
        <v>13169</v>
      </c>
      <c r="D1370" s="113" t="s">
        <v>11844</v>
      </c>
      <c r="E1370" s="113" t="s">
        <v>14302</v>
      </c>
      <c r="F1370" s="113" t="s">
        <v>13171</v>
      </c>
      <c r="G1370" s="113" t="s">
        <v>13243</v>
      </c>
    </row>
    <row r="1371" spans="1:7" ht="30" x14ac:dyDescent="0.25">
      <c r="A1371" s="110" t="s">
        <v>14303</v>
      </c>
      <c r="B1371" s="113" t="s">
        <v>755</v>
      </c>
      <c r="C1371" s="113" t="s">
        <v>13175</v>
      </c>
      <c r="D1371" s="113" t="s">
        <v>11855</v>
      </c>
      <c r="E1371" s="113" t="s">
        <v>14304</v>
      </c>
      <c r="F1371" s="113" t="s">
        <v>13209</v>
      </c>
      <c r="G1371" s="113" t="s">
        <v>13224</v>
      </c>
    </row>
    <row r="1372" spans="1:7" ht="45" x14ac:dyDescent="0.25">
      <c r="A1372" s="110" t="s">
        <v>14305</v>
      </c>
      <c r="B1372" s="113" t="s">
        <v>756</v>
      </c>
      <c r="C1372" s="113" t="s">
        <v>13179</v>
      </c>
      <c r="D1372" s="113" t="s">
        <v>13184</v>
      </c>
      <c r="E1372" s="113" t="s">
        <v>14306</v>
      </c>
      <c r="F1372" s="113" t="s">
        <v>13181</v>
      </c>
      <c r="G1372" s="113" t="s">
        <v>13222</v>
      </c>
    </row>
    <row r="1373" spans="1:7" ht="30" x14ac:dyDescent="0.25">
      <c r="A1373" s="110" t="s">
        <v>14307</v>
      </c>
      <c r="B1373" s="113" t="s">
        <v>757</v>
      </c>
      <c r="C1373" s="113" t="s">
        <v>13179</v>
      </c>
      <c r="D1373" s="113" t="s">
        <v>13192</v>
      </c>
      <c r="E1373" s="113" t="s">
        <v>14308</v>
      </c>
      <c r="F1373" s="113" t="s">
        <v>13181</v>
      </c>
      <c r="G1373" s="113" t="s">
        <v>13193</v>
      </c>
    </row>
    <row r="1374" spans="1:7" ht="30" x14ac:dyDescent="0.25">
      <c r="A1374" s="110" t="s">
        <v>14309</v>
      </c>
      <c r="B1374" s="113" t="s">
        <v>758</v>
      </c>
      <c r="C1374" s="113" t="s">
        <v>13179</v>
      </c>
      <c r="D1374" s="113" t="s">
        <v>11833</v>
      </c>
      <c r="E1374" s="113" t="s">
        <v>14310</v>
      </c>
      <c r="F1374" s="113" t="s">
        <v>13181</v>
      </c>
      <c r="G1374" s="113" t="s">
        <v>13214</v>
      </c>
    </row>
    <row r="1375" spans="1:7" ht="30" x14ac:dyDescent="0.25">
      <c r="A1375" s="110" t="s">
        <v>14311</v>
      </c>
      <c r="B1375" s="113" t="s">
        <v>759</v>
      </c>
      <c r="C1375" s="113" t="s">
        <v>13169</v>
      </c>
      <c r="D1375" s="113" t="s">
        <v>11846</v>
      </c>
      <c r="E1375" s="113" t="s">
        <v>14312</v>
      </c>
      <c r="F1375" s="113" t="s">
        <v>13171</v>
      </c>
      <c r="G1375" s="113" t="s">
        <v>13245</v>
      </c>
    </row>
  </sheetData>
  <autoFilter ref="U2:Y611"/>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8"/>
  <sheetViews>
    <sheetView topLeftCell="A514" workbookViewId="0">
      <selection activeCell="B28" sqref="B28:F28"/>
    </sheetView>
  </sheetViews>
  <sheetFormatPr baseColWidth="10" defaultColWidth="11.42578125" defaultRowHeight="15" x14ac:dyDescent="0.25"/>
  <cols>
    <col min="1" max="16384" width="11.42578125" style="110"/>
  </cols>
  <sheetData>
    <row r="1" spans="1:8" x14ac:dyDescent="0.25">
      <c r="A1" s="107" t="s">
        <v>14313</v>
      </c>
      <c r="B1" s="107" t="s">
        <v>14314</v>
      </c>
      <c r="G1" s="110" t="s">
        <v>14315</v>
      </c>
    </row>
    <row r="2" spans="1:8" x14ac:dyDescent="0.25">
      <c r="A2" s="110" t="s">
        <v>13267</v>
      </c>
      <c r="B2" s="109" t="s">
        <v>14316</v>
      </c>
      <c r="G2" s="110" t="s">
        <v>14317</v>
      </c>
      <c r="H2" s="110" t="s">
        <v>14318</v>
      </c>
    </row>
    <row r="3" spans="1:8" x14ac:dyDescent="0.25">
      <c r="A3" s="110" t="s">
        <v>13269</v>
      </c>
      <c r="B3" s="109" t="s">
        <v>14319</v>
      </c>
      <c r="G3" s="110" t="s">
        <v>14320</v>
      </c>
      <c r="H3" s="110" t="s">
        <v>14321</v>
      </c>
    </row>
    <row r="4" spans="1:8" x14ac:dyDescent="0.25">
      <c r="A4" s="110" t="s">
        <v>13271</v>
      </c>
      <c r="B4" s="109" t="s">
        <v>14322</v>
      </c>
      <c r="G4" s="110" t="s">
        <v>14323</v>
      </c>
      <c r="H4" s="110" t="s">
        <v>14324</v>
      </c>
    </row>
    <row r="5" spans="1:8" x14ac:dyDescent="0.25">
      <c r="A5" s="110" t="s">
        <v>13273</v>
      </c>
      <c r="B5" s="109" t="s">
        <v>14325</v>
      </c>
      <c r="G5" s="110" t="s">
        <v>14326</v>
      </c>
      <c r="H5" s="110" t="s">
        <v>14327</v>
      </c>
    </row>
    <row r="6" spans="1:8" x14ac:dyDescent="0.25">
      <c r="A6" s="110" t="s">
        <v>13275</v>
      </c>
      <c r="B6" s="109" t="s">
        <v>14328</v>
      </c>
      <c r="G6" s="110" t="s">
        <v>14329</v>
      </c>
      <c r="H6" s="110" t="s">
        <v>14330</v>
      </c>
    </row>
    <row r="7" spans="1:8" x14ac:dyDescent="0.25">
      <c r="A7" s="110" t="s">
        <v>13277</v>
      </c>
      <c r="B7" s="109" t="s">
        <v>14331</v>
      </c>
      <c r="G7" s="110" t="s">
        <v>14332</v>
      </c>
      <c r="H7" s="110" t="s">
        <v>14333</v>
      </c>
    </row>
    <row r="8" spans="1:8" x14ac:dyDescent="0.25">
      <c r="A8" s="110" t="s">
        <v>13279</v>
      </c>
      <c r="B8" s="109" t="s">
        <v>14334</v>
      </c>
      <c r="G8" s="110" t="s">
        <v>14335</v>
      </c>
      <c r="H8" s="110" t="s">
        <v>14336</v>
      </c>
    </row>
    <row r="9" spans="1:8" x14ac:dyDescent="0.25">
      <c r="A9" s="110" t="s">
        <v>13281</v>
      </c>
      <c r="B9" s="109" t="s">
        <v>14337</v>
      </c>
      <c r="G9" s="110" t="s">
        <v>14338</v>
      </c>
      <c r="H9" s="110" t="s">
        <v>14339</v>
      </c>
    </row>
    <row r="10" spans="1:8" x14ac:dyDescent="0.25">
      <c r="A10" s="110" t="s">
        <v>13283</v>
      </c>
      <c r="B10" s="109" t="s">
        <v>14340</v>
      </c>
      <c r="G10" s="110" t="s">
        <v>14341</v>
      </c>
      <c r="H10" s="110" t="s">
        <v>14342</v>
      </c>
    </row>
    <row r="11" spans="1:8" x14ac:dyDescent="0.25">
      <c r="A11" s="110" t="s">
        <v>13285</v>
      </c>
      <c r="B11" s="109" t="s">
        <v>14343</v>
      </c>
      <c r="G11" s="110" t="s">
        <v>14344</v>
      </c>
      <c r="H11" s="110" t="s">
        <v>14345</v>
      </c>
    </row>
    <row r="12" spans="1:8" x14ac:dyDescent="0.25">
      <c r="A12" s="110" t="s">
        <v>13287</v>
      </c>
      <c r="B12" s="109" t="s">
        <v>14346</v>
      </c>
      <c r="G12" s="110" t="s">
        <v>14347</v>
      </c>
      <c r="H12" s="110" t="s">
        <v>14348</v>
      </c>
    </row>
    <row r="13" spans="1:8" x14ac:dyDescent="0.25">
      <c r="A13" s="110" t="s">
        <v>13289</v>
      </c>
      <c r="B13" s="109" t="s">
        <v>14349</v>
      </c>
      <c r="G13" s="110" t="s">
        <v>14350</v>
      </c>
      <c r="H13" s="110" t="s">
        <v>14351</v>
      </c>
    </row>
    <row r="14" spans="1:8" x14ac:dyDescent="0.25">
      <c r="A14" s="110" t="s">
        <v>13291</v>
      </c>
      <c r="B14" s="109" t="s">
        <v>14352</v>
      </c>
      <c r="G14" s="110" t="s">
        <v>14353</v>
      </c>
      <c r="H14" s="110" t="s">
        <v>14354</v>
      </c>
    </row>
    <row r="15" spans="1:8" x14ac:dyDescent="0.25">
      <c r="A15" s="110" t="s">
        <v>13293</v>
      </c>
      <c r="B15" s="109" t="s">
        <v>14355</v>
      </c>
      <c r="G15" s="110" t="s">
        <v>14356</v>
      </c>
      <c r="H15" s="110" t="s">
        <v>14357</v>
      </c>
    </row>
    <row r="16" spans="1:8" x14ac:dyDescent="0.25">
      <c r="A16" s="110" t="s">
        <v>13295</v>
      </c>
      <c r="B16" s="109" t="s">
        <v>14358</v>
      </c>
      <c r="G16" s="110" t="s">
        <v>14359</v>
      </c>
      <c r="H16" s="110" t="s">
        <v>14360</v>
      </c>
    </row>
    <row r="17" spans="1:24" x14ac:dyDescent="0.25">
      <c r="A17" s="110" t="s">
        <v>13297</v>
      </c>
      <c r="B17" s="109" t="s">
        <v>14361</v>
      </c>
      <c r="G17" s="110" t="s">
        <v>14362</v>
      </c>
      <c r="H17" s="110" t="s">
        <v>14363</v>
      </c>
    </row>
    <row r="18" spans="1:24" x14ac:dyDescent="0.25">
      <c r="A18" s="110" t="s">
        <v>13299</v>
      </c>
      <c r="B18" s="109" t="s">
        <v>14364</v>
      </c>
      <c r="G18" s="110" t="s">
        <v>14365</v>
      </c>
      <c r="H18" s="110" t="s">
        <v>14366</v>
      </c>
    </row>
    <row r="19" spans="1:24" x14ac:dyDescent="0.25">
      <c r="A19" s="110" t="s">
        <v>13301</v>
      </c>
      <c r="B19" s="109" t="s">
        <v>14367</v>
      </c>
      <c r="G19" s="110" t="s">
        <v>14368</v>
      </c>
      <c r="H19" s="110" t="s">
        <v>14369</v>
      </c>
    </row>
    <row r="20" spans="1:24" x14ac:dyDescent="0.25">
      <c r="A20" s="110" t="s">
        <v>13303</v>
      </c>
      <c r="B20" s="109" t="s">
        <v>14370</v>
      </c>
    </row>
    <row r="21" spans="1:24" x14ac:dyDescent="0.25">
      <c r="A21" s="110" t="s">
        <v>13305</v>
      </c>
      <c r="B21" s="109" t="s">
        <v>14371</v>
      </c>
    </row>
    <row r="22" spans="1:24" x14ac:dyDescent="0.25">
      <c r="A22" s="110" t="s">
        <v>13307</v>
      </c>
      <c r="B22" s="109" t="s">
        <v>14372</v>
      </c>
    </row>
    <row r="23" spans="1:24" x14ac:dyDescent="0.25">
      <c r="A23" s="110" t="s">
        <v>13309</v>
      </c>
      <c r="B23" s="109" t="s">
        <v>14373</v>
      </c>
    </row>
    <row r="24" spans="1:24" x14ac:dyDescent="0.25">
      <c r="A24" s="110" t="s">
        <v>13311</v>
      </c>
      <c r="B24" s="109" t="s">
        <v>14374</v>
      </c>
      <c r="G24" s="110" t="s">
        <v>14318</v>
      </c>
      <c r="H24" s="110" t="s">
        <v>14321</v>
      </c>
      <c r="I24" s="110" t="s">
        <v>14324</v>
      </c>
      <c r="J24" s="110" t="s">
        <v>14327</v>
      </c>
      <c r="K24" s="110" t="s">
        <v>14330</v>
      </c>
      <c r="L24" s="110" t="s">
        <v>14333</v>
      </c>
      <c r="M24" s="110" t="s">
        <v>14336</v>
      </c>
      <c r="N24" s="110" t="s">
        <v>14339</v>
      </c>
      <c r="O24" s="110" t="s">
        <v>14342</v>
      </c>
      <c r="P24" s="110" t="s">
        <v>14345</v>
      </c>
      <c r="Q24" s="110" t="s">
        <v>14348</v>
      </c>
      <c r="R24" s="110" t="s">
        <v>14351</v>
      </c>
      <c r="S24" s="110" t="s">
        <v>14354</v>
      </c>
      <c r="T24" s="110" t="s">
        <v>14357</v>
      </c>
      <c r="U24" s="110" t="s">
        <v>14360</v>
      </c>
      <c r="V24" s="110" t="s">
        <v>14363</v>
      </c>
      <c r="W24" s="110" t="s">
        <v>14366</v>
      </c>
      <c r="X24" s="110" t="s">
        <v>14369</v>
      </c>
    </row>
    <row r="25" spans="1:24" x14ac:dyDescent="0.25">
      <c r="A25" s="110" t="s">
        <v>13313</v>
      </c>
      <c r="B25" s="109" t="s">
        <v>14375</v>
      </c>
      <c r="G25" s="111" t="s">
        <v>14376</v>
      </c>
      <c r="H25" s="111" t="s">
        <v>14377</v>
      </c>
      <c r="I25" s="111" t="s">
        <v>14378</v>
      </c>
      <c r="J25" s="111" t="s">
        <v>14379</v>
      </c>
      <c r="K25" s="111" t="s">
        <v>14380</v>
      </c>
      <c r="L25" s="111" t="s">
        <v>14381</v>
      </c>
      <c r="M25" s="111" t="s">
        <v>14382</v>
      </c>
      <c r="N25" s="111" t="s">
        <v>14383</v>
      </c>
      <c r="O25" s="111" t="s">
        <v>14376</v>
      </c>
      <c r="P25" s="111" t="s">
        <v>14377</v>
      </c>
      <c r="Q25" s="111" t="s">
        <v>14378</v>
      </c>
      <c r="R25" s="111" t="s">
        <v>14379</v>
      </c>
      <c r="S25" s="111" t="s">
        <v>14380</v>
      </c>
      <c r="T25" s="111" t="s">
        <v>14381</v>
      </c>
      <c r="U25" s="111" t="s">
        <v>14382</v>
      </c>
      <c r="V25" s="111" t="s">
        <v>14383</v>
      </c>
      <c r="W25" s="111" t="s">
        <v>14384</v>
      </c>
      <c r="X25" s="111" t="s">
        <v>14385</v>
      </c>
    </row>
    <row r="26" spans="1:24" x14ac:dyDescent="0.25">
      <c r="A26" s="110" t="s">
        <v>13315</v>
      </c>
      <c r="B26" s="109" t="s">
        <v>14386</v>
      </c>
      <c r="G26" s="111" t="s">
        <v>14387</v>
      </c>
      <c r="H26" s="111" t="s">
        <v>14388</v>
      </c>
      <c r="I26" s="111" t="s">
        <v>14389</v>
      </c>
      <c r="J26" s="111" t="s">
        <v>14390</v>
      </c>
      <c r="K26" s="111" t="s">
        <v>14391</v>
      </c>
      <c r="L26" s="111" t="s">
        <v>14392</v>
      </c>
      <c r="M26" s="111" t="s">
        <v>14393</v>
      </c>
      <c r="N26" s="111" t="s">
        <v>14394</v>
      </c>
      <c r="O26" s="111" t="s">
        <v>14387</v>
      </c>
      <c r="P26" s="111" t="s">
        <v>14388</v>
      </c>
      <c r="Q26" s="111" t="s">
        <v>14389</v>
      </c>
      <c r="R26" s="111" t="s">
        <v>14390</v>
      </c>
      <c r="S26" s="111" t="s">
        <v>14391</v>
      </c>
      <c r="T26" s="111" t="s">
        <v>14392</v>
      </c>
      <c r="U26" s="111" t="s">
        <v>14393</v>
      </c>
      <c r="V26" s="111" t="s">
        <v>14394</v>
      </c>
      <c r="W26" s="111" t="s">
        <v>14395</v>
      </c>
      <c r="X26" s="111" t="s">
        <v>14396</v>
      </c>
    </row>
    <row r="27" spans="1:24" x14ac:dyDescent="0.25">
      <c r="A27" s="110" t="s">
        <v>13317</v>
      </c>
      <c r="B27" s="109" t="s">
        <v>14397</v>
      </c>
      <c r="G27" s="111" t="s">
        <v>14398</v>
      </c>
      <c r="H27" s="111" t="s">
        <v>14399</v>
      </c>
      <c r="I27" s="111" t="s">
        <v>14400</v>
      </c>
      <c r="J27" s="111" t="s">
        <v>14401</v>
      </c>
      <c r="K27" s="111" t="s">
        <v>14402</v>
      </c>
      <c r="L27" s="111" t="s">
        <v>14403</v>
      </c>
      <c r="M27" s="111" t="s">
        <v>14404</v>
      </c>
      <c r="N27" s="111" t="s">
        <v>14405</v>
      </c>
      <c r="O27" s="111" t="s">
        <v>14398</v>
      </c>
      <c r="P27" s="111" t="s">
        <v>14399</v>
      </c>
      <c r="Q27" s="111" t="s">
        <v>14400</v>
      </c>
      <c r="R27" s="111" t="s">
        <v>14401</v>
      </c>
      <c r="S27" s="111" t="s">
        <v>14402</v>
      </c>
      <c r="T27" s="111" t="s">
        <v>14403</v>
      </c>
      <c r="U27" s="111" t="s">
        <v>14404</v>
      </c>
      <c r="V27" s="111" t="s">
        <v>14405</v>
      </c>
      <c r="W27" s="111" t="s">
        <v>14406</v>
      </c>
      <c r="X27" s="111" t="s">
        <v>14407</v>
      </c>
    </row>
    <row r="28" spans="1:24" x14ac:dyDescent="0.25">
      <c r="A28" s="110" t="s">
        <v>13319</v>
      </c>
      <c r="B28" s="109" t="s">
        <v>14408</v>
      </c>
      <c r="G28" s="111" t="s">
        <v>14409</v>
      </c>
      <c r="H28" s="111" t="s">
        <v>14410</v>
      </c>
      <c r="I28" s="111" t="s">
        <v>14411</v>
      </c>
      <c r="J28" s="111" t="s">
        <v>14412</v>
      </c>
      <c r="K28" s="111" t="s">
        <v>14413</v>
      </c>
      <c r="L28" s="111" t="s">
        <v>14414</v>
      </c>
      <c r="M28" s="111" t="s">
        <v>14415</v>
      </c>
      <c r="N28" s="111" t="s">
        <v>14416</v>
      </c>
      <c r="O28" s="111" t="s">
        <v>14409</v>
      </c>
      <c r="P28" s="111" t="s">
        <v>14410</v>
      </c>
      <c r="Q28" s="111" t="s">
        <v>14411</v>
      </c>
      <c r="R28" s="111" t="s">
        <v>14412</v>
      </c>
      <c r="S28" s="111" t="s">
        <v>14413</v>
      </c>
      <c r="T28" s="111" t="s">
        <v>14414</v>
      </c>
      <c r="U28" s="111" t="s">
        <v>14415</v>
      </c>
      <c r="V28" s="111" t="s">
        <v>14416</v>
      </c>
      <c r="W28" s="111" t="s">
        <v>14417</v>
      </c>
      <c r="X28" s="111" t="s">
        <v>14418</v>
      </c>
    </row>
    <row r="29" spans="1:24" x14ac:dyDescent="0.25">
      <c r="A29" s="110" t="s">
        <v>13321</v>
      </c>
      <c r="B29" s="109" t="s">
        <v>14419</v>
      </c>
      <c r="G29" s="111" t="s">
        <v>14420</v>
      </c>
      <c r="H29" s="111" t="s">
        <v>14421</v>
      </c>
      <c r="I29" s="111" t="s">
        <v>14422</v>
      </c>
      <c r="J29" s="111" t="s">
        <v>14423</v>
      </c>
      <c r="K29" s="111" t="s">
        <v>14424</v>
      </c>
      <c r="L29" s="111" t="s">
        <v>14425</v>
      </c>
      <c r="M29" s="111"/>
      <c r="N29" s="111" t="s">
        <v>14426</v>
      </c>
      <c r="O29" s="111" t="s">
        <v>14420</v>
      </c>
      <c r="P29" s="111" t="s">
        <v>14421</v>
      </c>
      <c r="Q29" s="111" t="s">
        <v>14422</v>
      </c>
      <c r="R29" s="111" t="s">
        <v>14423</v>
      </c>
      <c r="S29" s="111" t="s">
        <v>14424</v>
      </c>
      <c r="T29" s="111" t="s">
        <v>14425</v>
      </c>
      <c r="U29" s="111"/>
      <c r="V29" s="111" t="s">
        <v>14426</v>
      </c>
      <c r="W29" s="111" t="s">
        <v>14427</v>
      </c>
      <c r="X29" s="111" t="s">
        <v>14428</v>
      </c>
    </row>
    <row r="30" spans="1:24" x14ac:dyDescent="0.25">
      <c r="A30" s="110" t="s">
        <v>13323</v>
      </c>
      <c r="B30" s="109" t="s">
        <v>14429</v>
      </c>
      <c r="G30" s="111" t="s">
        <v>14430</v>
      </c>
      <c r="H30" s="111" t="s">
        <v>14431</v>
      </c>
      <c r="I30" s="111" t="s">
        <v>14432</v>
      </c>
      <c r="J30" s="111" t="s">
        <v>14433</v>
      </c>
      <c r="K30" s="111" t="s">
        <v>14434</v>
      </c>
      <c r="L30" s="111" t="s">
        <v>14435</v>
      </c>
      <c r="M30" s="111"/>
      <c r="N30" s="111" t="s">
        <v>14436</v>
      </c>
      <c r="O30" s="111" t="s">
        <v>14430</v>
      </c>
      <c r="P30" s="111" t="s">
        <v>14431</v>
      </c>
      <c r="Q30" s="111" t="s">
        <v>14432</v>
      </c>
      <c r="R30" s="111" t="s">
        <v>14433</v>
      </c>
      <c r="S30" s="111" t="s">
        <v>14434</v>
      </c>
      <c r="T30" s="111" t="s">
        <v>14435</v>
      </c>
      <c r="U30" s="111"/>
      <c r="V30" s="111" t="s">
        <v>14436</v>
      </c>
      <c r="W30" s="111"/>
      <c r="X30" s="111" t="s">
        <v>14437</v>
      </c>
    </row>
    <row r="31" spans="1:24" x14ac:dyDescent="0.25">
      <c r="A31" s="110" t="s">
        <v>13325</v>
      </c>
      <c r="B31" s="109" t="s">
        <v>14438</v>
      </c>
      <c r="G31" s="111" t="s">
        <v>14439</v>
      </c>
      <c r="H31" s="111" t="s">
        <v>14440</v>
      </c>
      <c r="I31" s="111" t="s">
        <v>14441</v>
      </c>
      <c r="J31" s="111" t="s">
        <v>14442</v>
      </c>
      <c r="K31" s="111" t="s">
        <v>14443</v>
      </c>
      <c r="L31" s="111" t="s">
        <v>14444</v>
      </c>
      <c r="M31" s="111"/>
      <c r="N31" s="111" t="s">
        <v>14445</v>
      </c>
      <c r="O31" s="111" t="s">
        <v>14439</v>
      </c>
      <c r="P31" s="111" t="s">
        <v>14440</v>
      </c>
      <c r="Q31" s="111" t="s">
        <v>14441</v>
      </c>
      <c r="R31" s="111" t="s">
        <v>14442</v>
      </c>
      <c r="S31" s="111" t="s">
        <v>14443</v>
      </c>
      <c r="T31" s="111" t="s">
        <v>14444</v>
      </c>
      <c r="U31" s="111"/>
      <c r="V31" s="111" t="s">
        <v>14445</v>
      </c>
      <c r="W31" s="111"/>
      <c r="X31" s="111" t="s">
        <v>14446</v>
      </c>
    </row>
    <row r="32" spans="1:24" x14ac:dyDescent="0.25">
      <c r="A32" s="110" t="s">
        <v>13327</v>
      </c>
      <c r="B32" s="109" t="s">
        <v>14447</v>
      </c>
      <c r="G32" s="111" t="s">
        <v>14448</v>
      </c>
      <c r="H32" s="111" t="s">
        <v>14449</v>
      </c>
      <c r="I32" s="111" t="s">
        <v>14450</v>
      </c>
      <c r="J32" s="111" t="s">
        <v>14451</v>
      </c>
      <c r="K32" s="111" t="s">
        <v>14452</v>
      </c>
      <c r="L32" s="111" t="s">
        <v>14453</v>
      </c>
      <c r="M32" s="111"/>
      <c r="N32" s="111" t="s">
        <v>14454</v>
      </c>
      <c r="O32" s="111" t="s">
        <v>14448</v>
      </c>
      <c r="P32" s="111" t="s">
        <v>14449</v>
      </c>
      <c r="Q32" s="111" t="s">
        <v>14450</v>
      </c>
      <c r="R32" s="111" t="s">
        <v>14451</v>
      </c>
      <c r="S32" s="111" t="s">
        <v>14452</v>
      </c>
      <c r="T32" s="111" t="s">
        <v>14453</v>
      </c>
      <c r="U32" s="111"/>
      <c r="V32" s="111" t="s">
        <v>14454</v>
      </c>
      <c r="W32" s="111"/>
      <c r="X32" s="111" t="s">
        <v>14455</v>
      </c>
    </row>
    <row r="33" spans="1:24" x14ac:dyDescent="0.25">
      <c r="A33" s="110" t="s">
        <v>13329</v>
      </c>
      <c r="B33" s="109" t="s">
        <v>14456</v>
      </c>
      <c r="G33" s="111" t="s">
        <v>14457</v>
      </c>
      <c r="H33" s="111" t="s">
        <v>14458</v>
      </c>
      <c r="I33" s="111" t="s">
        <v>14459</v>
      </c>
      <c r="J33" s="111" t="s">
        <v>14460</v>
      </c>
      <c r="K33" s="111" t="s">
        <v>14461</v>
      </c>
      <c r="L33" s="111" t="s">
        <v>14462</v>
      </c>
      <c r="M33" s="111"/>
      <c r="N33" s="111" t="s">
        <v>14463</v>
      </c>
      <c r="O33" s="111" t="s">
        <v>14457</v>
      </c>
      <c r="P33" s="111" t="s">
        <v>14458</v>
      </c>
      <c r="Q33" s="111" t="s">
        <v>14459</v>
      </c>
      <c r="R33" s="111" t="s">
        <v>14460</v>
      </c>
      <c r="S33" s="111" t="s">
        <v>14461</v>
      </c>
      <c r="T33" s="111" t="s">
        <v>14462</v>
      </c>
      <c r="U33" s="111"/>
      <c r="V33" s="111" t="s">
        <v>14463</v>
      </c>
      <c r="W33" s="111"/>
      <c r="X33" s="111" t="s">
        <v>14464</v>
      </c>
    </row>
    <row r="34" spans="1:24" x14ac:dyDescent="0.25">
      <c r="A34" s="110" t="s">
        <v>13331</v>
      </c>
      <c r="B34" s="109" t="s">
        <v>14465</v>
      </c>
      <c r="G34" s="111"/>
      <c r="H34" s="111" t="s">
        <v>14466</v>
      </c>
      <c r="I34" s="111" t="s">
        <v>14467</v>
      </c>
      <c r="J34" s="111" t="s">
        <v>14468</v>
      </c>
      <c r="K34" s="111" t="s">
        <v>14469</v>
      </c>
      <c r="L34" s="111" t="s">
        <v>14470</v>
      </c>
      <c r="M34" s="111"/>
      <c r="N34" s="111" t="s">
        <v>14471</v>
      </c>
      <c r="O34" s="111"/>
      <c r="P34" s="111" t="s">
        <v>14466</v>
      </c>
      <c r="Q34" s="111" t="s">
        <v>14467</v>
      </c>
      <c r="R34" s="111" t="s">
        <v>14468</v>
      </c>
      <c r="S34" s="111" t="s">
        <v>14469</v>
      </c>
      <c r="T34" s="111" t="s">
        <v>14470</v>
      </c>
      <c r="U34" s="111"/>
      <c r="V34" s="111" t="s">
        <v>14471</v>
      </c>
      <c r="W34" s="111"/>
      <c r="X34" s="111" t="s">
        <v>14472</v>
      </c>
    </row>
    <row r="35" spans="1:24" x14ac:dyDescent="0.25">
      <c r="A35" s="110" t="s">
        <v>13333</v>
      </c>
      <c r="B35" s="109" t="s">
        <v>14473</v>
      </c>
      <c r="G35" s="111"/>
      <c r="H35" s="111"/>
      <c r="I35" s="111" t="s">
        <v>14474</v>
      </c>
      <c r="J35" s="111" t="s">
        <v>14475</v>
      </c>
      <c r="K35" s="111" t="s">
        <v>14476</v>
      </c>
      <c r="L35" s="111" t="s">
        <v>14477</v>
      </c>
      <c r="M35" s="111"/>
      <c r="N35" s="111"/>
      <c r="O35" s="111"/>
      <c r="P35" s="111"/>
      <c r="Q35" s="111" t="s">
        <v>14474</v>
      </c>
      <c r="R35" s="111" t="s">
        <v>14475</v>
      </c>
      <c r="S35" s="111" t="s">
        <v>14476</v>
      </c>
      <c r="T35" s="111" t="s">
        <v>14478</v>
      </c>
      <c r="U35" s="111"/>
      <c r="V35" s="111"/>
      <c r="W35" s="111"/>
      <c r="X35" s="111" t="s">
        <v>14479</v>
      </c>
    </row>
    <row r="36" spans="1:24" x14ac:dyDescent="0.25">
      <c r="A36" s="110" t="s">
        <v>13335</v>
      </c>
      <c r="B36" s="109" t="s">
        <v>14480</v>
      </c>
      <c r="G36" s="111"/>
      <c r="H36" s="111"/>
      <c r="I36" s="111"/>
      <c r="J36" s="111"/>
      <c r="K36" s="111"/>
      <c r="L36" s="111"/>
      <c r="M36" s="111"/>
      <c r="N36" s="111"/>
      <c r="O36" s="111"/>
      <c r="P36" s="111"/>
      <c r="Q36" s="111"/>
      <c r="R36" s="111"/>
      <c r="S36" s="111"/>
      <c r="T36" s="111"/>
      <c r="U36" s="111"/>
      <c r="V36" s="111"/>
      <c r="W36" s="111"/>
      <c r="X36" s="111" t="s">
        <v>14481</v>
      </c>
    </row>
    <row r="37" spans="1:24" x14ac:dyDescent="0.25">
      <c r="A37" s="110" t="s">
        <v>13337</v>
      </c>
      <c r="B37" s="109" t="s">
        <v>14482</v>
      </c>
      <c r="G37" s="111"/>
      <c r="H37" s="111"/>
      <c r="I37" s="111"/>
      <c r="J37" s="111"/>
      <c r="K37" s="111"/>
      <c r="L37" s="111"/>
      <c r="M37" s="111"/>
      <c r="N37" s="111"/>
      <c r="O37" s="111"/>
      <c r="P37" s="111"/>
      <c r="Q37" s="111"/>
      <c r="R37" s="111"/>
      <c r="S37" s="111"/>
      <c r="T37" s="111"/>
      <c r="U37" s="111"/>
      <c r="V37" s="111"/>
      <c r="W37" s="111"/>
      <c r="X37" s="111" t="s">
        <v>14483</v>
      </c>
    </row>
    <row r="38" spans="1:24" x14ac:dyDescent="0.25">
      <c r="A38" s="110" t="s">
        <v>13339</v>
      </c>
      <c r="B38" s="109" t="s">
        <v>14484</v>
      </c>
      <c r="G38" s="111"/>
      <c r="H38" s="111"/>
      <c r="I38" s="111"/>
      <c r="J38" s="111"/>
      <c r="K38" s="111"/>
      <c r="L38" s="111"/>
      <c r="M38" s="111"/>
      <c r="N38" s="111"/>
      <c r="O38" s="111"/>
      <c r="P38" s="111"/>
      <c r="Q38" s="111"/>
      <c r="R38" s="111"/>
      <c r="S38" s="111"/>
      <c r="T38" s="111"/>
      <c r="U38" s="111"/>
      <c r="V38" s="111"/>
      <c r="W38" s="111"/>
      <c r="X38" s="111" t="s">
        <v>14485</v>
      </c>
    </row>
    <row r="39" spans="1:24" x14ac:dyDescent="0.25">
      <c r="A39" s="110" t="s">
        <v>13341</v>
      </c>
      <c r="B39" s="109" t="s">
        <v>14486</v>
      </c>
      <c r="G39" s="111"/>
      <c r="H39" s="111"/>
      <c r="I39" s="111"/>
      <c r="J39" s="111"/>
      <c r="K39" s="111"/>
      <c r="L39" s="111"/>
      <c r="M39" s="111"/>
      <c r="N39" s="111"/>
      <c r="O39" s="111"/>
      <c r="P39" s="111"/>
      <c r="Q39" s="111"/>
      <c r="R39" s="111"/>
      <c r="S39" s="111"/>
      <c r="T39" s="111"/>
      <c r="U39" s="111"/>
      <c r="V39" s="111"/>
      <c r="W39" s="111"/>
      <c r="X39" s="111" t="s">
        <v>14487</v>
      </c>
    </row>
    <row r="40" spans="1:24" x14ac:dyDescent="0.25">
      <c r="A40" s="110" t="s">
        <v>13343</v>
      </c>
      <c r="B40" s="109" t="s">
        <v>14488</v>
      </c>
      <c r="G40" s="111"/>
      <c r="H40" s="111"/>
      <c r="I40" s="111"/>
      <c r="J40" s="111"/>
      <c r="K40" s="111"/>
      <c r="L40" s="111"/>
      <c r="M40" s="111"/>
      <c r="N40" s="111"/>
      <c r="O40" s="111"/>
      <c r="P40" s="111"/>
      <c r="Q40" s="111"/>
      <c r="R40" s="111"/>
      <c r="S40" s="111"/>
      <c r="T40" s="111"/>
      <c r="U40" s="111"/>
      <c r="V40" s="111"/>
      <c r="W40" s="111"/>
      <c r="X40" s="111" t="s">
        <v>14489</v>
      </c>
    </row>
    <row r="41" spans="1:24" x14ac:dyDescent="0.25">
      <c r="A41" s="110" t="s">
        <v>13345</v>
      </c>
      <c r="B41" s="109" t="s">
        <v>14490</v>
      </c>
      <c r="G41" s="111"/>
      <c r="H41" s="111"/>
      <c r="I41" s="111"/>
      <c r="J41" s="111"/>
      <c r="K41" s="111"/>
      <c r="L41" s="111"/>
      <c r="M41" s="111"/>
      <c r="N41" s="111"/>
      <c r="O41" s="111"/>
      <c r="P41" s="111"/>
      <c r="Q41" s="111"/>
      <c r="R41" s="111"/>
      <c r="S41" s="111"/>
      <c r="T41" s="111"/>
      <c r="U41" s="111"/>
      <c r="V41" s="111"/>
      <c r="W41" s="111"/>
      <c r="X41" s="111" t="s">
        <v>14491</v>
      </c>
    </row>
    <row r="42" spans="1:24" x14ac:dyDescent="0.25">
      <c r="A42" s="110" t="s">
        <v>13347</v>
      </c>
      <c r="B42" s="109" t="s">
        <v>14492</v>
      </c>
      <c r="G42" s="111"/>
      <c r="H42" s="111"/>
      <c r="I42" s="111"/>
      <c r="J42" s="111"/>
      <c r="K42" s="111"/>
      <c r="L42" s="111"/>
      <c r="M42" s="111"/>
      <c r="N42" s="111"/>
      <c r="O42" s="111"/>
      <c r="P42" s="111"/>
      <c r="Q42" s="111"/>
      <c r="R42" s="111"/>
      <c r="S42" s="111"/>
      <c r="T42" s="111"/>
      <c r="U42" s="111"/>
      <c r="V42" s="111"/>
      <c r="W42" s="111"/>
      <c r="X42" s="111" t="s">
        <v>14493</v>
      </c>
    </row>
    <row r="43" spans="1:24" x14ac:dyDescent="0.25">
      <c r="A43" s="110" t="s">
        <v>13349</v>
      </c>
      <c r="B43" s="109" t="s">
        <v>14494</v>
      </c>
      <c r="G43" s="111"/>
      <c r="H43" s="111"/>
      <c r="I43" s="111"/>
      <c r="J43" s="111"/>
      <c r="K43" s="111"/>
      <c r="L43" s="111"/>
      <c r="M43" s="111"/>
      <c r="N43" s="111"/>
      <c r="O43" s="111"/>
      <c r="P43" s="111"/>
      <c r="Q43" s="111"/>
      <c r="R43" s="111"/>
      <c r="S43" s="111"/>
      <c r="T43" s="111"/>
      <c r="U43" s="111"/>
      <c r="V43" s="111"/>
      <c r="W43" s="111"/>
      <c r="X43" s="111" t="s">
        <v>14495</v>
      </c>
    </row>
    <row r="44" spans="1:24" x14ac:dyDescent="0.25">
      <c r="A44" s="110" t="s">
        <v>13351</v>
      </c>
      <c r="B44" s="109" t="s">
        <v>14496</v>
      </c>
      <c r="G44" s="111"/>
      <c r="H44" s="111"/>
      <c r="I44" s="111"/>
      <c r="J44" s="111"/>
      <c r="K44" s="111"/>
      <c r="L44" s="111"/>
      <c r="M44" s="111"/>
      <c r="N44" s="111"/>
      <c r="O44" s="111"/>
      <c r="P44" s="111"/>
      <c r="Q44" s="111"/>
      <c r="R44" s="111"/>
      <c r="S44" s="111"/>
      <c r="T44" s="111"/>
      <c r="U44" s="111"/>
      <c r="V44" s="111"/>
      <c r="W44" s="111"/>
      <c r="X44" s="111" t="s">
        <v>14497</v>
      </c>
    </row>
    <row r="45" spans="1:24" x14ac:dyDescent="0.25">
      <c r="A45" s="110" t="s">
        <v>13353</v>
      </c>
      <c r="B45" s="109" t="s">
        <v>14498</v>
      </c>
      <c r="G45" s="111"/>
      <c r="H45" s="111"/>
      <c r="I45" s="111"/>
      <c r="J45" s="111"/>
      <c r="K45" s="111"/>
      <c r="L45" s="111"/>
      <c r="M45" s="111"/>
      <c r="N45" s="111"/>
      <c r="O45" s="111"/>
      <c r="P45" s="111"/>
      <c r="Q45" s="111"/>
      <c r="R45" s="111"/>
      <c r="S45" s="111"/>
      <c r="T45" s="111"/>
      <c r="U45" s="111"/>
      <c r="V45" s="111"/>
      <c r="W45" s="111"/>
      <c r="X45" s="111" t="s">
        <v>14499</v>
      </c>
    </row>
    <row r="46" spans="1:24" x14ac:dyDescent="0.25">
      <c r="A46" s="110" t="s">
        <v>13355</v>
      </c>
      <c r="B46" s="109" t="s">
        <v>14500</v>
      </c>
      <c r="G46" s="111"/>
      <c r="H46" s="111"/>
      <c r="I46" s="111"/>
      <c r="J46" s="111"/>
      <c r="K46" s="111"/>
      <c r="L46" s="111"/>
      <c r="M46" s="111"/>
      <c r="N46" s="111"/>
      <c r="O46" s="111"/>
      <c r="P46" s="111"/>
      <c r="Q46" s="111"/>
      <c r="R46" s="111"/>
      <c r="S46" s="111"/>
      <c r="T46" s="111"/>
      <c r="U46" s="111"/>
      <c r="V46" s="111"/>
      <c r="W46" s="111"/>
      <c r="X46" s="111" t="s">
        <v>14501</v>
      </c>
    </row>
    <row r="47" spans="1:24" x14ac:dyDescent="0.25">
      <c r="A47" s="110" t="s">
        <v>13357</v>
      </c>
      <c r="B47" s="109" t="s">
        <v>14502</v>
      </c>
      <c r="G47" s="111"/>
      <c r="H47" s="111"/>
      <c r="I47" s="111"/>
      <c r="J47" s="111"/>
      <c r="K47" s="111"/>
      <c r="L47" s="111"/>
      <c r="M47" s="111"/>
      <c r="N47" s="111"/>
      <c r="O47" s="111"/>
      <c r="P47" s="111"/>
      <c r="Q47" s="111"/>
      <c r="R47" s="111"/>
      <c r="S47" s="111"/>
      <c r="T47" s="111"/>
      <c r="U47" s="111"/>
      <c r="V47" s="111"/>
      <c r="W47" s="111"/>
      <c r="X47" s="111" t="s">
        <v>14503</v>
      </c>
    </row>
    <row r="48" spans="1:24" x14ac:dyDescent="0.25">
      <c r="A48" s="110" t="s">
        <v>13359</v>
      </c>
      <c r="B48" s="109" t="s">
        <v>14504</v>
      </c>
      <c r="G48" s="111"/>
      <c r="H48" s="111"/>
      <c r="I48" s="111"/>
      <c r="J48" s="111"/>
      <c r="K48" s="111"/>
      <c r="L48" s="111"/>
      <c r="M48" s="111"/>
      <c r="N48" s="111"/>
      <c r="O48" s="111"/>
      <c r="P48" s="111"/>
      <c r="Q48" s="111"/>
      <c r="R48" s="111"/>
      <c r="S48" s="111"/>
      <c r="T48" s="111"/>
      <c r="U48" s="111"/>
      <c r="V48" s="111"/>
      <c r="W48" s="111"/>
      <c r="X48" s="111" t="s">
        <v>14505</v>
      </c>
    </row>
    <row r="49" spans="1:24" x14ac:dyDescent="0.25">
      <c r="A49" s="110" t="s">
        <v>13361</v>
      </c>
      <c r="B49" s="109" t="s">
        <v>14506</v>
      </c>
      <c r="G49" s="111"/>
      <c r="H49" s="111"/>
      <c r="I49" s="111"/>
      <c r="J49" s="111"/>
      <c r="K49" s="111"/>
      <c r="L49" s="111"/>
      <c r="M49" s="111"/>
      <c r="N49" s="111"/>
      <c r="O49" s="111"/>
      <c r="P49" s="111"/>
      <c r="Q49" s="111"/>
      <c r="R49" s="111"/>
      <c r="S49" s="111"/>
      <c r="T49" s="111"/>
      <c r="U49" s="111"/>
      <c r="V49" s="111"/>
      <c r="W49" s="111"/>
      <c r="X49" s="111" t="s">
        <v>14507</v>
      </c>
    </row>
    <row r="50" spans="1:24" x14ac:dyDescent="0.25">
      <c r="A50" s="110" t="s">
        <v>13363</v>
      </c>
      <c r="B50" s="109" t="s">
        <v>14508</v>
      </c>
      <c r="G50" s="111"/>
      <c r="H50" s="111"/>
      <c r="I50" s="111"/>
      <c r="J50" s="111"/>
      <c r="K50" s="111"/>
      <c r="L50" s="111"/>
      <c r="M50" s="111"/>
      <c r="N50" s="111"/>
      <c r="O50" s="111"/>
      <c r="P50" s="111"/>
      <c r="Q50" s="111"/>
      <c r="R50" s="111"/>
      <c r="S50" s="111"/>
      <c r="T50" s="111"/>
      <c r="U50" s="111"/>
      <c r="V50" s="111"/>
      <c r="W50" s="111"/>
      <c r="X50" s="111" t="s">
        <v>14509</v>
      </c>
    </row>
    <row r="51" spans="1:24" x14ac:dyDescent="0.25">
      <c r="A51" s="110" t="s">
        <v>13365</v>
      </c>
      <c r="B51" s="109" t="s">
        <v>14510</v>
      </c>
      <c r="G51" s="111"/>
      <c r="H51" s="111"/>
      <c r="I51" s="111"/>
      <c r="J51" s="111"/>
      <c r="K51" s="111"/>
      <c r="L51" s="111"/>
      <c r="M51" s="111"/>
      <c r="N51" s="111"/>
      <c r="O51" s="111"/>
      <c r="P51" s="111"/>
      <c r="Q51" s="111"/>
      <c r="R51" s="111"/>
      <c r="S51" s="111"/>
      <c r="T51" s="111"/>
      <c r="U51" s="111"/>
      <c r="V51" s="111"/>
      <c r="W51" s="111"/>
      <c r="X51" s="111" t="s">
        <v>14511</v>
      </c>
    </row>
    <row r="52" spans="1:24" x14ac:dyDescent="0.25">
      <c r="A52" s="110" t="s">
        <v>13367</v>
      </c>
      <c r="B52" s="109" t="s">
        <v>14512</v>
      </c>
      <c r="G52" s="111"/>
      <c r="H52" s="111"/>
      <c r="I52" s="111"/>
      <c r="J52" s="111"/>
      <c r="K52" s="111"/>
      <c r="L52" s="111"/>
      <c r="M52" s="111"/>
      <c r="N52" s="111"/>
      <c r="O52" s="111"/>
      <c r="P52" s="111"/>
      <c r="Q52" s="111"/>
      <c r="R52" s="111"/>
      <c r="S52" s="111"/>
      <c r="T52" s="111"/>
      <c r="U52" s="111"/>
      <c r="V52" s="111"/>
      <c r="W52" s="111"/>
      <c r="X52" s="111" t="s">
        <v>14513</v>
      </c>
    </row>
    <row r="53" spans="1:24" x14ac:dyDescent="0.25">
      <c r="A53" s="110" t="s">
        <v>13369</v>
      </c>
      <c r="B53" s="109" t="s">
        <v>14514</v>
      </c>
      <c r="G53" s="111"/>
      <c r="H53" s="111"/>
      <c r="I53" s="111"/>
      <c r="J53" s="111"/>
      <c r="K53" s="111"/>
      <c r="L53" s="111"/>
      <c r="M53" s="111"/>
      <c r="N53" s="111"/>
      <c r="O53" s="111"/>
      <c r="P53" s="111"/>
      <c r="Q53" s="111"/>
      <c r="R53" s="111"/>
      <c r="S53" s="111"/>
      <c r="T53" s="111"/>
      <c r="U53" s="111"/>
      <c r="V53" s="111"/>
      <c r="W53" s="111"/>
      <c r="X53" s="111" t="s">
        <v>14515</v>
      </c>
    </row>
    <row r="54" spans="1:24" x14ac:dyDescent="0.25">
      <c r="A54" s="110" t="s">
        <v>13371</v>
      </c>
      <c r="B54" s="109" t="s">
        <v>14516</v>
      </c>
      <c r="G54" s="111"/>
      <c r="H54" s="111"/>
      <c r="I54" s="111"/>
      <c r="J54" s="111"/>
      <c r="K54" s="111"/>
      <c r="L54" s="111"/>
      <c r="M54" s="111"/>
      <c r="N54" s="111"/>
      <c r="O54" s="111"/>
      <c r="P54" s="111"/>
      <c r="Q54" s="111"/>
      <c r="R54" s="111"/>
      <c r="S54" s="111"/>
      <c r="T54" s="111"/>
      <c r="U54" s="111"/>
      <c r="V54" s="111"/>
      <c r="W54" s="111"/>
      <c r="X54" s="111" t="s">
        <v>14517</v>
      </c>
    </row>
    <row r="55" spans="1:24" x14ac:dyDescent="0.25">
      <c r="A55" s="110" t="s">
        <v>13373</v>
      </c>
      <c r="B55" s="109" t="s">
        <v>14518</v>
      </c>
      <c r="G55" s="111"/>
      <c r="H55" s="111"/>
      <c r="I55" s="111"/>
      <c r="J55" s="111"/>
      <c r="K55" s="111"/>
      <c r="L55" s="111"/>
      <c r="M55" s="111"/>
      <c r="N55" s="111"/>
      <c r="O55" s="111"/>
      <c r="P55" s="111"/>
      <c r="Q55" s="111"/>
      <c r="R55" s="111"/>
      <c r="S55" s="111"/>
      <c r="T55" s="111"/>
      <c r="U55" s="111"/>
      <c r="V55" s="111"/>
      <c r="W55" s="111"/>
      <c r="X55" s="111" t="s">
        <v>14519</v>
      </c>
    </row>
    <row r="56" spans="1:24" x14ac:dyDescent="0.25">
      <c r="A56" s="110" t="s">
        <v>13375</v>
      </c>
      <c r="B56" s="109" t="s">
        <v>14520</v>
      </c>
      <c r="G56" s="111"/>
      <c r="H56" s="111"/>
      <c r="I56" s="111"/>
      <c r="J56" s="111"/>
      <c r="K56" s="111"/>
      <c r="L56" s="111"/>
      <c r="M56" s="111"/>
      <c r="N56" s="111"/>
      <c r="O56" s="111"/>
      <c r="P56" s="111"/>
      <c r="Q56" s="111"/>
      <c r="R56" s="111"/>
      <c r="S56" s="111"/>
      <c r="T56" s="111"/>
      <c r="U56" s="111"/>
      <c r="V56" s="111"/>
      <c r="W56" s="111"/>
      <c r="X56" s="111" t="s">
        <v>14521</v>
      </c>
    </row>
    <row r="57" spans="1:24" x14ac:dyDescent="0.25">
      <c r="A57" s="110" t="s">
        <v>13377</v>
      </c>
      <c r="B57" s="109" t="s">
        <v>14522</v>
      </c>
      <c r="G57" s="111"/>
      <c r="H57" s="111"/>
      <c r="I57" s="111"/>
      <c r="J57" s="111"/>
      <c r="K57" s="111"/>
      <c r="L57" s="111"/>
      <c r="M57" s="111"/>
      <c r="N57" s="111"/>
      <c r="O57" s="111"/>
      <c r="P57" s="111"/>
      <c r="Q57" s="111"/>
      <c r="R57" s="111"/>
      <c r="S57" s="111"/>
      <c r="T57" s="111"/>
      <c r="U57" s="111"/>
      <c r="V57" s="111"/>
      <c r="W57" s="111"/>
      <c r="X57" s="111" t="s">
        <v>14523</v>
      </c>
    </row>
    <row r="58" spans="1:24" x14ac:dyDescent="0.25">
      <c r="A58" s="110" t="s">
        <v>13379</v>
      </c>
      <c r="B58" s="109" t="s">
        <v>14524</v>
      </c>
    </row>
    <row r="59" spans="1:24" x14ac:dyDescent="0.25">
      <c r="A59" s="110" t="s">
        <v>13381</v>
      </c>
      <c r="B59" s="109" t="s">
        <v>14525</v>
      </c>
    </row>
    <row r="60" spans="1:24" x14ac:dyDescent="0.25">
      <c r="A60" s="110" t="s">
        <v>13383</v>
      </c>
      <c r="B60" s="109" t="s">
        <v>14526</v>
      </c>
    </row>
    <row r="61" spans="1:24" x14ac:dyDescent="0.25">
      <c r="A61" s="110" t="s">
        <v>13385</v>
      </c>
      <c r="B61" s="109" t="s">
        <v>14527</v>
      </c>
    </row>
    <row r="62" spans="1:24" x14ac:dyDescent="0.25">
      <c r="A62" s="110" t="s">
        <v>13387</v>
      </c>
      <c r="B62" s="109" t="s">
        <v>14528</v>
      </c>
    </row>
    <row r="63" spans="1:24" x14ac:dyDescent="0.25">
      <c r="A63" s="110" t="s">
        <v>13389</v>
      </c>
      <c r="B63" s="109" t="s">
        <v>14529</v>
      </c>
    </row>
    <row r="64" spans="1:24" x14ac:dyDescent="0.25">
      <c r="A64" s="110" t="s">
        <v>13391</v>
      </c>
      <c r="B64" s="109" t="s">
        <v>14530</v>
      </c>
    </row>
    <row r="65" spans="1:2" x14ac:dyDescent="0.25">
      <c r="A65" s="110" t="s">
        <v>13393</v>
      </c>
      <c r="B65" s="109" t="s">
        <v>14531</v>
      </c>
    </row>
    <row r="66" spans="1:2" x14ac:dyDescent="0.25">
      <c r="A66" s="110" t="s">
        <v>13395</v>
      </c>
      <c r="B66" s="109" t="s">
        <v>14532</v>
      </c>
    </row>
    <row r="67" spans="1:2" x14ac:dyDescent="0.25">
      <c r="A67" s="110" t="s">
        <v>13397</v>
      </c>
      <c r="B67" s="109" t="s">
        <v>14533</v>
      </c>
    </row>
    <row r="68" spans="1:2" x14ac:dyDescent="0.25">
      <c r="A68" s="110" t="s">
        <v>13399</v>
      </c>
      <c r="B68" s="109" t="s">
        <v>14534</v>
      </c>
    </row>
    <row r="69" spans="1:2" x14ac:dyDescent="0.25">
      <c r="A69" s="110" t="s">
        <v>13401</v>
      </c>
      <c r="B69" s="109" t="s">
        <v>14535</v>
      </c>
    </row>
    <row r="70" spans="1:2" x14ac:dyDescent="0.25">
      <c r="A70" s="110" t="s">
        <v>13403</v>
      </c>
      <c r="B70" s="109" t="s">
        <v>14536</v>
      </c>
    </row>
    <row r="71" spans="1:2" x14ac:dyDescent="0.25">
      <c r="A71" s="110" t="s">
        <v>13405</v>
      </c>
      <c r="B71" s="109" t="s">
        <v>14537</v>
      </c>
    </row>
    <row r="72" spans="1:2" x14ac:dyDescent="0.25">
      <c r="A72" s="110" t="s">
        <v>13407</v>
      </c>
      <c r="B72" s="109" t="s">
        <v>14538</v>
      </c>
    </row>
    <row r="73" spans="1:2" x14ac:dyDescent="0.25">
      <c r="A73" s="110" t="s">
        <v>13409</v>
      </c>
      <c r="B73" s="109" t="s">
        <v>14539</v>
      </c>
    </row>
    <row r="74" spans="1:2" x14ac:dyDescent="0.25">
      <c r="A74" s="110" t="s">
        <v>13411</v>
      </c>
      <c r="B74" s="109" t="s">
        <v>14540</v>
      </c>
    </row>
    <row r="75" spans="1:2" x14ac:dyDescent="0.25">
      <c r="A75" s="110" t="s">
        <v>13413</v>
      </c>
      <c r="B75" s="109" t="s">
        <v>14541</v>
      </c>
    </row>
    <row r="76" spans="1:2" x14ac:dyDescent="0.25">
      <c r="A76" s="110" t="s">
        <v>13415</v>
      </c>
      <c r="B76" s="109" t="s">
        <v>14542</v>
      </c>
    </row>
    <row r="77" spans="1:2" x14ac:dyDescent="0.25">
      <c r="A77" s="110" t="s">
        <v>13417</v>
      </c>
      <c r="B77" s="109" t="s">
        <v>14543</v>
      </c>
    </row>
    <row r="78" spans="1:2" x14ac:dyDescent="0.25">
      <c r="A78" s="110" t="s">
        <v>13419</v>
      </c>
      <c r="B78" s="109" t="s">
        <v>14544</v>
      </c>
    </row>
    <row r="79" spans="1:2" x14ac:dyDescent="0.25">
      <c r="A79" s="110" t="s">
        <v>13421</v>
      </c>
      <c r="B79" s="109" t="s">
        <v>14545</v>
      </c>
    </row>
    <row r="80" spans="1:2" x14ac:dyDescent="0.25">
      <c r="A80" s="110" t="s">
        <v>13423</v>
      </c>
      <c r="B80" s="109" t="s">
        <v>14546</v>
      </c>
    </row>
    <row r="81" spans="1:2" x14ac:dyDescent="0.25">
      <c r="A81" s="110" t="s">
        <v>13425</v>
      </c>
      <c r="B81" s="109" t="s">
        <v>14547</v>
      </c>
    </row>
    <row r="82" spans="1:2" x14ac:dyDescent="0.25">
      <c r="A82" s="110" t="s">
        <v>13427</v>
      </c>
      <c r="B82" s="109" t="s">
        <v>14548</v>
      </c>
    </row>
    <row r="83" spans="1:2" x14ac:dyDescent="0.25">
      <c r="A83" s="110" t="s">
        <v>13429</v>
      </c>
      <c r="B83" s="109" t="s">
        <v>14549</v>
      </c>
    </row>
    <row r="84" spans="1:2" x14ac:dyDescent="0.25">
      <c r="A84" s="110" t="s">
        <v>13431</v>
      </c>
      <c r="B84" s="109" t="s">
        <v>14550</v>
      </c>
    </row>
    <row r="85" spans="1:2" x14ac:dyDescent="0.25">
      <c r="A85" s="110" t="s">
        <v>13433</v>
      </c>
      <c r="B85" s="109" t="s">
        <v>14551</v>
      </c>
    </row>
    <row r="86" spans="1:2" x14ac:dyDescent="0.25">
      <c r="A86" s="110" t="s">
        <v>13435</v>
      </c>
      <c r="B86" s="109" t="s">
        <v>14552</v>
      </c>
    </row>
    <row r="87" spans="1:2" x14ac:dyDescent="0.25">
      <c r="A87" s="110" t="s">
        <v>13437</v>
      </c>
      <c r="B87" s="109" t="s">
        <v>14553</v>
      </c>
    </row>
    <row r="88" spans="1:2" x14ac:dyDescent="0.25">
      <c r="A88" s="110" t="s">
        <v>13439</v>
      </c>
      <c r="B88" s="109" t="s">
        <v>14554</v>
      </c>
    </row>
    <row r="89" spans="1:2" x14ac:dyDescent="0.25">
      <c r="A89" s="110" t="s">
        <v>13441</v>
      </c>
      <c r="B89" s="109" t="s">
        <v>14555</v>
      </c>
    </row>
    <row r="90" spans="1:2" x14ac:dyDescent="0.25">
      <c r="A90" s="110" t="s">
        <v>13443</v>
      </c>
      <c r="B90" s="109" t="s">
        <v>14556</v>
      </c>
    </row>
    <row r="91" spans="1:2" x14ac:dyDescent="0.25">
      <c r="A91" s="110" t="s">
        <v>13445</v>
      </c>
      <c r="B91" s="109" t="s">
        <v>14557</v>
      </c>
    </row>
    <row r="92" spans="1:2" x14ac:dyDescent="0.25">
      <c r="A92" s="110" t="s">
        <v>13447</v>
      </c>
      <c r="B92" s="109" t="s">
        <v>14558</v>
      </c>
    </row>
    <row r="93" spans="1:2" x14ac:dyDescent="0.25">
      <c r="A93" s="110" t="s">
        <v>13449</v>
      </c>
      <c r="B93" s="109" t="s">
        <v>14559</v>
      </c>
    </row>
    <row r="94" spans="1:2" x14ac:dyDescent="0.25">
      <c r="A94" s="110" t="s">
        <v>13451</v>
      </c>
      <c r="B94" s="109" t="s">
        <v>14560</v>
      </c>
    </row>
    <row r="95" spans="1:2" x14ac:dyDescent="0.25">
      <c r="A95" s="110" t="s">
        <v>13453</v>
      </c>
      <c r="B95" s="109" t="s">
        <v>14561</v>
      </c>
    </row>
    <row r="96" spans="1:2" x14ac:dyDescent="0.25">
      <c r="A96" s="110" t="s">
        <v>13455</v>
      </c>
      <c r="B96" s="109" t="s">
        <v>14562</v>
      </c>
    </row>
    <row r="97" spans="1:2" x14ac:dyDescent="0.25">
      <c r="A97" s="110" t="s">
        <v>13457</v>
      </c>
      <c r="B97" s="109" t="s">
        <v>14563</v>
      </c>
    </row>
    <row r="98" spans="1:2" x14ac:dyDescent="0.25">
      <c r="A98" s="110" t="s">
        <v>13459</v>
      </c>
      <c r="B98" s="109" t="s">
        <v>14564</v>
      </c>
    </row>
    <row r="99" spans="1:2" x14ac:dyDescent="0.25">
      <c r="A99" s="110" t="s">
        <v>13461</v>
      </c>
      <c r="B99" s="109" t="s">
        <v>14565</v>
      </c>
    </row>
    <row r="100" spans="1:2" x14ac:dyDescent="0.25">
      <c r="A100" s="110" t="s">
        <v>13463</v>
      </c>
      <c r="B100" s="109" t="s">
        <v>14566</v>
      </c>
    </row>
    <row r="101" spans="1:2" x14ac:dyDescent="0.25">
      <c r="A101" s="110" t="s">
        <v>12016</v>
      </c>
      <c r="B101" s="109" t="s">
        <v>14567</v>
      </c>
    </row>
    <row r="102" spans="1:2" x14ac:dyDescent="0.25">
      <c r="A102" s="110" t="s">
        <v>12017</v>
      </c>
      <c r="B102" s="109" t="s">
        <v>14568</v>
      </c>
    </row>
    <row r="103" spans="1:2" x14ac:dyDescent="0.25">
      <c r="A103" s="110" t="s">
        <v>12018</v>
      </c>
      <c r="B103" s="109" t="s">
        <v>14569</v>
      </c>
    </row>
    <row r="104" spans="1:2" x14ac:dyDescent="0.25">
      <c r="A104" s="110" t="s">
        <v>12019</v>
      </c>
      <c r="B104" s="109" t="s">
        <v>14570</v>
      </c>
    </row>
    <row r="105" spans="1:2" x14ac:dyDescent="0.25">
      <c r="A105" s="110" t="s">
        <v>12021</v>
      </c>
      <c r="B105" s="109" t="s">
        <v>14571</v>
      </c>
    </row>
    <row r="106" spans="1:2" x14ac:dyDescent="0.25">
      <c r="A106" s="110" t="s">
        <v>12023</v>
      </c>
      <c r="B106" s="109" t="s">
        <v>14572</v>
      </c>
    </row>
    <row r="107" spans="1:2" x14ac:dyDescent="0.25">
      <c r="A107" s="110" t="s">
        <v>12025</v>
      </c>
      <c r="B107" s="109" t="s">
        <v>14573</v>
      </c>
    </row>
    <row r="108" spans="1:2" x14ac:dyDescent="0.25">
      <c r="A108" s="110" t="s">
        <v>12027</v>
      </c>
      <c r="B108" s="109" t="s">
        <v>14574</v>
      </c>
    </row>
    <row r="109" spans="1:2" x14ac:dyDescent="0.25">
      <c r="A109" s="110" t="s">
        <v>12029</v>
      </c>
      <c r="B109" s="109" t="s">
        <v>14575</v>
      </c>
    </row>
    <row r="110" spans="1:2" x14ac:dyDescent="0.25">
      <c r="A110" s="110" t="s">
        <v>12031</v>
      </c>
      <c r="B110" s="109" t="s">
        <v>14576</v>
      </c>
    </row>
    <row r="111" spans="1:2" x14ac:dyDescent="0.25">
      <c r="A111" s="110" t="s">
        <v>12033</v>
      </c>
      <c r="B111" s="109" t="s">
        <v>14577</v>
      </c>
    </row>
    <row r="112" spans="1:2" x14ac:dyDescent="0.25">
      <c r="A112" s="110" t="s">
        <v>12035</v>
      </c>
      <c r="B112" s="109" t="s">
        <v>14578</v>
      </c>
    </row>
    <row r="113" spans="1:2" x14ac:dyDescent="0.25">
      <c r="A113" s="110" t="s">
        <v>12037</v>
      </c>
      <c r="B113" s="109" t="s">
        <v>14579</v>
      </c>
    </row>
    <row r="114" spans="1:2" x14ac:dyDescent="0.25">
      <c r="A114" s="110" t="s">
        <v>12039</v>
      </c>
      <c r="B114" s="109" t="s">
        <v>14580</v>
      </c>
    </row>
    <row r="115" spans="1:2" x14ac:dyDescent="0.25">
      <c r="A115" s="110" t="s">
        <v>12041</v>
      </c>
      <c r="B115" s="109" t="s">
        <v>14581</v>
      </c>
    </row>
    <row r="116" spans="1:2" x14ac:dyDescent="0.25">
      <c r="A116" s="110" t="s">
        <v>12043</v>
      </c>
      <c r="B116" s="109" t="s">
        <v>14582</v>
      </c>
    </row>
    <row r="117" spans="1:2" x14ac:dyDescent="0.25">
      <c r="A117" s="110" t="s">
        <v>12045</v>
      </c>
      <c r="B117" s="109" t="s">
        <v>14583</v>
      </c>
    </row>
    <row r="118" spans="1:2" x14ac:dyDescent="0.25">
      <c r="A118" s="110" t="s">
        <v>12048</v>
      </c>
      <c r="B118" s="109" t="s">
        <v>14584</v>
      </c>
    </row>
    <row r="119" spans="1:2" x14ac:dyDescent="0.25">
      <c r="A119" s="110" t="s">
        <v>12050</v>
      </c>
      <c r="B119" s="109" t="s">
        <v>14585</v>
      </c>
    </row>
    <row r="120" spans="1:2" x14ac:dyDescent="0.25">
      <c r="A120" s="110" t="s">
        <v>12052</v>
      </c>
      <c r="B120" s="109" t="s">
        <v>14586</v>
      </c>
    </row>
    <row r="121" spans="1:2" x14ac:dyDescent="0.25">
      <c r="A121" s="110" t="s">
        <v>12054</v>
      </c>
      <c r="B121" s="109" t="s">
        <v>14587</v>
      </c>
    </row>
    <row r="122" spans="1:2" x14ac:dyDescent="0.25">
      <c r="A122" s="110" t="s">
        <v>12056</v>
      </c>
      <c r="B122" s="109" t="s">
        <v>14588</v>
      </c>
    </row>
    <row r="123" spans="1:2" x14ac:dyDescent="0.25">
      <c r="A123" s="110" t="s">
        <v>12058</v>
      </c>
      <c r="B123" s="109" t="s">
        <v>14589</v>
      </c>
    </row>
    <row r="124" spans="1:2" x14ac:dyDescent="0.25">
      <c r="A124" s="110" t="s">
        <v>12060</v>
      </c>
      <c r="B124" s="109" t="s">
        <v>14590</v>
      </c>
    </row>
    <row r="125" spans="1:2" x14ac:dyDescent="0.25">
      <c r="A125" s="110" t="s">
        <v>12062</v>
      </c>
      <c r="B125" s="109" t="s">
        <v>14591</v>
      </c>
    </row>
    <row r="126" spans="1:2" x14ac:dyDescent="0.25">
      <c r="A126" s="110" t="s">
        <v>12064</v>
      </c>
      <c r="B126" s="109" t="s">
        <v>14592</v>
      </c>
    </row>
    <row r="127" spans="1:2" x14ac:dyDescent="0.25">
      <c r="A127" s="110" t="s">
        <v>12066</v>
      </c>
      <c r="B127" s="109" t="s">
        <v>14593</v>
      </c>
    </row>
    <row r="128" spans="1:2" x14ac:dyDescent="0.25">
      <c r="A128" s="110" t="s">
        <v>12068</v>
      </c>
      <c r="B128" s="109" t="s">
        <v>14594</v>
      </c>
    </row>
    <row r="129" spans="1:2" x14ac:dyDescent="0.25">
      <c r="A129" s="110" t="s">
        <v>12070</v>
      </c>
      <c r="B129" s="109" t="s">
        <v>14595</v>
      </c>
    </row>
    <row r="130" spans="1:2" x14ac:dyDescent="0.25">
      <c r="A130" s="110" t="s">
        <v>12072</v>
      </c>
      <c r="B130" s="109" t="s">
        <v>14596</v>
      </c>
    </row>
    <row r="131" spans="1:2" x14ac:dyDescent="0.25">
      <c r="A131" s="110" t="s">
        <v>12074</v>
      </c>
      <c r="B131" s="109" t="s">
        <v>14597</v>
      </c>
    </row>
    <row r="132" spans="1:2" x14ac:dyDescent="0.25">
      <c r="A132" s="110" t="s">
        <v>12076</v>
      </c>
      <c r="B132" s="109" t="s">
        <v>14598</v>
      </c>
    </row>
    <row r="133" spans="1:2" x14ac:dyDescent="0.25">
      <c r="A133" s="110" t="s">
        <v>12078</v>
      </c>
      <c r="B133" s="109" t="s">
        <v>14599</v>
      </c>
    </row>
    <row r="134" spans="1:2" x14ac:dyDescent="0.25">
      <c r="A134" s="110" t="s">
        <v>12079</v>
      </c>
      <c r="B134" s="109" t="s">
        <v>14600</v>
      </c>
    </row>
    <row r="135" spans="1:2" x14ac:dyDescent="0.25">
      <c r="A135" s="110" t="s">
        <v>12081</v>
      </c>
      <c r="B135" s="109" t="s">
        <v>14601</v>
      </c>
    </row>
    <row r="136" spans="1:2" x14ac:dyDescent="0.25">
      <c r="A136" s="110" t="s">
        <v>12082</v>
      </c>
      <c r="B136" s="109" t="s">
        <v>14602</v>
      </c>
    </row>
    <row r="137" spans="1:2" x14ac:dyDescent="0.25">
      <c r="A137" s="110" t="s">
        <v>12083</v>
      </c>
      <c r="B137" s="109" t="s">
        <v>14603</v>
      </c>
    </row>
    <row r="138" spans="1:2" x14ac:dyDescent="0.25">
      <c r="A138" s="110" t="s">
        <v>12085</v>
      </c>
      <c r="B138" s="109" t="s">
        <v>14604</v>
      </c>
    </row>
    <row r="139" spans="1:2" x14ac:dyDescent="0.25">
      <c r="A139" s="110" t="s">
        <v>12086</v>
      </c>
      <c r="B139" s="109" t="s">
        <v>14605</v>
      </c>
    </row>
    <row r="140" spans="1:2" x14ac:dyDescent="0.25">
      <c r="A140" s="110" t="s">
        <v>12088</v>
      </c>
      <c r="B140" s="109" t="s">
        <v>14606</v>
      </c>
    </row>
    <row r="141" spans="1:2" x14ac:dyDescent="0.25">
      <c r="A141" s="110" t="s">
        <v>12089</v>
      </c>
      <c r="B141" s="109" t="s">
        <v>14607</v>
      </c>
    </row>
    <row r="142" spans="1:2" x14ac:dyDescent="0.25">
      <c r="A142" s="110" t="s">
        <v>12091</v>
      </c>
      <c r="B142" s="109" t="s">
        <v>14608</v>
      </c>
    </row>
    <row r="143" spans="1:2" x14ac:dyDescent="0.25">
      <c r="A143" s="110" t="s">
        <v>12093</v>
      </c>
      <c r="B143" s="109" t="s">
        <v>14609</v>
      </c>
    </row>
    <row r="144" spans="1:2" x14ac:dyDescent="0.25">
      <c r="A144" s="110" t="s">
        <v>12094</v>
      </c>
      <c r="B144" s="109" t="s">
        <v>14610</v>
      </c>
    </row>
    <row r="145" spans="1:2" x14ac:dyDescent="0.25">
      <c r="A145" s="110" t="s">
        <v>12095</v>
      </c>
      <c r="B145" s="109" t="s">
        <v>14611</v>
      </c>
    </row>
    <row r="146" spans="1:2" x14ac:dyDescent="0.25">
      <c r="A146" s="110" t="s">
        <v>12096</v>
      </c>
      <c r="B146" s="109" t="s">
        <v>14612</v>
      </c>
    </row>
    <row r="147" spans="1:2" x14ac:dyDescent="0.25">
      <c r="A147" s="110" t="s">
        <v>12097</v>
      </c>
      <c r="B147" s="109" t="s">
        <v>14613</v>
      </c>
    </row>
    <row r="148" spans="1:2" x14ac:dyDescent="0.25">
      <c r="A148" s="110" t="s">
        <v>12098</v>
      </c>
      <c r="B148" s="109" t="s">
        <v>14614</v>
      </c>
    </row>
    <row r="149" spans="1:2" x14ac:dyDescent="0.25">
      <c r="A149" s="110" t="s">
        <v>12099</v>
      </c>
      <c r="B149" s="109" t="s">
        <v>14615</v>
      </c>
    </row>
    <row r="150" spans="1:2" x14ac:dyDescent="0.25">
      <c r="A150" s="110" t="s">
        <v>12100</v>
      </c>
      <c r="B150" s="109" t="s">
        <v>14616</v>
      </c>
    </row>
    <row r="151" spans="1:2" x14ac:dyDescent="0.25">
      <c r="A151" s="110" t="s">
        <v>12101</v>
      </c>
      <c r="B151" s="109" t="s">
        <v>14617</v>
      </c>
    </row>
    <row r="152" spans="1:2" x14ac:dyDescent="0.25">
      <c r="A152" s="110" t="s">
        <v>12102</v>
      </c>
      <c r="B152" s="109" t="s">
        <v>14618</v>
      </c>
    </row>
    <row r="153" spans="1:2" x14ac:dyDescent="0.25">
      <c r="A153" s="110" t="s">
        <v>12103</v>
      </c>
      <c r="B153" s="109" t="s">
        <v>14619</v>
      </c>
    </row>
    <row r="154" spans="1:2" x14ac:dyDescent="0.25">
      <c r="A154" s="110" t="s">
        <v>12104</v>
      </c>
      <c r="B154" s="109" t="s">
        <v>14620</v>
      </c>
    </row>
    <row r="155" spans="1:2" x14ac:dyDescent="0.25">
      <c r="A155" s="110" t="s">
        <v>12105</v>
      </c>
      <c r="B155" s="109" t="s">
        <v>14621</v>
      </c>
    </row>
    <row r="156" spans="1:2" x14ac:dyDescent="0.25">
      <c r="A156" s="110" t="s">
        <v>12106</v>
      </c>
      <c r="B156" s="109" t="s">
        <v>14622</v>
      </c>
    </row>
    <row r="157" spans="1:2" x14ac:dyDescent="0.25">
      <c r="A157" s="110" t="s">
        <v>12107</v>
      </c>
      <c r="B157" s="109" t="s">
        <v>14623</v>
      </c>
    </row>
    <row r="158" spans="1:2" x14ac:dyDescent="0.25">
      <c r="A158" s="110" t="s">
        <v>12108</v>
      </c>
      <c r="B158" s="109" t="s">
        <v>14624</v>
      </c>
    </row>
    <row r="159" spans="1:2" x14ac:dyDescent="0.25">
      <c r="A159" s="110" t="s">
        <v>12109</v>
      </c>
      <c r="B159" s="109" t="s">
        <v>14625</v>
      </c>
    </row>
    <row r="160" spans="1:2" x14ac:dyDescent="0.25">
      <c r="A160" s="110" t="s">
        <v>12110</v>
      </c>
      <c r="B160" s="109" t="s">
        <v>14626</v>
      </c>
    </row>
    <row r="161" spans="1:2" x14ac:dyDescent="0.25">
      <c r="A161" s="110" t="s">
        <v>12111</v>
      </c>
      <c r="B161" s="109" t="s">
        <v>14627</v>
      </c>
    </row>
    <row r="162" spans="1:2" x14ac:dyDescent="0.25">
      <c r="A162" s="110" t="s">
        <v>12112</v>
      </c>
      <c r="B162" s="109" t="s">
        <v>14628</v>
      </c>
    </row>
    <row r="163" spans="1:2" x14ac:dyDescent="0.25">
      <c r="A163" s="110" t="s">
        <v>12113</v>
      </c>
      <c r="B163" s="109" t="s">
        <v>14629</v>
      </c>
    </row>
    <row r="164" spans="1:2" x14ac:dyDescent="0.25">
      <c r="A164" s="110" t="s">
        <v>12114</v>
      </c>
      <c r="B164" s="109" t="s">
        <v>14630</v>
      </c>
    </row>
    <row r="165" spans="1:2" x14ac:dyDescent="0.25">
      <c r="A165" s="110" t="s">
        <v>12115</v>
      </c>
      <c r="B165" s="109" t="s">
        <v>14631</v>
      </c>
    </row>
    <row r="166" spans="1:2" x14ac:dyDescent="0.25">
      <c r="A166" s="110" t="s">
        <v>12116</v>
      </c>
      <c r="B166" s="109" t="s">
        <v>14632</v>
      </c>
    </row>
    <row r="167" spans="1:2" x14ac:dyDescent="0.25">
      <c r="A167" s="110" t="s">
        <v>12117</v>
      </c>
      <c r="B167" s="109" t="s">
        <v>14633</v>
      </c>
    </row>
    <row r="168" spans="1:2" x14ac:dyDescent="0.25">
      <c r="A168" s="110" t="s">
        <v>12118</v>
      </c>
      <c r="B168" s="109" t="s">
        <v>14634</v>
      </c>
    </row>
    <row r="169" spans="1:2" x14ac:dyDescent="0.25">
      <c r="A169" s="110" t="s">
        <v>12119</v>
      </c>
      <c r="B169" s="109" t="s">
        <v>14635</v>
      </c>
    </row>
    <row r="170" spans="1:2" x14ac:dyDescent="0.25">
      <c r="A170" s="110" t="s">
        <v>12120</v>
      </c>
      <c r="B170" s="109" t="s">
        <v>14636</v>
      </c>
    </row>
    <row r="171" spans="1:2" x14ac:dyDescent="0.25">
      <c r="A171" s="110" t="s">
        <v>12121</v>
      </c>
      <c r="B171" s="109" t="s">
        <v>14637</v>
      </c>
    </row>
    <row r="172" spans="1:2" x14ac:dyDescent="0.25">
      <c r="A172" s="110" t="s">
        <v>12122</v>
      </c>
      <c r="B172" s="109" t="s">
        <v>14638</v>
      </c>
    </row>
    <row r="173" spans="1:2" x14ac:dyDescent="0.25">
      <c r="A173" s="110" t="s">
        <v>12123</v>
      </c>
      <c r="B173" s="109" t="s">
        <v>14639</v>
      </c>
    </row>
    <row r="174" spans="1:2" x14ac:dyDescent="0.25">
      <c r="A174" s="110" t="s">
        <v>12124</v>
      </c>
      <c r="B174" s="109" t="s">
        <v>14640</v>
      </c>
    </row>
    <row r="175" spans="1:2" x14ac:dyDescent="0.25">
      <c r="A175" s="110" t="s">
        <v>12125</v>
      </c>
      <c r="B175" s="109" t="s">
        <v>14641</v>
      </c>
    </row>
    <row r="176" spans="1:2" x14ac:dyDescent="0.25">
      <c r="A176" s="110" t="s">
        <v>12126</v>
      </c>
      <c r="B176" s="109" t="s">
        <v>14642</v>
      </c>
    </row>
    <row r="177" spans="1:2" x14ac:dyDescent="0.25">
      <c r="A177" s="110" t="s">
        <v>12127</v>
      </c>
      <c r="B177" s="109" t="s">
        <v>14643</v>
      </c>
    </row>
    <row r="178" spans="1:2" x14ac:dyDescent="0.25">
      <c r="A178" s="110" t="s">
        <v>12128</v>
      </c>
      <c r="B178" s="109" t="s">
        <v>14644</v>
      </c>
    </row>
    <row r="179" spans="1:2" x14ac:dyDescent="0.25">
      <c r="A179" s="110" t="s">
        <v>12129</v>
      </c>
      <c r="B179" s="109" t="s">
        <v>14645</v>
      </c>
    </row>
    <row r="180" spans="1:2" x14ac:dyDescent="0.25">
      <c r="A180" s="110" t="s">
        <v>12130</v>
      </c>
      <c r="B180" s="109" t="s">
        <v>14646</v>
      </c>
    </row>
    <row r="181" spans="1:2" x14ac:dyDescent="0.25">
      <c r="A181" s="110" t="s">
        <v>12131</v>
      </c>
      <c r="B181" s="109" t="s">
        <v>14647</v>
      </c>
    </row>
    <row r="182" spans="1:2" x14ac:dyDescent="0.25">
      <c r="A182" s="110" t="s">
        <v>12132</v>
      </c>
      <c r="B182" s="109" t="s">
        <v>14648</v>
      </c>
    </row>
    <row r="183" spans="1:2" x14ac:dyDescent="0.25">
      <c r="A183" s="110" t="s">
        <v>12133</v>
      </c>
      <c r="B183" s="109" t="s">
        <v>14649</v>
      </c>
    </row>
    <row r="184" spans="1:2" x14ac:dyDescent="0.25">
      <c r="A184" s="110" t="s">
        <v>12134</v>
      </c>
      <c r="B184" s="109" t="s">
        <v>14650</v>
      </c>
    </row>
    <row r="185" spans="1:2" x14ac:dyDescent="0.25">
      <c r="A185" s="110" t="s">
        <v>12135</v>
      </c>
      <c r="B185" s="109" t="s">
        <v>14651</v>
      </c>
    </row>
    <row r="186" spans="1:2" x14ac:dyDescent="0.25">
      <c r="A186" s="110" t="s">
        <v>12136</v>
      </c>
      <c r="B186" s="109" t="s">
        <v>14652</v>
      </c>
    </row>
    <row r="187" spans="1:2" x14ac:dyDescent="0.25">
      <c r="A187" s="110" t="s">
        <v>12137</v>
      </c>
      <c r="B187" s="109" t="s">
        <v>14653</v>
      </c>
    </row>
    <row r="188" spans="1:2" x14ac:dyDescent="0.25">
      <c r="A188" s="110" t="s">
        <v>12138</v>
      </c>
      <c r="B188" s="109" t="s">
        <v>14654</v>
      </c>
    </row>
    <row r="189" spans="1:2" x14ac:dyDescent="0.25">
      <c r="A189" s="110" t="s">
        <v>12139</v>
      </c>
      <c r="B189" s="109" t="s">
        <v>14655</v>
      </c>
    </row>
    <row r="190" spans="1:2" x14ac:dyDescent="0.25">
      <c r="A190" s="110" t="s">
        <v>12140</v>
      </c>
      <c r="B190" s="109" t="s">
        <v>14656</v>
      </c>
    </row>
    <row r="191" spans="1:2" x14ac:dyDescent="0.25">
      <c r="A191" s="110" t="s">
        <v>12141</v>
      </c>
      <c r="B191" s="109" t="s">
        <v>14657</v>
      </c>
    </row>
    <row r="192" spans="1:2" x14ac:dyDescent="0.25">
      <c r="A192" s="110" t="s">
        <v>12142</v>
      </c>
      <c r="B192" s="109" t="s">
        <v>14658</v>
      </c>
    </row>
    <row r="193" spans="1:2" x14ac:dyDescent="0.25">
      <c r="A193" s="110" t="s">
        <v>12143</v>
      </c>
      <c r="B193" s="109" t="s">
        <v>14659</v>
      </c>
    </row>
    <row r="194" spans="1:2" x14ac:dyDescent="0.25">
      <c r="A194" s="110" t="s">
        <v>13558</v>
      </c>
      <c r="B194" s="109" t="s">
        <v>14660</v>
      </c>
    </row>
    <row r="195" spans="1:2" x14ac:dyDescent="0.25">
      <c r="A195" s="110" t="s">
        <v>13560</v>
      </c>
      <c r="B195" s="109" t="s">
        <v>14661</v>
      </c>
    </row>
    <row r="196" spans="1:2" x14ac:dyDescent="0.25">
      <c r="A196" s="110" t="s">
        <v>13562</v>
      </c>
      <c r="B196" s="109" t="s">
        <v>14662</v>
      </c>
    </row>
    <row r="197" spans="1:2" x14ac:dyDescent="0.25">
      <c r="A197" s="110" t="s">
        <v>13564</v>
      </c>
      <c r="B197" s="109" t="s">
        <v>14663</v>
      </c>
    </row>
    <row r="198" spans="1:2" x14ac:dyDescent="0.25">
      <c r="A198" s="110" t="s">
        <v>13566</v>
      </c>
      <c r="B198" s="109" t="s">
        <v>14664</v>
      </c>
    </row>
    <row r="199" spans="1:2" x14ac:dyDescent="0.25">
      <c r="A199" s="110" t="s">
        <v>13568</v>
      </c>
      <c r="B199" s="109" t="s">
        <v>14665</v>
      </c>
    </row>
    <row r="200" spans="1:2" x14ac:dyDescent="0.25">
      <c r="A200" s="110" t="s">
        <v>13570</v>
      </c>
      <c r="B200" s="109" t="s">
        <v>14666</v>
      </c>
    </row>
    <row r="201" spans="1:2" x14ac:dyDescent="0.25">
      <c r="A201" s="110" t="s">
        <v>13572</v>
      </c>
      <c r="B201" s="109" t="s">
        <v>14667</v>
      </c>
    </row>
    <row r="202" spans="1:2" x14ac:dyDescent="0.25">
      <c r="A202" s="110" t="s">
        <v>13574</v>
      </c>
      <c r="B202" s="109" t="s">
        <v>14668</v>
      </c>
    </row>
    <row r="203" spans="1:2" x14ac:dyDescent="0.25">
      <c r="A203" s="110" t="s">
        <v>13576</v>
      </c>
      <c r="B203" s="109" t="s">
        <v>14669</v>
      </c>
    </row>
    <row r="204" spans="1:2" x14ac:dyDescent="0.25">
      <c r="A204" s="110" t="s">
        <v>13578</v>
      </c>
      <c r="B204" s="109" t="s">
        <v>14670</v>
      </c>
    </row>
    <row r="205" spans="1:2" x14ac:dyDescent="0.25">
      <c r="A205" s="110" t="s">
        <v>13580</v>
      </c>
      <c r="B205" s="109" t="s">
        <v>14671</v>
      </c>
    </row>
    <row r="206" spans="1:2" x14ac:dyDescent="0.25">
      <c r="A206" s="110" t="s">
        <v>13582</v>
      </c>
      <c r="B206" s="109" t="s">
        <v>14672</v>
      </c>
    </row>
    <row r="207" spans="1:2" x14ac:dyDescent="0.25">
      <c r="A207" s="110" t="s">
        <v>13584</v>
      </c>
      <c r="B207" s="109" t="s">
        <v>14673</v>
      </c>
    </row>
    <row r="208" spans="1:2" x14ac:dyDescent="0.25">
      <c r="A208" s="110" t="s">
        <v>13586</v>
      </c>
      <c r="B208" s="109" t="s">
        <v>14674</v>
      </c>
    </row>
    <row r="209" spans="1:2" x14ac:dyDescent="0.25">
      <c r="A209" s="110" t="s">
        <v>13588</v>
      </c>
      <c r="B209" s="109" t="s">
        <v>14675</v>
      </c>
    </row>
    <row r="210" spans="1:2" x14ac:dyDescent="0.25">
      <c r="A210" s="110" t="s">
        <v>13590</v>
      </c>
      <c r="B210" s="109" t="s">
        <v>14676</v>
      </c>
    </row>
    <row r="211" spans="1:2" x14ac:dyDescent="0.25">
      <c r="A211" s="110" t="s">
        <v>13592</v>
      </c>
      <c r="B211" s="109" t="s">
        <v>14677</v>
      </c>
    </row>
    <row r="212" spans="1:2" x14ac:dyDescent="0.25">
      <c r="A212" s="110" t="s">
        <v>13594</v>
      </c>
      <c r="B212" s="109" t="s">
        <v>14678</v>
      </c>
    </row>
    <row r="213" spans="1:2" x14ac:dyDescent="0.25">
      <c r="A213" s="110" t="s">
        <v>13596</v>
      </c>
      <c r="B213" s="109" t="s">
        <v>14679</v>
      </c>
    </row>
    <row r="214" spans="1:2" x14ac:dyDescent="0.25">
      <c r="A214" s="110" t="s">
        <v>13598</v>
      </c>
      <c r="B214" s="109" t="s">
        <v>14680</v>
      </c>
    </row>
    <row r="215" spans="1:2" x14ac:dyDescent="0.25">
      <c r="A215" s="110" t="s">
        <v>13600</v>
      </c>
      <c r="B215" s="109" t="s">
        <v>14681</v>
      </c>
    </row>
    <row r="216" spans="1:2" x14ac:dyDescent="0.25">
      <c r="A216" s="110" t="s">
        <v>13602</v>
      </c>
      <c r="B216" s="109" t="s">
        <v>14682</v>
      </c>
    </row>
    <row r="217" spans="1:2" x14ac:dyDescent="0.25">
      <c r="A217" s="110" t="s">
        <v>13604</v>
      </c>
      <c r="B217" s="109" t="s">
        <v>14683</v>
      </c>
    </row>
    <row r="218" spans="1:2" x14ac:dyDescent="0.25">
      <c r="A218" s="110" t="s">
        <v>13606</v>
      </c>
      <c r="B218" s="109" t="s">
        <v>14684</v>
      </c>
    </row>
    <row r="219" spans="1:2" x14ac:dyDescent="0.25">
      <c r="A219" s="110" t="s">
        <v>13608</v>
      </c>
      <c r="B219" s="109" t="s">
        <v>14685</v>
      </c>
    </row>
    <row r="220" spans="1:2" x14ac:dyDescent="0.25">
      <c r="A220" s="110" t="s">
        <v>13610</v>
      </c>
      <c r="B220" s="109" t="s">
        <v>14686</v>
      </c>
    </row>
    <row r="221" spans="1:2" x14ac:dyDescent="0.25">
      <c r="A221" s="110" t="s">
        <v>13612</v>
      </c>
      <c r="B221" s="109" t="s">
        <v>14687</v>
      </c>
    </row>
    <row r="222" spans="1:2" x14ac:dyDescent="0.25">
      <c r="A222" s="110" t="s">
        <v>13614</v>
      </c>
      <c r="B222" s="109" t="s">
        <v>14688</v>
      </c>
    </row>
    <row r="223" spans="1:2" x14ac:dyDescent="0.25">
      <c r="A223" s="110" t="s">
        <v>13616</v>
      </c>
      <c r="B223" s="109" t="s">
        <v>14689</v>
      </c>
    </row>
    <row r="224" spans="1:2" x14ac:dyDescent="0.25">
      <c r="A224" s="110" t="s">
        <v>13618</v>
      </c>
      <c r="B224" s="109" t="s">
        <v>14690</v>
      </c>
    </row>
    <row r="225" spans="1:2" x14ac:dyDescent="0.25">
      <c r="A225" s="110" t="s">
        <v>13620</v>
      </c>
      <c r="B225" s="109" t="s">
        <v>14691</v>
      </c>
    </row>
    <row r="226" spans="1:2" x14ac:dyDescent="0.25">
      <c r="A226" s="110" t="s">
        <v>13622</v>
      </c>
      <c r="B226" s="109" t="s">
        <v>14692</v>
      </c>
    </row>
    <row r="227" spans="1:2" x14ac:dyDescent="0.25">
      <c r="A227" s="110" t="s">
        <v>13624</v>
      </c>
      <c r="B227" s="109" t="s">
        <v>14693</v>
      </c>
    </row>
    <row r="228" spans="1:2" x14ac:dyDescent="0.25">
      <c r="A228" s="110" t="s">
        <v>13626</v>
      </c>
      <c r="B228" s="109" t="s">
        <v>14694</v>
      </c>
    </row>
    <row r="229" spans="1:2" x14ac:dyDescent="0.25">
      <c r="A229" s="110" t="s">
        <v>13628</v>
      </c>
      <c r="B229" s="109" t="s">
        <v>14695</v>
      </c>
    </row>
    <row r="230" spans="1:2" x14ac:dyDescent="0.25">
      <c r="A230" s="110" t="s">
        <v>13630</v>
      </c>
      <c r="B230" s="109" t="s">
        <v>14696</v>
      </c>
    </row>
    <row r="231" spans="1:2" x14ac:dyDescent="0.25">
      <c r="A231" s="110" t="s">
        <v>13632</v>
      </c>
      <c r="B231" s="109" t="s">
        <v>14697</v>
      </c>
    </row>
    <row r="232" spans="1:2" x14ac:dyDescent="0.25">
      <c r="A232" s="110" t="s">
        <v>13634</v>
      </c>
      <c r="B232" s="109" t="s">
        <v>6537</v>
      </c>
    </row>
    <row r="233" spans="1:2" x14ac:dyDescent="0.25">
      <c r="A233" s="110" t="s">
        <v>13636</v>
      </c>
      <c r="B233" s="109" t="s">
        <v>14698</v>
      </c>
    </row>
    <row r="234" spans="1:2" x14ac:dyDescent="0.25">
      <c r="A234" s="110" t="s">
        <v>13638</v>
      </c>
      <c r="B234" s="109" t="s">
        <v>14699</v>
      </c>
    </row>
    <row r="235" spans="1:2" x14ac:dyDescent="0.25">
      <c r="A235" s="110" t="s">
        <v>13640</v>
      </c>
      <c r="B235" s="109" t="s">
        <v>14700</v>
      </c>
    </row>
    <row r="236" spans="1:2" x14ac:dyDescent="0.25">
      <c r="A236" s="110" t="s">
        <v>13642</v>
      </c>
      <c r="B236" s="109" t="s">
        <v>14701</v>
      </c>
    </row>
    <row r="237" spans="1:2" x14ac:dyDescent="0.25">
      <c r="A237" s="110" t="s">
        <v>13644</v>
      </c>
      <c r="B237" s="109" t="s">
        <v>14702</v>
      </c>
    </row>
    <row r="238" spans="1:2" x14ac:dyDescent="0.25">
      <c r="A238" s="110" t="s">
        <v>13646</v>
      </c>
      <c r="B238" s="109" t="s">
        <v>14703</v>
      </c>
    </row>
    <row r="239" spans="1:2" x14ac:dyDescent="0.25">
      <c r="A239" s="110" t="s">
        <v>13648</v>
      </c>
      <c r="B239" s="109" t="s">
        <v>14704</v>
      </c>
    </row>
    <row r="240" spans="1:2" x14ac:dyDescent="0.25">
      <c r="A240" s="110" t="s">
        <v>13650</v>
      </c>
      <c r="B240" s="109" t="s">
        <v>14705</v>
      </c>
    </row>
    <row r="241" spans="1:2" x14ac:dyDescent="0.25">
      <c r="A241" s="110" t="s">
        <v>13652</v>
      </c>
      <c r="B241" s="109" t="s">
        <v>14706</v>
      </c>
    </row>
    <row r="242" spans="1:2" x14ac:dyDescent="0.25">
      <c r="A242" s="110" t="s">
        <v>13654</v>
      </c>
      <c r="B242" s="109" t="s">
        <v>14707</v>
      </c>
    </row>
    <row r="243" spans="1:2" x14ac:dyDescent="0.25">
      <c r="A243" s="110" t="s">
        <v>13656</v>
      </c>
      <c r="B243" s="109" t="s">
        <v>14708</v>
      </c>
    </row>
    <row r="244" spans="1:2" x14ac:dyDescent="0.25">
      <c r="A244" s="110" t="s">
        <v>13658</v>
      </c>
      <c r="B244" s="109" t="s">
        <v>14709</v>
      </c>
    </row>
    <row r="245" spans="1:2" x14ac:dyDescent="0.25">
      <c r="A245" s="110" t="s">
        <v>13660</v>
      </c>
      <c r="B245" s="109" t="s">
        <v>14710</v>
      </c>
    </row>
    <row r="246" spans="1:2" x14ac:dyDescent="0.25">
      <c r="A246" s="110" t="s">
        <v>13662</v>
      </c>
      <c r="B246" s="109" t="s">
        <v>14711</v>
      </c>
    </row>
    <row r="247" spans="1:2" x14ac:dyDescent="0.25">
      <c r="A247" s="110" t="s">
        <v>13664</v>
      </c>
      <c r="B247" s="109" t="s">
        <v>14712</v>
      </c>
    </row>
    <row r="248" spans="1:2" x14ac:dyDescent="0.25">
      <c r="A248" s="110" t="s">
        <v>13666</v>
      </c>
      <c r="B248" s="109" t="s">
        <v>14713</v>
      </c>
    </row>
    <row r="249" spans="1:2" x14ac:dyDescent="0.25">
      <c r="A249" s="110" t="s">
        <v>13668</v>
      </c>
      <c r="B249" s="109" t="s">
        <v>14714</v>
      </c>
    </row>
    <row r="250" spans="1:2" x14ac:dyDescent="0.25">
      <c r="A250" s="110" t="s">
        <v>13670</v>
      </c>
      <c r="B250" s="109" t="s">
        <v>14715</v>
      </c>
    </row>
    <row r="251" spans="1:2" x14ac:dyDescent="0.25">
      <c r="A251" s="110" t="s">
        <v>13672</v>
      </c>
      <c r="B251" s="109" t="s">
        <v>14716</v>
      </c>
    </row>
    <row r="252" spans="1:2" x14ac:dyDescent="0.25">
      <c r="A252" s="110" t="s">
        <v>13674</v>
      </c>
      <c r="B252" s="109" t="s">
        <v>14717</v>
      </c>
    </row>
    <row r="253" spans="1:2" x14ac:dyDescent="0.25">
      <c r="A253" s="110" t="s">
        <v>13676</v>
      </c>
      <c r="B253" s="109" t="s">
        <v>14718</v>
      </c>
    </row>
    <row r="254" spans="1:2" x14ac:dyDescent="0.25">
      <c r="A254" s="110" t="s">
        <v>13678</v>
      </c>
      <c r="B254" s="109" t="s">
        <v>14719</v>
      </c>
    </row>
    <row r="255" spans="1:2" x14ac:dyDescent="0.25">
      <c r="A255" s="110" t="s">
        <v>13680</v>
      </c>
      <c r="B255" s="109" t="s">
        <v>14720</v>
      </c>
    </row>
    <row r="256" spans="1:2" x14ac:dyDescent="0.25">
      <c r="A256" s="110" t="s">
        <v>13682</v>
      </c>
      <c r="B256" s="109" t="s">
        <v>14721</v>
      </c>
    </row>
    <row r="257" spans="1:2" x14ac:dyDescent="0.25">
      <c r="A257" s="110" t="s">
        <v>13684</v>
      </c>
      <c r="B257" s="109" t="s">
        <v>14722</v>
      </c>
    </row>
    <row r="258" spans="1:2" x14ac:dyDescent="0.25">
      <c r="A258" s="110" t="s">
        <v>13686</v>
      </c>
      <c r="B258" s="109" t="s">
        <v>14723</v>
      </c>
    </row>
    <row r="259" spans="1:2" x14ac:dyDescent="0.25">
      <c r="A259" s="110" t="s">
        <v>13688</v>
      </c>
      <c r="B259" s="109" t="s">
        <v>14724</v>
      </c>
    </row>
    <row r="260" spans="1:2" x14ac:dyDescent="0.25">
      <c r="A260" s="110" t="s">
        <v>13690</v>
      </c>
      <c r="B260" s="109" t="s">
        <v>14725</v>
      </c>
    </row>
    <row r="261" spans="1:2" x14ac:dyDescent="0.25">
      <c r="A261" s="110" t="s">
        <v>13692</v>
      </c>
      <c r="B261" s="109" t="s">
        <v>14726</v>
      </c>
    </row>
    <row r="262" spans="1:2" x14ac:dyDescent="0.25">
      <c r="A262" s="110" t="s">
        <v>13694</v>
      </c>
      <c r="B262" s="109" t="s">
        <v>14727</v>
      </c>
    </row>
    <row r="263" spans="1:2" x14ac:dyDescent="0.25">
      <c r="A263" s="110" t="s">
        <v>13696</v>
      </c>
      <c r="B263" s="109" t="s">
        <v>14728</v>
      </c>
    </row>
    <row r="264" spans="1:2" x14ac:dyDescent="0.25">
      <c r="A264" s="110" t="s">
        <v>13698</v>
      </c>
      <c r="B264" s="109" t="s">
        <v>14729</v>
      </c>
    </row>
    <row r="265" spans="1:2" x14ac:dyDescent="0.25">
      <c r="A265" s="110" t="s">
        <v>13700</v>
      </c>
      <c r="B265" s="109" t="s">
        <v>14730</v>
      </c>
    </row>
    <row r="266" spans="1:2" x14ac:dyDescent="0.25">
      <c r="A266" s="110" t="s">
        <v>13702</v>
      </c>
      <c r="B266" s="109" t="s">
        <v>14731</v>
      </c>
    </row>
    <row r="267" spans="1:2" x14ac:dyDescent="0.25">
      <c r="A267" s="110" t="s">
        <v>13704</v>
      </c>
      <c r="B267" s="109" t="s">
        <v>14732</v>
      </c>
    </row>
    <row r="268" spans="1:2" x14ac:dyDescent="0.25">
      <c r="A268" s="110" t="s">
        <v>13706</v>
      </c>
      <c r="B268" s="109" t="s">
        <v>14733</v>
      </c>
    </row>
    <row r="269" spans="1:2" x14ac:dyDescent="0.25">
      <c r="A269" s="110" t="s">
        <v>13708</v>
      </c>
      <c r="B269" s="109" t="s">
        <v>14734</v>
      </c>
    </row>
    <row r="270" spans="1:2" x14ac:dyDescent="0.25">
      <c r="A270" s="110" t="s">
        <v>13710</v>
      </c>
      <c r="B270" s="109" t="s">
        <v>14735</v>
      </c>
    </row>
    <row r="271" spans="1:2" x14ac:dyDescent="0.25">
      <c r="A271" s="110" t="s">
        <v>13712</v>
      </c>
      <c r="B271" s="109" t="s">
        <v>14736</v>
      </c>
    </row>
    <row r="272" spans="1:2" x14ac:dyDescent="0.25">
      <c r="A272" s="110" t="s">
        <v>13714</v>
      </c>
      <c r="B272" s="109" t="s">
        <v>14737</v>
      </c>
    </row>
    <row r="273" spans="1:2" x14ac:dyDescent="0.25">
      <c r="A273" s="110" t="s">
        <v>13716</v>
      </c>
      <c r="B273" s="109" t="s">
        <v>14738</v>
      </c>
    </row>
    <row r="274" spans="1:2" x14ac:dyDescent="0.25">
      <c r="A274" s="110" t="s">
        <v>13718</v>
      </c>
      <c r="B274" s="109" t="s">
        <v>14739</v>
      </c>
    </row>
    <row r="275" spans="1:2" x14ac:dyDescent="0.25">
      <c r="A275" s="110" t="s">
        <v>13720</v>
      </c>
      <c r="B275" s="109" t="s">
        <v>14740</v>
      </c>
    </row>
    <row r="276" spans="1:2" x14ac:dyDescent="0.25">
      <c r="A276" s="110" t="s">
        <v>13722</v>
      </c>
      <c r="B276" s="109" t="s">
        <v>14741</v>
      </c>
    </row>
    <row r="277" spans="1:2" x14ac:dyDescent="0.25">
      <c r="A277" s="110" t="s">
        <v>13724</v>
      </c>
      <c r="B277" s="109" t="s">
        <v>14742</v>
      </c>
    </row>
    <row r="278" spans="1:2" x14ac:dyDescent="0.25">
      <c r="A278" s="110" t="s">
        <v>13726</v>
      </c>
      <c r="B278" s="109" t="s">
        <v>14743</v>
      </c>
    </row>
    <row r="279" spans="1:2" x14ac:dyDescent="0.25">
      <c r="A279" s="110" t="s">
        <v>13728</v>
      </c>
      <c r="B279" s="109" t="s">
        <v>14744</v>
      </c>
    </row>
    <row r="280" spans="1:2" x14ac:dyDescent="0.25">
      <c r="A280" s="110" t="s">
        <v>13730</v>
      </c>
      <c r="B280" s="109" t="s">
        <v>14745</v>
      </c>
    </row>
    <row r="281" spans="1:2" x14ac:dyDescent="0.25">
      <c r="A281" s="110" t="s">
        <v>13732</v>
      </c>
      <c r="B281" s="109" t="s">
        <v>14746</v>
      </c>
    </row>
    <row r="282" spans="1:2" x14ac:dyDescent="0.25">
      <c r="A282" s="110" t="s">
        <v>13734</v>
      </c>
      <c r="B282" s="109" t="s">
        <v>14747</v>
      </c>
    </row>
    <row r="283" spans="1:2" x14ac:dyDescent="0.25">
      <c r="A283" s="110" t="s">
        <v>13736</v>
      </c>
      <c r="B283" s="109" t="s">
        <v>14748</v>
      </c>
    </row>
    <row r="284" spans="1:2" x14ac:dyDescent="0.25">
      <c r="A284" s="110" t="s">
        <v>13738</v>
      </c>
      <c r="B284" s="109" t="s">
        <v>14749</v>
      </c>
    </row>
    <row r="285" spans="1:2" x14ac:dyDescent="0.25">
      <c r="A285" s="110" t="s">
        <v>13740</v>
      </c>
      <c r="B285" s="109" t="s">
        <v>14750</v>
      </c>
    </row>
    <row r="286" spans="1:2" x14ac:dyDescent="0.25">
      <c r="A286" s="110" t="s">
        <v>13742</v>
      </c>
      <c r="B286" s="109" t="s">
        <v>14751</v>
      </c>
    </row>
    <row r="287" spans="1:2" x14ac:dyDescent="0.25">
      <c r="A287" s="110" t="s">
        <v>13744</v>
      </c>
      <c r="B287" s="109" t="s">
        <v>14752</v>
      </c>
    </row>
    <row r="288" spans="1:2" x14ac:dyDescent="0.25">
      <c r="A288" s="110" t="s">
        <v>13746</v>
      </c>
      <c r="B288" s="109" t="s">
        <v>14753</v>
      </c>
    </row>
    <row r="289" spans="1:2" x14ac:dyDescent="0.25">
      <c r="A289" s="110" t="s">
        <v>13748</v>
      </c>
      <c r="B289" s="109" t="s">
        <v>14754</v>
      </c>
    </row>
    <row r="290" spans="1:2" x14ac:dyDescent="0.25">
      <c r="A290" s="110" t="s">
        <v>13750</v>
      </c>
      <c r="B290" s="109" t="s">
        <v>14755</v>
      </c>
    </row>
    <row r="291" spans="1:2" x14ac:dyDescent="0.25">
      <c r="A291" s="110" t="s">
        <v>13752</v>
      </c>
      <c r="B291" s="109" t="s">
        <v>14756</v>
      </c>
    </row>
    <row r="292" spans="1:2" x14ac:dyDescent="0.25">
      <c r="A292" s="110" t="s">
        <v>13754</v>
      </c>
      <c r="B292" s="109" t="s">
        <v>14757</v>
      </c>
    </row>
    <row r="293" spans="1:2" x14ac:dyDescent="0.25">
      <c r="A293" s="110" t="s">
        <v>13756</v>
      </c>
      <c r="B293" s="109" t="s">
        <v>14758</v>
      </c>
    </row>
    <row r="294" spans="1:2" x14ac:dyDescent="0.25">
      <c r="A294" s="110" t="s">
        <v>13758</v>
      </c>
      <c r="B294" s="109" t="s">
        <v>14759</v>
      </c>
    </row>
    <row r="295" spans="1:2" x14ac:dyDescent="0.25">
      <c r="A295" s="110" t="s">
        <v>13760</v>
      </c>
      <c r="B295" s="109" t="s">
        <v>14760</v>
      </c>
    </row>
    <row r="296" spans="1:2" x14ac:dyDescent="0.25">
      <c r="A296" s="110" t="s">
        <v>13762</v>
      </c>
      <c r="B296" s="109" t="s">
        <v>14761</v>
      </c>
    </row>
    <row r="297" spans="1:2" x14ac:dyDescent="0.25">
      <c r="A297" s="110" t="s">
        <v>13764</v>
      </c>
      <c r="B297" s="109" t="s">
        <v>14762</v>
      </c>
    </row>
    <row r="298" spans="1:2" x14ac:dyDescent="0.25">
      <c r="A298" s="110" t="s">
        <v>13766</v>
      </c>
      <c r="B298" s="109" t="s">
        <v>14763</v>
      </c>
    </row>
    <row r="299" spans="1:2" x14ac:dyDescent="0.25">
      <c r="A299" s="110" t="s">
        <v>13768</v>
      </c>
      <c r="B299" s="109" t="s">
        <v>14764</v>
      </c>
    </row>
    <row r="300" spans="1:2" x14ac:dyDescent="0.25">
      <c r="A300" s="110" t="s">
        <v>13770</v>
      </c>
      <c r="B300" s="109" t="s">
        <v>14765</v>
      </c>
    </row>
    <row r="301" spans="1:2" x14ac:dyDescent="0.25">
      <c r="A301" s="110" t="s">
        <v>13772</v>
      </c>
      <c r="B301" s="109" t="s">
        <v>14766</v>
      </c>
    </row>
    <row r="302" spans="1:2" x14ac:dyDescent="0.25">
      <c r="A302" s="110" t="s">
        <v>13774</v>
      </c>
      <c r="B302" s="109" t="s">
        <v>14767</v>
      </c>
    </row>
    <row r="303" spans="1:2" x14ac:dyDescent="0.25">
      <c r="A303" s="110" t="s">
        <v>13776</v>
      </c>
      <c r="B303" s="109" t="s">
        <v>14768</v>
      </c>
    </row>
    <row r="304" spans="1:2" x14ac:dyDescent="0.25">
      <c r="A304" s="110" t="s">
        <v>13778</v>
      </c>
      <c r="B304" s="109" t="s">
        <v>14769</v>
      </c>
    </row>
    <row r="305" spans="1:2" x14ac:dyDescent="0.25">
      <c r="A305" s="110" t="s">
        <v>13780</v>
      </c>
      <c r="B305" s="109" t="s">
        <v>14770</v>
      </c>
    </row>
    <row r="306" spans="1:2" x14ac:dyDescent="0.25">
      <c r="A306" s="110" t="s">
        <v>13782</v>
      </c>
      <c r="B306" s="109" t="s">
        <v>14771</v>
      </c>
    </row>
    <row r="307" spans="1:2" x14ac:dyDescent="0.25">
      <c r="A307" s="110" t="s">
        <v>13784</v>
      </c>
      <c r="B307" s="109" t="s">
        <v>14772</v>
      </c>
    </row>
    <row r="308" spans="1:2" x14ac:dyDescent="0.25">
      <c r="A308" s="110" t="s">
        <v>13786</v>
      </c>
      <c r="B308" s="109" t="s">
        <v>14773</v>
      </c>
    </row>
    <row r="309" spans="1:2" x14ac:dyDescent="0.25">
      <c r="A309" s="110" t="s">
        <v>13788</v>
      </c>
      <c r="B309" s="109" t="s">
        <v>14774</v>
      </c>
    </row>
    <row r="310" spans="1:2" x14ac:dyDescent="0.25">
      <c r="A310" s="110" t="s">
        <v>13790</v>
      </c>
      <c r="B310" s="109" t="s">
        <v>14775</v>
      </c>
    </row>
    <row r="311" spans="1:2" x14ac:dyDescent="0.25">
      <c r="A311" s="110" t="s">
        <v>13792</v>
      </c>
      <c r="B311" s="109" t="s">
        <v>14776</v>
      </c>
    </row>
    <row r="312" spans="1:2" x14ac:dyDescent="0.25">
      <c r="A312" s="110" t="s">
        <v>13794</v>
      </c>
      <c r="B312" s="109" t="s">
        <v>14777</v>
      </c>
    </row>
    <row r="313" spans="1:2" x14ac:dyDescent="0.25">
      <c r="A313" s="110" t="s">
        <v>13796</v>
      </c>
      <c r="B313" s="109" t="s">
        <v>14778</v>
      </c>
    </row>
    <row r="314" spans="1:2" x14ac:dyDescent="0.25">
      <c r="A314" s="110" t="s">
        <v>13798</v>
      </c>
      <c r="B314" s="109" t="s">
        <v>14779</v>
      </c>
    </row>
    <row r="315" spans="1:2" x14ac:dyDescent="0.25">
      <c r="A315" s="110" t="s">
        <v>13800</v>
      </c>
      <c r="B315" s="109" t="s">
        <v>14780</v>
      </c>
    </row>
    <row r="316" spans="1:2" x14ac:dyDescent="0.25">
      <c r="A316" s="110" t="s">
        <v>13802</v>
      </c>
      <c r="B316" s="109" t="s">
        <v>14781</v>
      </c>
    </row>
    <row r="317" spans="1:2" x14ac:dyDescent="0.25">
      <c r="A317" s="110" t="s">
        <v>13804</v>
      </c>
      <c r="B317" s="109" t="s">
        <v>14782</v>
      </c>
    </row>
    <row r="318" spans="1:2" x14ac:dyDescent="0.25">
      <c r="A318" s="110" t="s">
        <v>13806</v>
      </c>
      <c r="B318" s="109" t="s">
        <v>14783</v>
      </c>
    </row>
    <row r="319" spans="1:2" x14ac:dyDescent="0.25">
      <c r="A319" s="110" t="s">
        <v>13808</v>
      </c>
      <c r="B319" s="109" t="s">
        <v>14784</v>
      </c>
    </row>
    <row r="320" spans="1:2" x14ac:dyDescent="0.25">
      <c r="A320" s="110" t="s">
        <v>13810</v>
      </c>
      <c r="B320" s="109" t="s">
        <v>14785</v>
      </c>
    </row>
    <row r="321" spans="1:2" x14ac:dyDescent="0.25">
      <c r="A321" s="110" t="s">
        <v>13812</v>
      </c>
      <c r="B321" s="109" t="s">
        <v>14786</v>
      </c>
    </row>
    <row r="322" spans="1:2" x14ac:dyDescent="0.25">
      <c r="A322" s="110" t="s">
        <v>13814</v>
      </c>
      <c r="B322" s="109" t="s">
        <v>14787</v>
      </c>
    </row>
    <row r="323" spans="1:2" x14ac:dyDescent="0.25">
      <c r="A323" s="110" t="s">
        <v>13816</v>
      </c>
      <c r="B323" s="109" t="s">
        <v>14788</v>
      </c>
    </row>
    <row r="324" spans="1:2" x14ac:dyDescent="0.25">
      <c r="A324" s="110" t="s">
        <v>13818</v>
      </c>
      <c r="B324" s="109" t="s">
        <v>14789</v>
      </c>
    </row>
    <row r="325" spans="1:2" x14ac:dyDescent="0.25">
      <c r="A325" s="110" t="s">
        <v>13820</v>
      </c>
      <c r="B325" s="109" t="s">
        <v>14790</v>
      </c>
    </row>
    <row r="326" spans="1:2" x14ac:dyDescent="0.25">
      <c r="A326" s="110" t="s">
        <v>13822</v>
      </c>
      <c r="B326" s="109" t="s">
        <v>14791</v>
      </c>
    </row>
    <row r="327" spans="1:2" x14ac:dyDescent="0.25">
      <c r="A327" s="110" t="s">
        <v>13824</v>
      </c>
      <c r="B327" s="109" t="s">
        <v>14792</v>
      </c>
    </row>
    <row r="328" spans="1:2" x14ac:dyDescent="0.25">
      <c r="A328" s="110" t="s">
        <v>13826</v>
      </c>
      <c r="B328" s="109" t="s">
        <v>14793</v>
      </c>
    </row>
    <row r="329" spans="1:2" x14ac:dyDescent="0.25">
      <c r="A329" s="110" t="s">
        <v>13828</v>
      </c>
      <c r="B329" s="109" t="s">
        <v>14794</v>
      </c>
    </row>
    <row r="330" spans="1:2" x14ac:dyDescent="0.25">
      <c r="A330" s="110" t="s">
        <v>13830</v>
      </c>
      <c r="B330" s="109" t="s">
        <v>14795</v>
      </c>
    </row>
    <row r="331" spans="1:2" x14ac:dyDescent="0.25">
      <c r="A331" s="110" t="s">
        <v>13832</v>
      </c>
      <c r="B331" s="109" t="s">
        <v>14796</v>
      </c>
    </row>
    <row r="332" spans="1:2" x14ac:dyDescent="0.25">
      <c r="A332" s="110" t="s">
        <v>13834</v>
      </c>
      <c r="B332" s="109" t="s">
        <v>14797</v>
      </c>
    </row>
    <row r="333" spans="1:2" x14ac:dyDescent="0.25">
      <c r="A333" s="110" t="s">
        <v>13836</v>
      </c>
      <c r="B333" s="109" t="s">
        <v>14798</v>
      </c>
    </row>
    <row r="334" spans="1:2" x14ac:dyDescent="0.25">
      <c r="A334" s="110" t="s">
        <v>13838</v>
      </c>
      <c r="B334" s="109" t="s">
        <v>14799</v>
      </c>
    </row>
    <row r="335" spans="1:2" x14ac:dyDescent="0.25">
      <c r="A335" s="110" t="s">
        <v>13840</v>
      </c>
      <c r="B335" s="109" t="s">
        <v>14800</v>
      </c>
    </row>
    <row r="336" spans="1:2" x14ac:dyDescent="0.25">
      <c r="A336" s="110" t="s">
        <v>13842</v>
      </c>
      <c r="B336" s="109" t="s">
        <v>14801</v>
      </c>
    </row>
    <row r="337" spans="1:2" x14ac:dyDescent="0.25">
      <c r="A337" s="110" t="s">
        <v>13844</v>
      </c>
      <c r="B337" s="109" t="s">
        <v>14802</v>
      </c>
    </row>
    <row r="338" spans="1:2" x14ac:dyDescent="0.25">
      <c r="A338" s="110" t="s">
        <v>13846</v>
      </c>
      <c r="B338" s="109" t="s">
        <v>14803</v>
      </c>
    </row>
    <row r="339" spans="1:2" x14ac:dyDescent="0.25">
      <c r="A339" s="110" t="s">
        <v>13848</v>
      </c>
      <c r="B339" s="109" t="s">
        <v>14804</v>
      </c>
    </row>
    <row r="340" spans="1:2" x14ac:dyDescent="0.25">
      <c r="A340" s="110" t="s">
        <v>13850</v>
      </c>
      <c r="B340" s="109" t="s">
        <v>14805</v>
      </c>
    </row>
    <row r="341" spans="1:2" x14ac:dyDescent="0.25">
      <c r="A341" s="110" t="s">
        <v>13852</v>
      </c>
      <c r="B341" s="109" t="s">
        <v>14806</v>
      </c>
    </row>
    <row r="342" spans="1:2" x14ac:dyDescent="0.25">
      <c r="A342" s="110" t="s">
        <v>13854</v>
      </c>
      <c r="B342" s="109" t="s">
        <v>14807</v>
      </c>
    </row>
    <row r="343" spans="1:2" x14ac:dyDescent="0.25">
      <c r="A343" s="110" t="s">
        <v>13856</v>
      </c>
      <c r="B343" s="109" t="s">
        <v>14808</v>
      </c>
    </row>
    <row r="344" spans="1:2" x14ac:dyDescent="0.25">
      <c r="A344" s="110" t="s">
        <v>13858</v>
      </c>
      <c r="B344" s="109" t="s">
        <v>14809</v>
      </c>
    </row>
    <row r="345" spans="1:2" x14ac:dyDescent="0.25">
      <c r="A345" s="110" t="s">
        <v>13860</v>
      </c>
      <c r="B345" s="109" t="s">
        <v>14810</v>
      </c>
    </row>
    <row r="346" spans="1:2" x14ac:dyDescent="0.25">
      <c r="A346" s="110" t="s">
        <v>13862</v>
      </c>
      <c r="B346" s="109" t="s">
        <v>14811</v>
      </c>
    </row>
    <row r="347" spans="1:2" x14ac:dyDescent="0.25">
      <c r="A347" s="110" t="s">
        <v>13864</v>
      </c>
      <c r="B347" s="109" t="s">
        <v>14812</v>
      </c>
    </row>
    <row r="348" spans="1:2" x14ac:dyDescent="0.25">
      <c r="A348" s="110" t="s">
        <v>13866</v>
      </c>
      <c r="B348" s="109" t="s">
        <v>14813</v>
      </c>
    </row>
    <row r="349" spans="1:2" x14ac:dyDescent="0.25">
      <c r="A349" s="110" t="s">
        <v>13868</v>
      </c>
      <c r="B349" s="109" t="s">
        <v>14814</v>
      </c>
    </row>
    <row r="350" spans="1:2" x14ac:dyDescent="0.25">
      <c r="A350" s="110" t="s">
        <v>13870</v>
      </c>
      <c r="B350" s="109" t="s">
        <v>14815</v>
      </c>
    </row>
    <row r="351" spans="1:2" x14ac:dyDescent="0.25">
      <c r="A351" s="110" t="s">
        <v>13872</v>
      </c>
      <c r="B351" s="109" t="s">
        <v>14816</v>
      </c>
    </row>
    <row r="352" spans="1:2" x14ac:dyDescent="0.25">
      <c r="A352" s="110" t="s">
        <v>13874</v>
      </c>
      <c r="B352" s="109" t="s">
        <v>14817</v>
      </c>
    </row>
    <row r="353" spans="1:2" x14ac:dyDescent="0.25">
      <c r="A353" s="110" t="s">
        <v>13876</v>
      </c>
      <c r="B353" s="109" t="s">
        <v>14818</v>
      </c>
    </row>
    <row r="354" spans="1:2" x14ac:dyDescent="0.25">
      <c r="A354" s="110" t="s">
        <v>13878</v>
      </c>
      <c r="B354" s="109" t="s">
        <v>14819</v>
      </c>
    </row>
    <row r="355" spans="1:2" x14ac:dyDescent="0.25">
      <c r="A355" s="110" t="s">
        <v>13880</v>
      </c>
      <c r="B355" s="109" t="s">
        <v>14820</v>
      </c>
    </row>
    <row r="356" spans="1:2" x14ac:dyDescent="0.25">
      <c r="A356" s="110" t="s">
        <v>13882</v>
      </c>
      <c r="B356" s="109" t="s">
        <v>14821</v>
      </c>
    </row>
    <row r="357" spans="1:2" x14ac:dyDescent="0.25">
      <c r="A357" s="110" t="s">
        <v>13884</v>
      </c>
      <c r="B357" s="109" t="s">
        <v>14822</v>
      </c>
    </row>
    <row r="358" spans="1:2" x14ac:dyDescent="0.25">
      <c r="A358" s="110" t="s">
        <v>13886</v>
      </c>
      <c r="B358" s="109" t="s">
        <v>14823</v>
      </c>
    </row>
    <row r="359" spans="1:2" x14ac:dyDescent="0.25">
      <c r="A359" s="110" t="s">
        <v>13888</v>
      </c>
      <c r="B359" s="109" t="s">
        <v>14824</v>
      </c>
    </row>
    <row r="360" spans="1:2" x14ac:dyDescent="0.25">
      <c r="A360" s="110" t="s">
        <v>13890</v>
      </c>
      <c r="B360" s="109" t="s">
        <v>14825</v>
      </c>
    </row>
    <row r="361" spans="1:2" x14ac:dyDescent="0.25">
      <c r="A361" s="110" t="s">
        <v>13892</v>
      </c>
      <c r="B361" s="109" t="s">
        <v>14826</v>
      </c>
    </row>
    <row r="362" spans="1:2" x14ac:dyDescent="0.25">
      <c r="A362" s="110" t="s">
        <v>13894</v>
      </c>
      <c r="B362" s="109" t="s">
        <v>14827</v>
      </c>
    </row>
    <row r="363" spans="1:2" x14ac:dyDescent="0.25">
      <c r="A363" s="110" t="s">
        <v>13896</v>
      </c>
      <c r="B363" s="109" t="s">
        <v>14828</v>
      </c>
    </row>
    <row r="364" spans="1:2" x14ac:dyDescent="0.25">
      <c r="A364" s="110" t="s">
        <v>13898</v>
      </c>
      <c r="B364" s="109" t="s">
        <v>14829</v>
      </c>
    </row>
    <row r="365" spans="1:2" x14ac:dyDescent="0.25">
      <c r="A365" s="110" t="s">
        <v>13900</v>
      </c>
      <c r="B365" s="109" t="s">
        <v>14830</v>
      </c>
    </row>
    <row r="366" spans="1:2" x14ac:dyDescent="0.25">
      <c r="A366" s="110" t="s">
        <v>13902</v>
      </c>
      <c r="B366" s="109" t="s">
        <v>14831</v>
      </c>
    </row>
    <row r="367" spans="1:2" x14ac:dyDescent="0.25">
      <c r="A367" s="110" t="s">
        <v>13904</v>
      </c>
      <c r="B367" s="109" t="s">
        <v>14832</v>
      </c>
    </row>
    <row r="368" spans="1:2" x14ac:dyDescent="0.25">
      <c r="A368" s="110" t="s">
        <v>13906</v>
      </c>
      <c r="B368" s="109" t="s">
        <v>14833</v>
      </c>
    </row>
    <row r="369" spans="1:2" x14ac:dyDescent="0.25">
      <c r="A369" s="110" t="s">
        <v>13908</v>
      </c>
      <c r="B369" s="109" t="s">
        <v>14834</v>
      </c>
    </row>
    <row r="370" spans="1:2" x14ac:dyDescent="0.25">
      <c r="A370" s="110" t="s">
        <v>13910</v>
      </c>
      <c r="B370" s="109" t="s">
        <v>14835</v>
      </c>
    </row>
    <row r="371" spans="1:2" x14ac:dyDescent="0.25">
      <c r="A371" s="110" t="s">
        <v>13912</v>
      </c>
      <c r="B371" s="109" t="s">
        <v>14836</v>
      </c>
    </row>
    <row r="372" spans="1:2" x14ac:dyDescent="0.25">
      <c r="A372" s="110" t="s">
        <v>13914</v>
      </c>
      <c r="B372" s="109" t="s">
        <v>14837</v>
      </c>
    </row>
    <row r="373" spans="1:2" x14ac:dyDescent="0.25">
      <c r="A373" s="110" t="s">
        <v>13916</v>
      </c>
      <c r="B373" s="109" t="s">
        <v>14838</v>
      </c>
    </row>
    <row r="374" spans="1:2" x14ac:dyDescent="0.25">
      <c r="A374" s="110" t="s">
        <v>13918</v>
      </c>
      <c r="B374" s="109" t="s">
        <v>14839</v>
      </c>
    </row>
    <row r="375" spans="1:2" x14ac:dyDescent="0.25">
      <c r="A375" s="110" t="s">
        <v>13920</v>
      </c>
      <c r="B375" s="109" t="s">
        <v>14840</v>
      </c>
    </row>
    <row r="376" spans="1:2" x14ac:dyDescent="0.25">
      <c r="A376" s="110" t="s">
        <v>13922</v>
      </c>
      <c r="B376" s="109" t="s">
        <v>14841</v>
      </c>
    </row>
    <row r="377" spans="1:2" ht="16.5" x14ac:dyDescent="0.3">
      <c r="A377" s="110" t="s">
        <v>13924</v>
      </c>
      <c r="B377" s="108" t="s">
        <v>14842</v>
      </c>
    </row>
    <row r="378" spans="1:2" x14ac:dyDescent="0.25">
      <c r="A378" s="110" t="s">
        <v>13926</v>
      </c>
      <c r="B378" s="109" t="s">
        <v>14843</v>
      </c>
    </row>
    <row r="379" spans="1:2" x14ac:dyDescent="0.25">
      <c r="A379" s="110" t="s">
        <v>13928</v>
      </c>
      <c r="B379" s="109" t="s">
        <v>14844</v>
      </c>
    </row>
    <row r="380" spans="1:2" x14ac:dyDescent="0.25">
      <c r="A380" s="110" t="s">
        <v>13930</v>
      </c>
      <c r="B380" s="109" t="s">
        <v>14845</v>
      </c>
    </row>
    <row r="381" spans="1:2" x14ac:dyDescent="0.25">
      <c r="A381" s="110" t="s">
        <v>13932</v>
      </c>
      <c r="B381" s="109" t="s">
        <v>14846</v>
      </c>
    </row>
    <row r="382" spans="1:2" x14ac:dyDescent="0.25">
      <c r="A382" s="110" t="s">
        <v>13934</v>
      </c>
      <c r="B382" s="109" t="s">
        <v>14847</v>
      </c>
    </row>
    <row r="383" spans="1:2" x14ac:dyDescent="0.25">
      <c r="A383" s="110" t="s">
        <v>13936</v>
      </c>
      <c r="B383" s="109" t="s">
        <v>14848</v>
      </c>
    </row>
    <row r="384" spans="1:2" x14ac:dyDescent="0.25">
      <c r="A384" s="110" t="s">
        <v>13938</v>
      </c>
      <c r="B384" s="109" t="s">
        <v>14849</v>
      </c>
    </row>
    <row r="385" spans="1:2" x14ac:dyDescent="0.25">
      <c r="A385" s="110" t="s">
        <v>13940</v>
      </c>
      <c r="B385" s="109" t="s">
        <v>14850</v>
      </c>
    </row>
    <row r="386" spans="1:2" x14ac:dyDescent="0.25">
      <c r="A386" s="110" t="s">
        <v>13942</v>
      </c>
      <c r="B386" s="109" t="s">
        <v>14851</v>
      </c>
    </row>
    <row r="387" spans="1:2" x14ac:dyDescent="0.25">
      <c r="A387" s="110" t="s">
        <v>13944</v>
      </c>
      <c r="B387" s="109" t="s">
        <v>14852</v>
      </c>
    </row>
    <row r="388" spans="1:2" x14ac:dyDescent="0.25">
      <c r="A388" s="110" t="s">
        <v>13946</v>
      </c>
      <c r="B388" s="109" t="s">
        <v>14853</v>
      </c>
    </row>
    <row r="389" spans="1:2" x14ac:dyDescent="0.25">
      <c r="A389" s="110" t="s">
        <v>13948</v>
      </c>
      <c r="B389" s="109" t="s">
        <v>14854</v>
      </c>
    </row>
    <row r="390" spans="1:2" x14ac:dyDescent="0.25">
      <c r="A390" s="110" t="s">
        <v>13950</v>
      </c>
      <c r="B390" s="109" t="s">
        <v>14855</v>
      </c>
    </row>
    <row r="391" spans="1:2" x14ac:dyDescent="0.25">
      <c r="A391" s="110" t="s">
        <v>13952</v>
      </c>
      <c r="B391" s="109" t="s">
        <v>14856</v>
      </c>
    </row>
    <row r="392" spans="1:2" x14ac:dyDescent="0.25">
      <c r="A392" s="110" t="s">
        <v>13954</v>
      </c>
      <c r="B392" s="109" t="s">
        <v>14857</v>
      </c>
    </row>
    <row r="393" spans="1:2" x14ac:dyDescent="0.25">
      <c r="A393" s="110" t="s">
        <v>13956</v>
      </c>
      <c r="B393" s="109" t="s">
        <v>14858</v>
      </c>
    </row>
    <row r="394" spans="1:2" x14ac:dyDescent="0.25">
      <c r="A394" s="110" t="s">
        <v>13958</v>
      </c>
      <c r="B394" s="109" t="s">
        <v>14859</v>
      </c>
    </row>
    <row r="395" spans="1:2" x14ac:dyDescent="0.25">
      <c r="A395" s="110" t="s">
        <v>13960</v>
      </c>
      <c r="B395" s="109" t="s">
        <v>14860</v>
      </c>
    </row>
    <row r="396" spans="1:2" x14ac:dyDescent="0.25">
      <c r="A396" s="110" t="s">
        <v>13962</v>
      </c>
      <c r="B396" s="109" t="s">
        <v>14861</v>
      </c>
    </row>
    <row r="397" spans="1:2" x14ac:dyDescent="0.25">
      <c r="A397" s="110" t="s">
        <v>13964</v>
      </c>
      <c r="B397" s="109" t="s">
        <v>14862</v>
      </c>
    </row>
    <row r="398" spans="1:2" x14ac:dyDescent="0.25">
      <c r="A398" s="110" t="s">
        <v>13966</v>
      </c>
      <c r="B398" s="109" t="s">
        <v>14863</v>
      </c>
    </row>
    <row r="399" spans="1:2" x14ac:dyDescent="0.25">
      <c r="A399" s="110" t="s">
        <v>13968</v>
      </c>
      <c r="B399" s="109" t="s">
        <v>14864</v>
      </c>
    </row>
    <row r="400" spans="1:2" x14ac:dyDescent="0.25">
      <c r="A400" s="110" t="s">
        <v>13970</v>
      </c>
      <c r="B400" s="109" t="s">
        <v>14865</v>
      </c>
    </row>
    <row r="401" spans="1:2" x14ac:dyDescent="0.25">
      <c r="A401" s="110" t="s">
        <v>13972</v>
      </c>
      <c r="B401" s="109" t="s">
        <v>14866</v>
      </c>
    </row>
    <row r="402" spans="1:2" x14ac:dyDescent="0.25">
      <c r="A402" s="110" t="s">
        <v>13974</v>
      </c>
      <c r="B402" s="109" t="s">
        <v>14867</v>
      </c>
    </row>
    <row r="403" spans="1:2" x14ac:dyDescent="0.25">
      <c r="A403" s="110" t="s">
        <v>13976</v>
      </c>
      <c r="B403" s="109" t="s">
        <v>14868</v>
      </c>
    </row>
    <row r="404" spans="1:2" x14ac:dyDescent="0.25">
      <c r="A404" s="110" t="s">
        <v>13978</v>
      </c>
      <c r="B404" s="109" t="s">
        <v>14869</v>
      </c>
    </row>
    <row r="405" spans="1:2" x14ac:dyDescent="0.25">
      <c r="A405" s="110" t="s">
        <v>13980</v>
      </c>
      <c r="B405" s="109" t="s">
        <v>14870</v>
      </c>
    </row>
    <row r="406" spans="1:2" x14ac:dyDescent="0.25">
      <c r="A406" s="110" t="s">
        <v>13982</v>
      </c>
      <c r="B406" s="109" t="s">
        <v>14871</v>
      </c>
    </row>
    <row r="407" spans="1:2" x14ac:dyDescent="0.25">
      <c r="A407" s="110" t="s">
        <v>13984</v>
      </c>
      <c r="B407" s="109" t="s">
        <v>14872</v>
      </c>
    </row>
    <row r="408" spans="1:2" x14ac:dyDescent="0.25">
      <c r="A408" s="110" t="s">
        <v>13986</v>
      </c>
      <c r="B408" s="109" t="s">
        <v>14873</v>
      </c>
    </row>
    <row r="409" spans="1:2" x14ac:dyDescent="0.25">
      <c r="A409" s="110" t="s">
        <v>13988</v>
      </c>
      <c r="B409" s="109" t="s">
        <v>14874</v>
      </c>
    </row>
    <row r="410" spans="1:2" x14ac:dyDescent="0.25">
      <c r="A410" s="110" t="s">
        <v>13990</v>
      </c>
      <c r="B410" s="109" t="s">
        <v>14875</v>
      </c>
    </row>
    <row r="411" spans="1:2" x14ac:dyDescent="0.25">
      <c r="A411" s="110" t="s">
        <v>13992</v>
      </c>
      <c r="B411" s="109" t="s">
        <v>14876</v>
      </c>
    </row>
    <row r="412" spans="1:2" x14ac:dyDescent="0.25">
      <c r="A412" s="110" t="s">
        <v>13994</v>
      </c>
      <c r="B412" s="109" t="s">
        <v>54</v>
      </c>
    </row>
    <row r="413" spans="1:2" x14ac:dyDescent="0.25">
      <c r="A413" s="110" t="s">
        <v>13996</v>
      </c>
      <c r="B413" s="109" t="s">
        <v>14877</v>
      </c>
    </row>
    <row r="414" spans="1:2" x14ac:dyDescent="0.25">
      <c r="A414" s="110" t="s">
        <v>13998</v>
      </c>
      <c r="B414" s="109" t="s">
        <v>14878</v>
      </c>
    </row>
    <row r="415" spans="1:2" x14ac:dyDescent="0.25">
      <c r="A415" s="110" t="s">
        <v>14000</v>
      </c>
      <c r="B415" s="109" t="s">
        <v>14879</v>
      </c>
    </row>
    <row r="416" spans="1:2" x14ac:dyDescent="0.25">
      <c r="A416" s="110" t="s">
        <v>14002</v>
      </c>
      <c r="B416" s="109" t="s">
        <v>14880</v>
      </c>
    </row>
    <row r="417" spans="1:2" x14ac:dyDescent="0.25">
      <c r="A417" s="110" t="s">
        <v>14004</v>
      </c>
      <c r="B417" s="109" t="s">
        <v>14881</v>
      </c>
    </row>
    <row r="418" spans="1:2" x14ac:dyDescent="0.25">
      <c r="A418" s="110" t="s">
        <v>14006</v>
      </c>
      <c r="B418" s="109" t="s">
        <v>14882</v>
      </c>
    </row>
    <row r="419" spans="1:2" x14ac:dyDescent="0.25">
      <c r="A419" s="110" t="s">
        <v>14008</v>
      </c>
      <c r="B419" s="109" t="s">
        <v>14883</v>
      </c>
    </row>
    <row r="420" spans="1:2" x14ac:dyDescent="0.25">
      <c r="A420" s="110" t="s">
        <v>14010</v>
      </c>
      <c r="B420" s="109" t="s">
        <v>14884</v>
      </c>
    </row>
    <row r="421" spans="1:2" x14ac:dyDescent="0.25">
      <c r="A421" s="110" t="s">
        <v>14012</v>
      </c>
      <c r="B421" s="109" t="s">
        <v>14885</v>
      </c>
    </row>
    <row r="422" spans="1:2" x14ac:dyDescent="0.25">
      <c r="A422" s="110" t="s">
        <v>14014</v>
      </c>
      <c r="B422" s="109" t="s">
        <v>14886</v>
      </c>
    </row>
    <row r="423" spans="1:2" x14ac:dyDescent="0.25">
      <c r="A423" s="110" t="s">
        <v>14016</v>
      </c>
      <c r="B423" s="109" t="s">
        <v>14887</v>
      </c>
    </row>
    <row r="424" spans="1:2" x14ac:dyDescent="0.25">
      <c r="A424" s="110" t="s">
        <v>14018</v>
      </c>
      <c r="B424" s="109" t="s">
        <v>14888</v>
      </c>
    </row>
    <row r="425" spans="1:2" x14ac:dyDescent="0.25">
      <c r="A425" s="110" t="s">
        <v>14020</v>
      </c>
      <c r="B425" s="109" t="s">
        <v>14889</v>
      </c>
    </row>
    <row r="426" spans="1:2" x14ac:dyDescent="0.25">
      <c r="A426" s="110" t="s">
        <v>14022</v>
      </c>
      <c r="B426" s="109" t="s">
        <v>14890</v>
      </c>
    </row>
    <row r="427" spans="1:2" x14ac:dyDescent="0.25">
      <c r="A427" s="110" t="s">
        <v>14024</v>
      </c>
      <c r="B427" s="109" t="s">
        <v>14891</v>
      </c>
    </row>
    <row r="428" spans="1:2" x14ac:dyDescent="0.25">
      <c r="A428" s="110" t="s">
        <v>14026</v>
      </c>
      <c r="B428" s="109" t="s">
        <v>14892</v>
      </c>
    </row>
    <row r="429" spans="1:2" x14ac:dyDescent="0.25">
      <c r="A429" s="110" t="s">
        <v>14028</v>
      </c>
      <c r="B429" s="109" t="s">
        <v>14893</v>
      </c>
    </row>
    <row r="430" spans="1:2" x14ac:dyDescent="0.25">
      <c r="A430" s="110" t="s">
        <v>14030</v>
      </c>
      <c r="B430" s="109" t="s">
        <v>14894</v>
      </c>
    </row>
    <row r="431" spans="1:2" x14ac:dyDescent="0.25">
      <c r="A431" s="110" t="s">
        <v>14032</v>
      </c>
      <c r="B431" s="109" t="s">
        <v>14895</v>
      </c>
    </row>
    <row r="432" spans="1:2" x14ac:dyDescent="0.25">
      <c r="A432" s="110" t="s">
        <v>14034</v>
      </c>
      <c r="B432" s="109" t="s">
        <v>14896</v>
      </c>
    </row>
    <row r="433" spans="1:2" x14ac:dyDescent="0.25">
      <c r="A433" s="110" t="s">
        <v>14036</v>
      </c>
      <c r="B433" s="109" t="s">
        <v>14897</v>
      </c>
    </row>
    <row r="434" spans="1:2" x14ac:dyDescent="0.25">
      <c r="A434" s="110" t="s">
        <v>14038</v>
      </c>
      <c r="B434" s="109" t="s">
        <v>14898</v>
      </c>
    </row>
    <row r="435" spans="1:2" x14ac:dyDescent="0.25">
      <c r="A435" s="110" t="s">
        <v>14040</v>
      </c>
      <c r="B435" s="109" t="s">
        <v>14899</v>
      </c>
    </row>
    <row r="436" spans="1:2" x14ac:dyDescent="0.25">
      <c r="A436" s="110" t="s">
        <v>14042</v>
      </c>
      <c r="B436" s="109" t="s">
        <v>14900</v>
      </c>
    </row>
    <row r="437" spans="1:2" x14ac:dyDescent="0.25">
      <c r="A437" s="110" t="s">
        <v>14044</v>
      </c>
      <c r="B437" s="109" t="s">
        <v>14901</v>
      </c>
    </row>
    <row r="438" spans="1:2" x14ac:dyDescent="0.25">
      <c r="A438" s="110" t="s">
        <v>14046</v>
      </c>
      <c r="B438" s="109" t="s">
        <v>14902</v>
      </c>
    </row>
    <row r="439" spans="1:2" x14ac:dyDescent="0.25">
      <c r="A439" s="110" t="s">
        <v>14048</v>
      </c>
      <c r="B439" s="109" t="s">
        <v>14903</v>
      </c>
    </row>
    <row r="440" spans="1:2" x14ac:dyDescent="0.25">
      <c r="A440" s="110" t="s">
        <v>14050</v>
      </c>
      <c r="B440" s="109" t="s">
        <v>14904</v>
      </c>
    </row>
    <row r="441" spans="1:2" x14ac:dyDescent="0.25">
      <c r="A441" s="110" t="s">
        <v>14052</v>
      </c>
      <c r="B441" s="109" t="s">
        <v>14905</v>
      </c>
    </row>
    <row r="442" spans="1:2" x14ac:dyDescent="0.25">
      <c r="A442" s="110" t="s">
        <v>14054</v>
      </c>
      <c r="B442" s="109" t="s">
        <v>14906</v>
      </c>
    </row>
    <row r="443" spans="1:2" x14ac:dyDescent="0.25">
      <c r="A443" s="110" t="s">
        <v>14056</v>
      </c>
      <c r="B443" s="109" t="s">
        <v>14907</v>
      </c>
    </row>
    <row r="444" spans="1:2" x14ac:dyDescent="0.25">
      <c r="A444" s="110" t="s">
        <v>14058</v>
      </c>
      <c r="B444" s="109" t="s">
        <v>14908</v>
      </c>
    </row>
    <row r="445" spans="1:2" x14ac:dyDescent="0.25">
      <c r="A445" s="110" t="s">
        <v>14060</v>
      </c>
      <c r="B445" s="109" t="s">
        <v>14909</v>
      </c>
    </row>
    <row r="446" spans="1:2" x14ac:dyDescent="0.25">
      <c r="A446" s="110" t="s">
        <v>14062</v>
      </c>
      <c r="B446" s="109" t="s">
        <v>14910</v>
      </c>
    </row>
    <row r="447" spans="1:2" x14ac:dyDescent="0.25">
      <c r="A447" s="110" t="s">
        <v>14064</v>
      </c>
      <c r="B447" s="109" t="s">
        <v>14911</v>
      </c>
    </row>
    <row r="448" spans="1:2" x14ac:dyDescent="0.25">
      <c r="A448" s="110" t="s">
        <v>14066</v>
      </c>
      <c r="B448" s="109" t="s">
        <v>14912</v>
      </c>
    </row>
    <row r="449" spans="1:2" x14ac:dyDescent="0.25">
      <c r="A449" s="110" t="s">
        <v>14068</v>
      </c>
      <c r="B449" s="109" t="s">
        <v>14913</v>
      </c>
    </row>
    <row r="450" spans="1:2" x14ac:dyDescent="0.25">
      <c r="A450" s="110" t="s">
        <v>14070</v>
      </c>
      <c r="B450" s="109" t="s">
        <v>14914</v>
      </c>
    </row>
    <row r="451" spans="1:2" x14ac:dyDescent="0.25">
      <c r="A451" s="110" t="s">
        <v>14072</v>
      </c>
      <c r="B451" s="109" t="s">
        <v>14915</v>
      </c>
    </row>
    <row r="452" spans="1:2" x14ac:dyDescent="0.25">
      <c r="A452" s="110" t="s">
        <v>14074</v>
      </c>
      <c r="B452" s="109" t="s">
        <v>14916</v>
      </c>
    </row>
    <row r="453" spans="1:2" x14ac:dyDescent="0.25">
      <c r="A453" s="110" t="s">
        <v>14076</v>
      </c>
      <c r="B453" s="109" t="s">
        <v>14917</v>
      </c>
    </row>
    <row r="454" spans="1:2" x14ac:dyDescent="0.25">
      <c r="A454" s="110" t="s">
        <v>14078</v>
      </c>
      <c r="B454" s="109" t="s">
        <v>14918</v>
      </c>
    </row>
    <row r="455" spans="1:2" x14ac:dyDescent="0.25">
      <c r="A455" s="110" t="s">
        <v>14080</v>
      </c>
      <c r="B455" s="109" t="s">
        <v>14919</v>
      </c>
    </row>
    <row r="456" spans="1:2" x14ac:dyDescent="0.25">
      <c r="A456" s="110" t="s">
        <v>14082</v>
      </c>
      <c r="B456" s="109" t="s">
        <v>14920</v>
      </c>
    </row>
    <row r="457" spans="1:2" x14ac:dyDescent="0.25">
      <c r="A457" s="110" t="s">
        <v>14084</v>
      </c>
      <c r="B457" s="109" t="s">
        <v>14921</v>
      </c>
    </row>
    <row r="458" spans="1:2" x14ac:dyDescent="0.25">
      <c r="A458" s="110" t="s">
        <v>14086</v>
      </c>
      <c r="B458" s="109" t="s">
        <v>14922</v>
      </c>
    </row>
    <row r="459" spans="1:2" x14ac:dyDescent="0.25">
      <c r="A459" s="110" t="s">
        <v>14088</v>
      </c>
      <c r="B459" s="109" t="s">
        <v>14923</v>
      </c>
    </row>
    <row r="460" spans="1:2" x14ac:dyDescent="0.25">
      <c r="A460" s="110" t="s">
        <v>14090</v>
      </c>
      <c r="B460" s="109" t="s">
        <v>14924</v>
      </c>
    </row>
    <row r="461" spans="1:2" x14ac:dyDescent="0.25">
      <c r="A461" s="110" t="s">
        <v>14092</v>
      </c>
      <c r="B461" s="109" t="s">
        <v>14925</v>
      </c>
    </row>
    <row r="462" spans="1:2" x14ac:dyDescent="0.25">
      <c r="A462" s="110" t="s">
        <v>14094</v>
      </c>
      <c r="B462" s="109" t="s">
        <v>14926</v>
      </c>
    </row>
    <row r="463" spans="1:2" x14ac:dyDescent="0.25">
      <c r="A463" s="110" t="s">
        <v>14096</v>
      </c>
      <c r="B463" s="109" t="s">
        <v>14927</v>
      </c>
    </row>
    <row r="464" spans="1:2" x14ac:dyDescent="0.25">
      <c r="A464" s="110" t="s">
        <v>14098</v>
      </c>
      <c r="B464" s="109" t="s">
        <v>14928</v>
      </c>
    </row>
    <row r="465" spans="1:2" x14ac:dyDescent="0.25">
      <c r="A465" s="110" t="s">
        <v>14100</v>
      </c>
      <c r="B465" s="109" t="s">
        <v>14929</v>
      </c>
    </row>
    <row r="466" spans="1:2" x14ac:dyDescent="0.25">
      <c r="A466" s="110" t="s">
        <v>14102</v>
      </c>
      <c r="B466" s="109" t="s">
        <v>14930</v>
      </c>
    </row>
    <row r="467" spans="1:2" x14ac:dyDescent="0.25">
      <c r="A467" s="110" t="s">
        <v>14104</v>
      </c>
      <c r="B467" s="109" t="s">
        <v>14931</v>
      </c>
    </row>
    <row r="468" spans="1:2" x14ac:dyDescent="0.25">
      <c r="A468" s="110" t="s">
        <v>14106</v>
      </c>
      <c r="B468" s="109" t="s">
        <v>14932</v>
      </c>
    </row>
    <row r="469" spans="1:2" x14ac:dyDescent="0.25">
      <c r="A469" s="110" t="s">
        <v>14108</v>
      </c>
      <c r="B469" s="109" t="s">
        <v>14933</v>
      </c>
    </row>
    <row r="470" spans="1:2" x14ac:dyDescent="0.25">
      <c r="A470" s="110" t="s">
        <v>14110</v>
      </c>
      <c r="B470" s="109" t="s">
        <v>14934</v>
      </c>
    </row>
    <row r="471" spans="1:2" x14ac:dyDescent="0.25">
      <c r="A471" s="110" t="s">
        <v>14112</v>
      </c>
      <c r="B471" s="109" t="s">
        <v>14935</v>
      </c>
    </row>
    <row r="472" spans="1:2" x14ac:dyDescent="0.25">
      <c r="A472" s="110" t="s">
        <v>14114</v>
      </c>
      <c r="B472" s="109" t="s">
        <v>14936</v>
      </c>
    </row>
    <row r="473" spans="1:2" x14ac:dyDescent="0.25">
      <c r="A473" s="110" t="s">
        <v>14116</v>
      </c>
      <c r="B473" s="109" t="s">
        <v>14937</v>
      </c>
    </row>
    <row r="474" spans="1:2" x14ac:dyDescent="0.25">
      <c r="A474" s="110" t="s">
        <v>14118</v>
      </c>
      <c r="B474" s="109" t="s">
        <v>14938</v>
      </c>
    </row>
    <row r="475" spans="1:2" x14ac:dyDescent="0.25">
      <c r="A475" s="110" t="s">
        <v>14120</v>
      </c>
      <c r="B475" s="109" t="s">
        <v>14939</v>
      </c>
    </row>
    <row r="476" spans="1:2" x14ac:dyDescent="0.25">
      <c r="A476" s="110" t="s">
        <v>14122</v>
      </c>
      <c r="B476" s="109" t="s">
        <v>14940</v>
      </c>
    </row>
    <row r="477" spans="1:2" x14ac:dyDescent="0.25">
      <c r="A477" s="110" t="s">
        <v>14124</v>
      </c>
      <c r="B477" s="109" t="s">
        <v>14941</v>
      </c>
    </row>
    <row r="478" spans="1:2" x14ac:dyDescent="0.25">
      <c r="A478" s="110" t="s">
        <v>14126</v>
      </c>
      <c r="B478" s="109" t="s">
        <v>14942</v>
      </c>
    </row>
    <row r="479" spans="1:2" x14ac:dyDescent="0.25">
      <c r="A479" s="110" t="s">
        <v>14128</v>
      </c>
      <c r="B479" s="109" t="s">
        <v>14943</v>
      </c>
    </row>
    <row r="480" spans="1:2" x14ac:dyDescent="0.25">
      <c r="A480" s="110" t="s">
        <v>14130</v>
      </c>
      <c r="B480" s="109" t="s">
        <v>14944</v>
      </c>
    </row>
    <row r="481" spans="1:2" x14ac:dyDescent="0.25">
      <c r="A481" s="110" t="s">
        <v>14132</v>
      </c>
      <c r="B481" s="109" t="s">
        <v>14945</v>
      </c>
    </row>
    <row r="482" spans="1:2" x14ac:dyDescent="0.25">
      <c r="A482" s="110" t="s">
        <v>14134</v>
      </c>
      <c r="B482" s="109" t="s">
        <v>14946</v>
      </c>
    </row>
    <row r="483" spans="1:2" x14ac:dyDescent="0.25">
      <c r="A483" s="110" t="s">
        <v>14136</v>
      </c>
      <c r="B483" s="109" t="s">
        <v>14947</v>
      </c>
    </row>
    <row r="484" spans="1:2" x14ac:dyDescent="0.25">
      <c r="A484" s="110" t="s">
        <v>14138</v>
      </c>
      <c r="B484" s="109" t="s">
        <v>14948</v>
      </c>
    </row>
    <row r="485" spans="1:2" x14ac:dyDescent="0.25">
      <c r="A485" s="110" t="s">
        <v>14140</v>
      </c>
      <c r="B485" s="109" t="s">
        <v>14949</v>
      </c>
    </row>
    <row r="486" spans="1:2" x14ac:dyDescent="0.25">
      <c r="A486" s="110" t="s">
        <v>14142</v>
      </c>
      <c r="B486" s="109" t="s">
        <v>14950</v>
      </c>
    </row>
    <row r="487" spans="1:2" x14ac:dyDescent="0.25">
      <c r="A487" s="110" t="s">
        <v>14144</v>
      </c>
      <c r="B487" s="109" t="s">
        <v>14951</v>
      </c>
    </row>
    <row r="488" spans="1:2" x14ac:dyDescent="0.25">
      <c r="A488" s="110" t="s">
        <v>14146</v>
      </c>
      <c r="B488" s="109" t="s">
        <v>14952</v>
      </c>
    </row>
    <row r="489" spans="1:2" x14ac:dyDescent="0.25">
      <c r="A489" s="110" t="s">
        <v>14148</v>
      </c>
      <c r="B489" s="109" t="s">
        <v>14953</v>
      </c>
    </row>
    <row r="490" spans="1:2" x14ac:dyDescent="0.25">
      <c r="A490" s="110" t="s">
        <v>14150</v>
      </c>
      <c r="B490" s="109" t="s">
        <v>14954</v>
      </c>
    </row>
    <row r="491" spans="1:2" x14ac:dyDescent="0.25">
      <c r="A491" s="110" t="s">
        <v>14152</v>
      </c>
      <c r="B491" s="109" t="s">
        <v>14955</v>
      </c>
    </row>
    <row r="492" spans="1:2" x14ac:dyDescent="0.25">
      <c r="A492" s="110" t="s">
        <v>14154</v>
      </c>
      <c r="B492" s="109" t="s">
        <v>14956</v>
      </c>
    </row>
    <row r="493" spans="1:2" x14ac:dyDescent="0.25">
      <c r="A493" s="110" t="s">
        <v>14156</v>
      </c>
      <c r="B493" s="109" t="s">
        <v>14957</v>
      </c>
    </row>
    <row r="494" spans="1:2" x14ac:dyDescent="0.25">
      <c r="A494" s="110" t="s">
        <v>14158</v>
      </c>
      <c r="B494" s="109" t="s">
        <v>14958</v>
      </c>
    </row>
    <row r="495" spans="1:2" x14ac:dyDescent="0.25">
      <c r="A495" s="110" t="s">
        <v>14160</v>
      </c>
      <c r="B495" s="109" t="s">
        <v>14958</v>
      </c>
    </row>
    <row r="496" spans="1:2" x14ac:dyDescent="0.25">
      <c r="A496" s="110" t="s">
        <v>14162</v>
      </c>
      <c r="B496" s="109" t="s">
        <v>14959</v>
      </c>
    </row>
    <row r="497" spans="1:2" x14ac:dyDescent="0.25">
      <c r="A497" s="110" t="s">
        <v>14164</v>
      </c>
      <c r="B497" s="109" t="s">
        <v>14960</v>
      </c>
    </row>
    <row r="498" spans="1:2" x14ac:dyDescent="0.25">
      <c r="A498" s="110" t="s">
        <v>14166</v>
      </c>
      <c r="B498" s="109" t="s">
        <v>14961</v>
      </c>
    </row>
    <row r="499" spans="1:2" x14ac:dyDescent="0.25">
      <c r="A499" s="110" t="s">
        <v>14168</v>
      </c>
      <c r="B499" s="109" t="s">
        <v>14962</v>
      </c>
    </row>
    <row r="500" spans="1:2" x14ac:dyDescent="0.25">
      <c r="A500" s="110" t="s">
        <v>14170</v>
      </c>
      <c r="B500" s="109" t="s">
        <v>14963</v>
      </c>
    </row>
    <row r="501" spans="1:2" x14ac:dyDescent="0.25">
      <c r="A501" s="110" t="s">
        <v>14172</v>
      </c>
      <c r="B501" s="109" t="s">
        <v>14964</v>
      </c>
    </row>
    <row r="502" spans="1:2" x14ac:dyDescent="0.25">
      <c r="A502" s="110" t="s">
        <v>14174</v>
      </c>
      <c r="B502" s="109" t="s">
        <v>14965</v>
      </c>
    </row>
    <row r="503" spans="1:2" x14ac:dyDescent="0.25">
      <c r="A503" s="110" t="s">
        <v>14176</v>
      </c>
      <c r="B503" s="109" t="s">
        <v>14966</v>
      </c>
    </row>
    <row r="504" spans="1:2" x14ac:dyDescent="0.25">
      <c r="A504" s="110" t="s">
        <v>14178</v>
      </c>
      <c r="B504" s="109" t="s">
        <v>14967</v>
      </c>
    </row>
    <row r="505" spans="1:2" x14ac:dyDescent="0.25">
      <c r="A505" s="110" t="s">
        <v>14180</v>
      </c>
      <c r="B505" s="109" t="s">
        <v>14968</v>
      </c>
    </row>
    <row r="506" spans="1:2" x14ac:dyDescent="0.25">
      <c r="A506" s="110" t="s">
        <v>14182</v>
      </c>
      <c r="B506" s="109" t="s">
        <v>14969</v>
      </c>
    </row>
    <row r="507" spans="1:2" x14ac:dyDescent="0.25">
      <c r="A507" s="110" t="s">
        <v>14184</v>
      </c>
      <c r="B507" s="109" t="s">
        <v>14970</v>
      </c>
    </row>
    <row r="508" spans="1:2" x14ac:dyDescent="0.25">
      <c r="A508" s="110" t="s">
        <v>14186</v>
      </c>
      <c r="B508" s="109" t="s">
        <v>14971</v>
      </c>
    </row>
    <row r="509" spans="1:2" x14ac:dyDescent="0.25">
      <c r="A509" s="110" t="s">
        <v>14188</v>
      </c>
      <c r="B509" s="109" t="s">
        <v>14972</v>
      </c>
    </row>
    <row r="510" spans="1:2" x14ac:dyDescent="0.25">
      <c r="A510" s="110" t="s">
        <v>14190</v>
      </c>
      <c r="B510" s="109" t="s">
        <v>14973</v>
      </c>
    </row>
    <row r="511" spans="1:2" x14ac:dyDescent="0.25">
      <c r="A511" s="110" t="s">
        <v>14192</v>
      </c>
      <c r="B511" s="109" t="s">
        <v>14974</v>
      </c>
    </row>
    <row r="512" spans="1:2" x14ac:dyDescent="0.25">
      <c r="A512" s="110" t="s">
        <v>14194</v>
      </c>
      <c r="B512" s="109" t="s">
        <v>14975</v>
      </c>
    </row>
    <row r="513" spans="1:2" x14ac:dyDescent="0.25">
      <c r="A513" s="110" t="s">
        <v>14196</v>
      </c>
      <c r="B513" s="109" t="s">
        <v>14976</v>
      </c>
    </row>
    <row r="514" spans="1:2" x14ac:dyDescent="0.25">
      <c r="A514" s="110" t="s">
        <v>14198</v>
      </c>
      <c r="B514" s="109" t="s">
        <v>14977</v>
      </c>
    </row>
    <row r="515" spans="1:2" x14ac:dyDescent="0.25">
      <c r="A515" s="110" t="s">
        <v>14200</v>
      </c>
      <c r="B515" s="109" t="s">
        <v>14978</v>
      </c>
    </row>
    <row r="516" spans="1:2" x14ac:dyDescent="0.25">
      <c r="A516" s="110" t="s">
        <v>14202</v>
      </c>
      <c r="B516" s="109" t="s">
        <v>14979</v>
      </c>
    </row>
    <row r="517" spans="1:2" x14ac:dyDescent="0.25">
      <c r="A517" s="110" t="s">
        <v>14204</v>
      </c>
      <c r="B517" s="109" t="s">
        <v>14980</v>
      </c>
    </row>
    <row r="518" spans="1:2" x14ac:dyDescent="0.25">
      <c r="A518" s="110" t="s">
        <v>14206</v>
      </c>
      <c r="B518" s="109" t="s">
        <v>14981</v>
      </c>
    </row>
    <row r="519" spans="1:2" x14ac:dyDescent="0.25">
      <c r="A519" s="110" t="s">
        <v>14208</v>
      </c>
      <c r="B519" s="109" t="s">
        <v>14982</v>
      </c>
    </row>
    <row r="520" spans="1:2" x14ac:dyDescent="0.25">
      <c r="A520" s="110" t="s">
        <v>14210</v>
      </c>
      <c r="B520" s="109" t="s">
        <v>14983</v>
      </c>
    </row>
    <row r="521" spans="1:2" x14ac:dyDescent="0.25">
      <c r="A521" s="110" t="s">
        <v>14212</v>
      </c>
      <c r="B521" s="109" t="s">
        <v>14984</v>
      </c>
    </row>
    <row r="522" spans="1:2" x14ac:dyDescent="0.25">
      <c r="A522" s="110" t="s">
        <v>14214</v>
      </c>
      <c r="B522" s="109" t="s">
        <v>14985</v>
      </c>
    </row>
    <row r="523" spans="1:2" x14ac:dyDescent="0.25">
      <c r="A523" s="110" t="s">
        <v>14216</v>
      </c>
      <c r="B523" s="109" t="s">
        <v>14986</v>
      </c>
    </row>
    <row r="524" spans="1:2" x14ac:dyDescent="0.25">
      <c r="A524" s="110" t="s">
        <v>14218</v>
      </c>
      <c r="B524" s="109" t="s">
        <v>14987</v>
      </c>
    </row>
    <row r="525" spans="1:2" x14ac:dyDescent="0.25">
      <c r="A525" s="110" t="s">
        <v>14220</v>
      </c>
      <c r="B525" s="109" t="s">
        <v>14988</v>
      </c>
    </row>
    <row r="526" spans="1:2" x14ac:dyDescent="0.25">
      <c r="A526" s="110" t="s">
        <v>14222</v>
      </c>
      <c r="B526" s="109" t="s">
        <v>14989</v>
      </c>
    </row>
    <row r="527" spans="1:2" x14ac:dyDescent="0.25">
      <c r="A527" s="110" t="s">
        <v>14224</v>
      </c>
      <c r="B527" s="109" t="s">
        <v>14990</v>
      </c>
    </row>
    <row r="528" spans="1:2" x14ac:dyDescent="0.25">
      <c r="A528" s="110" t="s">
        <v>14226</v>
      </c>
      <c r="B528" s="109" t="s">
        <v>14991</v>
      </c>
    </row>
    <row r="529" spans="1:2" x14ac:dyDescent="0.25">
      <c r="A529" s="110" t="s">
        <v>14228</v>
      </c>
      <c r="B529" s="109" t="s">
        <v>14992</v>
      </c>
    </row>
    <row r="530" spans="1:2" x14ac:dyDescent="0.25">
      <c r="A530" s="110" t="s">
        <v>14230</v>
      </c>
      <c r="B530" s="109" t="s">
        <v>14993</v>
      </c>
    </row>
    <row r="531" spans="1:2" x14ac:dyDescent="0.25">
      <c r="A531" s="110" t="s">
        <v>14232</v>
      </c>
      <c r="B531" s="109" t="s">
        <v>14994</v>
      </c>
    </row>
    <row r="532" spans="1:2" x14ac:dyDescent="0.25">
      <c r="A532" s="110" t="s">
        <v>14234</v>
      </c>
      <c r="B532" s="109" t="s">
        <v>14995</v>
      </c>
    </row>
    <row r="533" spans="1:2" x14ac:dyDescent="0.25">
      <c r="A533" s="110" t="s">
        <v>14236</v>
      </c>
      <c r="B533" s="109" t="s">
        <v>14996</v>
      </c>
    </row>
    <row r="534" spans="1:2" x14ac:dyDescent="0.25">
      <c r="A534" s="110" t="s">
        <v>14238</v>
      </c>
      <c r="B534" s="109" t="s">
        <v>14997</v>
      </c>
    </row>
    <row r="535" spans="1:2" x14ac:dyDescent="0.25">
      <c r="A535" s="110" t="s">
        <v>14240</v>
      </c>
      <c r="B535" s="109" t="s">
        <v>14998</v>
      </c>
    </row>
    <row r="536" spans="1:2" x14ac:dyDescent="0.25">
      <c r="A536" s="110" t="s">
        <v>14242</v>
      </c>
      <c r="B536" s="109" t="s">
        <v>14999</v>
      </c>
    </row>
    <row r="537" spans="1:2" x14ac:dyDescent="0.25">
      <c r="A537" s="110" t="s">
        <v>14244</v>
      </c>
      <c r="B537" s="109" t="s">
        <v>15000</v>
      </c>
    </row>
    <row r="538" spans="1:2" x14ac:dyDescent="0.25">
      <c r="A538" s="110" t="s">
        <v>14246</v>
      </c>
      <c r="B538" s="109" t="s">
        <v>15001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R1497"/>
  <sheetViews>
    <sheetView workbookViewId="0">
      <selection activeCell="B28" sqref="B28:F28"/>
    </sheetView>
  </sheetViews>
  <sheetFormatPr baseColWidth="10" defaultRowHeight="15" x14ac:dyDescent="0.25"/>
  <cols>
    <col min="2" max="2" width="24.85546875" customWidth="1"/>
    <col min="7" max="7" width="20" customWidth="1"/>
    <col min="16" max="16" width="11.42578125" style="34"/>
  </cols>
  <sheetData>
    <row r="1" spans="2:122" x14ac:dyDescent="0.25">
      <c r="B1" s="32" t="s">
        <v>9001</v>
      </c>
      <c r="C1" s="32" t="s">
        <v>9000</v>
      </c>
      <c r="D1" t="s">
        <v>9119</v>
      </c>
      <c r="G1" s="33" t="s">
        <v>9018</v>
      </c>
      <c r="H1" s="33" t="s">
        <v>9000</v>
      </c>
      <c r="I1" s="33" t="s">
        <v>9017</v>
      </c>
      <c r="J1" t="s">
        <v>9118</v>
      </c>
      <c r="M1" s="34" t="s">
        <v>9000</v>
      </c>
      <c r="N1" s="34" t="s">
        <v>9017</v>
      </c>
      <c r="O1" s="34" t="s">
        <v>9128</v>
      </c>
      <c r="P1" s="34" t="s">
        <v>8999</v>
      </c>
      <c r="Q1" s="34" t="s">
        <v>9129</v>
      </c>
    </row>
    <row r="2" spans="2:122" x14ac:dyDescent="0.25">
      <c r="B2" s="32" t="s">
        <v>9007</v>
      </c>
      <c r="C2" s="31">
        <v>3</v>
      </c>
      <c r="D2" t="str">
        <f>CONCATENATE("gpo",C2,"_")</f>
        <v>gpo3_</v>
      </c>
      <c r="E2" s="14" t="e">
        <f>VLOOKUP(Cierre!#REF!,PROPONENTE!B2:D9,3,FALSE)</f>
        <v>#REF!</v>
      </c>
      <c r="G2" s="33" t="s">
        <v>9019</v>
      </c>
      <c r="H2" s="5">
        <v>1</v>
      </c>
      <c r="I2" s="5">
        <v>1</v>
      </c>
      <c r="J2" t="str">
        <f>CONCATENATE("gpo",H2,"_",I2)</f>
        <v>gpo1_1</v>
      </c>
      <c r="M2" s="5">
        <v>1</v>
      </c>
      <c r="N2" s="5">
        <v>1</v>
      </c>
      <c r="O2" s="5">
        <v>1</v>
      </c>
      <c r="P2" s="5" t="str">
        <f>CONCATENATE("gpo",M2,"_",N2)</f>
        <v>gpo1_1</v>
      </c>
      <c r="Q2" s="34" t="s">
        <v>9130</v>
      </c>
      <c r="U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row>
    <row r="3" spans="2:122" x14ac:dyDescent="0.25">
      <c r="B3" s="32" t="s">
        <v>9013</v>
      </c>
      <c r="C3" s="31">
        <v>6</v>
      </c>
      <c r="D3" s="30" t="str">
        <f t="shared" ref="D3:D9" si="0">CONCATENATE("gpo",C3,"_")</f>
        <v>gpo6_</v>
      </c>
      <c r="E3" s="14" t="e">
        <f>VLOOKUP(Cierre!#REF!,PROPONENTE!G2:J102,4,FALSE)</f>
        <v>#REF!</v>
      </c>
      <c r="G3" s="33" t="s">
        <v>9005</v>
      </c>
      <c r="H3" s="5">
        <v>2</v>
      </c>
      <c r="I3" s="5">
        <v>1</v>
      </c>
      <c r="J3" s="33" t="str">
        <f t="shared" ref="J3:J66" si="1">CONCATENATE("gpo",H3,"_",I3)</f>
        <v>gpo2_1</v>
      </c>
      <c r="M3" s="5">
        <v>2</v>
      </c>
      <c r="N3" s="5">
        <v>1</v>
      </c>
      <c r="O3" s="5">
        <v>1</v>
      </c>
      <c r="P3" s="5" t="str">
        <f t="shared" ref="P3:P66" si="2">CONCATENATE("gpo",M3,"_",N3)</f>
        <v>gpo2_1</v>
      </c>
      <c r="Q3" s="34" t="s">
        <v>9131</v>
      </c>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row>
    <row r="4" spans="2:122" x14ac:dyDescent="0.25">
      <c r="B4" s="32" t="s">
        <v>9011</v>
      </c>
      <c r="C4" s="31">
        <v>5</v>
      </c>
      <c r="D4" s="30" t="str">
        <f t="shared" si="0"/>
        <v>gpo5_</v>
      </c>
      <c r="G4" s="33" t="s">
        <v>9020</v>
      </c>
      <c r="H4" s="5">
        <v>3</v>
      </c>
      <c r="I4" s="5">
        <v>1</v>
      </c>
      <c r="J4" s="33" t="str">
        <f t="shared" si="1"/>
        <v>gpo3_1</v>
      </c>
      <c r="M4" s="5">
        <v>4</v>
      </c>
      <c r="N4" s="5">
        <v>1</v>
      </c>
      <c r="O4" s="5">
        <v>1</v>
      </c>
      <c r="P4" s="5" t="str">
        <f t="shared" si="2"/>
        <v>gpo4_1</v>
      </c>
      <c r="Q4" s="34" t="s">
        <v>9132</v>
      </c>
      <c r="U4" s="29" t="s">
        <v>9784</v>
      </c>
      <c r="V4" s="29" t="s">
        <v>9785</v>
      </c>
      <c r="W4" s="29" t="s">
        <v>9786</v>
      </c>
      <c r="X4" s="29" t="s">
        <v>9787</v>
      </c>
      <c r="Y4" s="29" t="s">
        <v>9788</v>
      </c>
      <c r="Z4" s="29" t="s">
        <v>9789</v>
      </c>
      <c r="AA4" s="29" t="s">
        <v>9790</v>
      </c>
      <c r="AB4" s="29" t="s">
        <v>9791</v>
      </c>
      <c r="AC4" s="29" t="s">
        <v>9792</v>
      </c>
      <c r="AD4" s="29" t="s">
        <v>9793</v>
      </c>
      <c r="AE4" s="29" t="s">
        <v>9794</v>
      </c>
      <c r="AF4" s="29" t="s">
        <v>9795</v>
      </c>
      <c r="AG4" s="29" t="s">
        <v>9796</v>
      </c>
      <c r="AH4" s="29" t="s">
        <v>9797</v>
      </c>
      <c r="AI4" s="29" t="s">
        <v>9798</v>
      </c>
      <c r="AJ4" s="29" t="s">
        <v>9799</v>
      </c>
      <c r="AK4" s="29" t="s">
        <v>9800</v>
      </c>
      <c r="AL4" s="29" t="s">
        <v>9801</v>
      </c>
      <c r="AM4" s="29" t="s">
        <v>9802</v>
      </c>
      <c r="AN4" s="29" t="s">
        <v>9803</v>
      </c>
      <c r="AO4" s="29" t="s">
        <v>9804</v>
      </c>
      <c r="AP4" s="29" t="s">
        <v>9805</v>
      </c>
      <c r="AQ4" s="29" t="s">
        <v>9806</v>
      </c>
      <c r="AR4" s="29" t="s">
        <v>9807</v>
      </c>
      <c r="AS4" s="29" t="s">
        <v>9808</v>
      </c>
      <c r="AT4" s="29" t="s">
        <v>9809</v>
      </c>
      <c r="AU4" s="29" t="s">
        <v>9810</v>
      </c>
      <c r="AV4" s="29" t="s">
        <v>9811</v>
      </c>
      <c r="AW4" s="29" t="s">
        <v>9812</v>
      </c>
      <c r="AX4" s="29" t="s">
        <v>9813</v>
      </c>
      <c r="AY4" s="29" t="s">
        <v>9814</v>
      </c>
      <c r="AZ4" s="29" t="s">
        <v>9815</v>
      </c>
      <c r="BA4" s="29" t="s">
        <v>9816</v>
      </c>
      <c r="BB4" s="29" t="s">
        <v>9817</v>
      </c>
      <c r="BC4" s="29" t="s">
        <v>9818</v>
      </c>
      <c r="BD4" s="29" t="s">
        <v>9819</v>
      </c>
      <c r="BE4" s="29" t="s">
        <v>9820</v>
      </c>
      <c r="BF4" s="29" t="s">
        <v>9821</v>
      </c>
      <c r="BG4" s="29" t="s">
        <v>9822</v>
      </c>
      <c r="BH4" s="29" t="s">
        <v>9823</v>
      </c>
      <c r="BI4" s="29" t="s">
        <v>9824</v>
      </c>
      <c r="BJ4" s="29" t="s">
        <v>9825</v>
      </c>
      <c r="BK4" s="29" t="s">
        <v>9826</v>
      </c>
      <c r="BL4" s="29" t="s">
        <v>9827</v>
      </c>
      <c r="BM4" s="29" t="s">
        <v>9828</v>
      </c>
      <c r="BN4" s="29" t="s">
        <v>9829</v>
      </c>
      <c r="BO4" s="29" t="s">
        <v>9830</v>
      </c>
      <c r="BP4" s="29" t="s">
        <v>9831</v>
      </c>
      <c r="BQ4" s="29" t="s">
        <v>9832</v>
      </c>
      <c r="BR4" s="29" t="s">
        <v>9833</v>
      </c>
      <c r="BS4" s="29" t="s">
        <v>9834</v>
      </c>
      <c r="BT4" s="29" t="s">
        <v>9835</v>
      </c>
      <c r="BU4" s="29" t="s">
        <v>9836</v>
      </c>
      <c r="BV4" s="29" t="s">
        <v>9837</v>
      </c>
      <c r="BW4" s="29" t="s">
        <v>9838</v>
      </c>
      <c r="BX4" s="29" t="s">
        <v>9839</v>
      </c>
      <c r="BY4" s="29" t="s">
        <v>9840</v>
      </c>
      <c r="BZ4" s="29" t="s">
        <v>9841</v>
      </c>
      <c r="CA4" s="29" t="s">
        <v>9842</v>
      </c>
      <c r="CB4" s="29" t="s">
        <v>9843</v>
      </c>
      <c r="CC4" s="29" t="s">
        <v>9844</v>
      </c>
      <c r="CD4" s="29" t="s">
        <v>9845</v>
      </c>
      <c r="CE4" s="29" t="s">
        <v>9846</v>
      </c>
      <c r="CF4" s="29" t="s">
        <v>9847</v>
      </c>
      <c r="CG4" s="29" t="s">
        <v>9848</v>
      </c>
      <c r="CH4" s="29" t="s">
        <v>9849</v>
      </c>
      <c r="CI4" s="29" t="s">
        <v>9850</v>
      </c>
      <c r="CJ4" s="29" t="s">
        <v>9851</v>
      </c>
      <c r="CK4" s="29" t="s">
        <v>9852</v>
      </c>
      <c r="CL4" s="29" t="s">
        <v>9853</v>
      </c>
      <c r="CM4" s="29" t="s">
        <v>9854</v>
      </c>
      <c r="CN4" s="29" t="s">
        <v>9855</v>
      </c>
      <c r="CO4" s="29" t="s">
        <v>9856</v>
      </c>
      <c r="CP4" s="29" t="s">
        <v>9857</v>
      </c>
      <c r="CQ4" s="29" t="s">
        <v>9858</v>
      </c>
      <c r="CR4" s="29" t="s">
        <v>9859</v>
      </c>
      <c r="CS4" s="29" t="s">
        <v>9860</v>
      </c>
      <c r="CT4" s="29" t="s">
        <v>9861</v>
      </c>
      <c r="CU4" s="29" t="s">
        <v>9862</v>
      </c>
      <c r="CV4" s="29" t="s">
        <v>9863</v>
      </c>
      <c r="CW4" s="29" t="s">
        <v>9864</v>
      </c>
      <c r="CX4" s="29" t="s">
        <v>9865</v>
      </c>
      <c r="CY4" s="29" t="s">
        <v>9866</v>
      </c>
      <c r="CZ4" s="29" t="s">
        <v>9867</v>
      </c>
      <c r="DA4" s="29" t="s">
        <v>9868</v>
      </c>
      <c r="DB4" s="29" t="s">
        <v>9869</v>
      </c>
      <c r="DC4" s="29" t="s">
        <v>9870</v>
      </c>
      <c r="DD4" s="29" t="s">
        <v>9871</v>
      </c>
      <c r="DE4" s="29" t="s">
        <v>9872</v>
      </c>
      <c r="DF4" s="29" t="s">
        <v>9873</v>
      </c>
      <c r="DG4" s="29" t="s">
        <v>9874</v>
      </c>
      <c r="DH4" s="29" t="s">
        <v>9875</v>
      </c>
      <c r="DI4" s="29" t="s">
        <v>9876</v>
      </c>
      <c r="DJ4" s="29" t="s">
        <v>9877</v>
      </c>
      <c r="DK4" s="29" t="s">
        <v>9878</v>
      </c>
      <c r="DL4" s="29" t="s">
        <v>9879</v>
      </c>
      <c r="DM4" s="29" t="s">
        <v>9880</v>
      </c>
      <c r="DN4" s="29" t="s">
        <v>9881</v>
      </c>
      <c r="DO4" s="29" t="s">
        <v>9882</v>
      </c>
      <c r="DP4" s="29" t="s">
        <v>9883</v>
      </c>
      <c r="DQ4" s="29" t="s">
        <v>9884</v>
      </c>
    </row>
    <row r="5" spans="2:122" x14ac:dyDescent="0.25">
      <c r="B5" s="32" t="s">
        <v>9016</v>
      </c>
      <c r="C5" s="31">
        <v>8</v>
      </c>
      <c r="D5" s="30" t="str">
        <f t="shared" si="0"/>
        <v>gpo8_</v>
      </c>
      <c r="G5" s="33" t="s">
        <v>9021</v>
      </c>
      <c r="H5" s="5">
        <v>4</v>
      </c>
      <c r="I5" s="5">
        <v>1</v>
      </c>
      <c r="J5" s="33" t="str">
        <f t="shared" si="1"/>
        <v>gpo4_1</v>
      </c>
      <c r="M5" s="5">
        <v>5</v>
      </c>
      <c r="N5" s="5">
        <v>1</v>
      </c>
      <c r="O5" s="5">
        <v>1</v>
      </c>
      <c r="P5" s="5" t="str">
        <f t="shared" si="2"/>
        <v>gpo5_1</v>
      </c>
      <c r="Q5" s="34" t="s">
        <v>9133</v>
      </c>
      <c r="U5" s="28" t="s">
        <v>9130</v>
      </c>
      <c r="V5" s="28" t="s">
        <v>9136</v>
      </c>
      <c r="W5" s="28" t="s">
        <v>9131</v>
      </c>
      <c r="X5" s="28" t="s">
        <v>9131</v>
      </c>
      <c r="Y5" s="28" t="s">
        <v>9142</v>
      </c>
      <c r="Z5" s="28" t="s">
        <v>9225</v>
      </c>
      <c r="AA5" s="28" t="s">
        <v>9161</v>
      </c>
      <c r="AB5" s="28" t="s">
        <v>9163</v>
      </c>
      <c r="AC5" s="28" t="s">
        <v>9165</v>
      </c>
      <c r="AD5" s="28" t="s">
        <v>9167</v>
      </c>
      <c r="AE5" s="28" t="s">
        <v>9169</v>
      </c>
      <c r="AF5" s="28" t="s">
        <v>9171</v>
      </c>
      <c r="AG5" s="28" t="s">
        <v>9173</v>
      </c>
      <c r="AH5" s="28" t="s">
        <v>9175</v>
      </c>
      <c r="AI5" s="28" t="s">
        <v>9177</v>
      </c>
      <c r="AJ5" s="28" t="s">
        <v>9179</v>
      </c>
      <c r="AK5" s="28" t="s">
        <v>9137</v>
      </c>
      <c r="AL5" s="28" t="s">
        <v>9181</v>
      </c>
      <c r="AM5" s="28" t="s">
        <v>9183</v>
      </c>
      <c r="AN5" s="28" t="s">
        <v>9185</v>
      </c>
      <c r="AO5" s="28" t="s">
        <v>9187</v>
      </c>
      <c r="AP5" s="28" t="s">
        <v>9189</v>
      </c>
      <c r="AQ5" s="28" t="s">
        <v>9191</v>
      </c>
      <c r="AR5" s="28" t="s">
        <v>9192</v>
      </c>
      <c r="AS5" s="28" t="s">
        <v>9194</v>
      </c>
      <c r="AT5" s="28" t="s">
        <v>9196</v>
      </c>
      <c r="AU5" s="28" t="s">
        <v>9198</v>
      </c>
      <c r="AV5" s="28" t="s">
        <v>9143</v>
      </c>
      <c r="AW5" s="28" t="s">
        <v>9200</v>
      </c>
      <c r="AX5" s="28" t="s">
        <v>9202</v>
      </c>
      <c r="AY5" s="28" t="s">
        <v>9203</v>
      </c>
      <c r="AZ5" s="28" t="s">
        <v>9146</v>
      </c>
      <c r="BA5" s="28" t="s">
        <v>9149</v>
      </c>
      <c r="BB5" s="28" t="s">
        <v>9152</v>
      </c>
      <c r="BC5" s="28" t="s">
        <v>9155</v>
      </c>
      <c r="BD5" s="28" t="s">
        <v>9157</v>
      </c>
      <c r="BE5" s="28" t="s">
        <v>9159</v>
      </c>
      <c r="BF5" s="28" t="s">
        <v>9132</v>
      </c>
      <c r="BG5" s="28" t="s">
        <v>9162</v>
      </c>
      <c r="BH5" s="28" t="s">
        <v>9164</v>
      </c>
      <c r="BI5" s="28" t="s">
        <v>9166</v>
      </c>
      <c r="BJ5" s="28" t="s">
        <v>9168</v>
      </c>
      <c r="BK5" s="28" t="s">
        <v>9170</v>
      </c>
      <c r="BL5" s="28" t="s">
        <v>9172</v>
      </c>
      <c r="BM5" s="28" t="s">
        <v>9174</v>
      </c>
      <c r="BN5" s="28" t="s">
        <v>9176</v>
      </c>
      <c r="BO5" s="28" t="s">
        <v>9178</v>
      </c>
      <c r="BP5" s="28" t="s">
        <v>9180</v>
      </c>
      <c r="BQ5" s="28" t="s">
        <v>9138</v>
      </c>
      <c r="BR5" s="28" t="s">
        <v>9182</v>
      </c>
      <c r="BS5" s="28" t="s">
        <v>9184</v>
      </c>
      <c r="BT5" s="28" t="s">
        <v>9186</v>
      </c>
      <c r="BU5" s="28" t="s">
        <v>9188</v>
      </c>
      <c r="BV5" s="28" t="s">
        <v>9190</v>
      </c>
      <c r="BW5" s="28" t="s">
        <v>9243</v>
      </c>
      <c r="BX5" s="28" t="s">
        <v>9193</v>
      </c>
      <c r="BY5" s="28" t="s">
        <v>9195</v>
      </c>
      <c r="BZ5" s="28" t="s">
        <v>9197</v>
      </c>
      <c r="CA5" s="28" t="s">
        <v>9199</v>
      </c>
      <c r="CB5" s="28" t="s">
        <v>9144</v>
      </c>
      <c r="CC5" s="28" t="s">
        <v>9201</v>
      </c>
      <c r="CD5" s="28" t="s">
        <v>9201</v>
      </c>
      <c r="CE5" s="28" t="s">
        <v>9204</v>
      </c>
      <c r="CF5" s="28" t="s">
        <v>9205</v>
      </c>
      <c r="CG5" s="28" t="s">
        <v>9206</v>
      </c>
      <c r="CH5" s="28" t="s">
        <v>9207</v>
      </c>
      <c r="CI5" s="28" t="s">
        <v>9208</v>
      </c>
      <c r="CJ5" s="28" t="s">
        <v>9209</v>
      </c>
      <c r="CK5" s="28" t="s">
        <v>9210</v>
      </c>
      <c r="CL5" s="28" t="s">
        <v>9211</v>
      </c>
      <c r="CM5" s="28" t="s">
        <v>9147</v>
      </c>
      <c r="CN5" s="28" t="s">
        <v>9212</v>
      </c>
      <c r="CO5" s="28" t="s">
        <v>9213</v>
      </c>
      <c r="CP5" s="28" t="s">
        <v>9214</v>
      </c>
      <c r="CQ5" s="28" t="s">
        <v>9215</v>
      </c>
      <c r="CR5" s="28" t="s">
        <v>9216</v>
      </c>
      <c r="CS5" s="28" t="s">
        <v>9217</v>
      </c>
      <c r="CT5" s="28" t="s">
        <v>9218</v>
      </c>
      <c r="CU5" s="28" t="s">
        <v>9219</v>
      </c>
      <c r="CV5" s="28" t="s">
        <v>9220</v>
      </c>
      <c r="CW5" s="28" t="s">
        <v>9221</v>
      </c>
      <c r="CX5" s="28" t="s">
        <v>9150</v>
      </c>
      <c r="CY5" s="28" t="s">
        <v>9222</v>
      </c>
      <c r="CZ5" s="28" t="s">
        <v>9223</v>
      </c>
      <c r="DA5" s="28" t="s">
        <v>9153</v>
      </c>
      <c r="DB5" s="28" t="s">
        <v>9156</v>
      </c>
      <c r="DC5" s="28" t="s">
        <v>9158</v>
      </c>
      <c r="DD5" s="28" t="s">
        <v>9160</v>
      </c>
      <c r="DE5" s="28" t="s">
        <v>9133</v>
      </c>
      <c r="DF5" s="28" t="s">
        <v>9139</v>
      </c>
      <c r="DG5" s="28" t="s">
        <v>9134</v>
      </c>
      <c r="DH5" s="28" t="s">
        <v>9140</v>
      </c>
      <c r="DI5" s="28" t="s">
        <v>9135</v>
      </c>
      <c r="DJ5" s="28" t="s">
        <v>9141</v>
      </c>
      <c r="DK5" s="28" t="s">
        <v>9145</v>
      </c>
      <c r="DL5" s="28" t="s">
        <v>9148</v>
      </c>
      <c r="DM5" s="28" t="s">
        <v>9151</v>
      </c>
      <c r="DN5" s="28" t="s">
        <v>9154</v>
      </c>
      <c r="DO5" s="28" t="s">
        <v>9142</v>
      </c>
      <c r="DP5" s="28" t="s">
        <v>191</v>
      </c>
      <c r="DQ5" s="28" t="s">
        <v>191</v>
      </c>
    </row>
    <row r="6" spans="2:122" x14ac:dyDescent="0.25">
      <c r="B6" s="32" t="s">
        <v>9009</v>
      </c>
      <c r="C6" s="31">
        <v>4</v>
      </c>
      <c r="D6" s="30" t="str">
        <f t="shared" si="0"/>
        <v>gpo4_</v>
      </c>
      <c r="G6" s="33" t="s">
        <v>9022</v>
      </c>
      <c r="H6" s="5">
        <v>5</v>
      </c>
      <c r="I6" s="5">
        <v>1</v>
      </c>
      <c r="J6" s="33" t="str">
        <f t="shared" si="1"/>
        <v>gpo5_1</v>
      </c>
      <c r="M6" s="5">
        <v>6</v>
      </c>
      <c r="N6" s="5">
        <v>1</v>
      </c>
      <c r="O6" s="5">
        <v>1</v>
      </c>
      <c r="P6" s="5" t="str">
        <f t="shared" si="2"/>
        <v>gpo6_1</v>
      </c>
      <c r="Q6" s="34" t="s">
        <v>9134</v>
      </c>
      <c r="U6" s="28"/>
      <c r="V6" s="28"/>
      <c r="W6" s="28" t="s">
        <v>9224</v>
      </c>
      <c r="X6" s="28" t="s">
        <v>9224</v>
      </c>
      <c r="Y6" s="28" t="s">
        <v>9228</v>
      </c>
      <c r="Z6" s="28" t="s">
        <v>9249</v>
      </c>
      <c r="AA6" s="28" t="s">
        <v>9235</v>
      </c>
      <c r="AB6" s="28" t="s">
        <v>9236</v>
      </c>
      <c r="AC6" s="28" t="s">
        <v>9311</v>
      </c>
      <c r="AD6" s="28" t="s">
        <v>9238</v>
      </c>
      <c r="AE6" s="28"/>
      <c r="AF6" s="28"/>
      <c r="AG6" s="28"/>
      <c r="AH6" s="28" t="s">
        <v>9239</v>
      </c>
      <c r="AI6" s="28"/>
      <c r="AJ6" s="28" t="s">
        <v>9240</v>
      </c>
      <c r="AK6" s="28" t="s">
        <v>9227</v>
      </c>
      <c r="AL6" s="28" t="s">
        <v>9241</v>
      </c>
      <c r="AM6" s="28" t="s">
        <v>9335</v>
      </c>
      <c r="AN6" s="28"/>
      <c r="AO6" s="28"/>
      <c r="AP6" s="28" t="s">
        <v>9242</v>
      </c>
      <c r="AQ6" s="28"/>
      <c r="AR6" s="28"/>
      <c r="AS6" s="28"/>
      <c r="AT6" s="28"/>
      <c r="AU6" s="28"/>
      <c r="AV6" s="28" t="s">
        <v>9229</v>
      </c>
      <c r="AW6" s="28" t="s">
        <v>9244</v>
      </c>
      <c r="AX6" s="28"/>
      <c r="AY6" s="28"/>
      <c r="AZ6" s="28" t="s">
        <v>9331</v>
      </c>
      <c r="BA6" s="28" t="s">
        <v>9230</v>
      </c>
      <c r="BB6" s="28" t="s">
        <v>9231</v>
      </c>
      <c r="BC6" s="28"/>
      <c r="BD6" s="28" t="s">
        <v>9233</v>
      </c>
      <c r="BE6" s="28" t="s">
        <v>9234</v>
      </c>
      <c r="BF6" s="28"/>
      <c r="BG6" s="28"/>
      <c r="BH6" s="28" t="s">
        <v>9237</v>
      </c>
      <c r="BI6" s="28"/>
      <c r="BJ6" s="28"/>
      <c r="BK6" s="28"/>
      <c r="BL6" s="28"/>
      <c r="BM6" s="28"/>
      <c r="BN6" s="28"/>
      <c r="BO6" s="28"/>
      <c r="BP6" s="28"/>
      <c r="BQ6" s="28"/>
      <c r="BR6" s="28"/>
      <c r="BS6" s="28"/>
      <c r="BT6" s="28"/>
      <c r="BU6" s="28"/>
      <c r="BV6" s="28"/>
      <c r="BW6" s="28"/>
      <c r="BX6" s="28"/>
      <c r="BY6" s="28"/>
      <c r="BZ6" s="28"/>
      <c r="CA6" s="28"/>
      <c r="CB6" s="28"/>
      <c r="CC6" s="28" t="s">
        <v>9245</v>
      </c>
      <c r="CD6" s="28" t="s">
        <v>9246</v>
      </c>
      <c r="CE6" s="28"/>
      <c r="CF6" s="28"/>
      <c r="CG6" s="28"/>
      <c r="CH6" s="28"/>
      <c r="CI6" s="28"/>
      <c r="CJ6" s="28"/>
      <c r="CK6" s="28"/>
      <c r="CL6" s="28" t="s">
        <v>9247</v>
      </c>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t="s">
        <v>9232</v>
      </c>
      <c r="DP6" s="28" t="s">
        <v>9226</v>
      </c>
      <c r="DQ6" s="28" t="s">
        <v>9226</v>
      </c>
    </row>
    <row r="7" spans="2:122" x14ac:dyDescent="0.25">
      <c r="B7" s="32" t="s">
        <v>9015</v>
      </c>
      <c r="C7" s="31">
        <v>7</v>
      </c>
      <c r="D7" s="30" t="str">
        <f t="shared" si="0"/>
        <v>gpo7_</v>
      </c>
      <c r="G7" s="33" t="s">
        <v>9023</v>
      </c>
      <c r="H7" s="5">
        <v>6</v>
      </c>
      <c r="I7" s="5">
        <v>1</v>
      </c>
      <c r="J7" s="33" t="str">
        <f t="shared" si="1"/>
        <v>gpo6_1</v>
      </c>
      <c r="M7" s="5">
        <v>7</v>
      </c>
      <c r="N7" s="5">
        <v>1</v>
      </c>
      <c r="O7" s="5">
        <v>1</v>
      </c>
      <c r="P7" s="5" t="str">
        <f t="shared" si="2"/>
        <v>gpo7_1</v>
      </c>
      <c r="Q7" s="34" t="s">
        <v>9135</v>
      </c>
      <c r="U7" s="28"/>
      <c r="V7" s="28"/>
      <c r="W7" s="28" t="s">
        <v>9248</v>
      </c>
      <c r="X7" s="28" t="s">
        <v>9251</v>
      </c>
      <c r="Y7" s="28" t="s">
        <v>9253</v>
      </c>
      <c r="Z7" s="28" t="s">
        <v>9267</v>
      </c>
      <c r="AA7" s="28" t="s">
        <v>9259</v>
      </c>
      <c r="AB7" s="28"/>
      <c r="AC7" s="28" t="s">
        <v>9323</v>
      </c>
      <c r="AD7" s="28" t="s">
        <v>9260</v>
      </c>
      <c r="AE7" s="28"/>
      <c r="AF7" s="28"/>
      <c r="AG7" s="28"/>
      <c r="AH7" s="28" t="s">
        <v>9261</v>
      </c>
      <c r="AI7" s="28"/>
      <c r="AJ7" s="28" t="s">
        <v>9262</v>
      </c>
      <c r="AK7" s="28" t="s">
        <v>9252</v>
      </c>
      <c r="AL7" s="28"/>
      <c r="AM7" s="28" t="s">
        <v>9342</v>
      </c>
      <c r="AN7" s="28"/>
      <c r="AO7" s="28"/>
      <c r="AP7" s="28"/>
      <c r="AQ7" s="28"/>
      <c r="AR7" s="28"/>
      <c r="AS7" s="28"/>
      <c r="AT7" s="28"/>
      <c r="AU7" s="28"/>
      <c r="AV7" s="28" t="s">
        <v>9254</v>
      </c>
      <c r="AW7" s="28" t="s">
        <v>9263</v>
      </c>
      <c r="AX7" s="28"/>
      <c r="AY7" s="28"/>
      <c r="AZ7" s="28" t="s">
        <v>9358</v>
      </c>
      <c r="BA7" s="28" t="s">
        <v>9255</v>
      </c>
      <c r="BB7" s="28" t="s">
        <v>9256</v>
      </c>
      <c r="BC7" s="28"/>
      <c r="BD7" s="28" t="s">
        <v>9257</v>
      </c>
      <c r="BE7" s="28" t="s">
        <v>9258</v>
      </c>
      <c r="BF7" s="28"/>
      <c r="BG7" s="28"/>
      <c r="BH7" s="28"/>
      <c r="BI7" s="28"/>
      <c r="BJ7" s="28"/>
      <c r="BK7" s="28"/>
      <c r="BL7" s="28"/>
      <c r="BM7" s="28"/>
      <c r="BN7" s="28"/>
      <c r="BO7" s="28"/>
      <c r="BP7" s="28"/>
      <c r="BQ7" s="28"/>
      <c r="BR7" s="28"/>
      <c r="BS7" s="28"/>
      <c r="BT7" s="28"/>
      <c r="BU7" s="28"/>
      <c r="BV7" s="28"/>
      <c r="BW7" s="28"/>
      <c r="BX7" s="28"/>
      <c r="BY7" s="28"/>
      <c r="BZ7" s="28"/>
      <c r="CA7" s="28"/>
      <c r="CB7" s="28"/>
      <c r="CC7" s="28" t="s">
        <v>9264</v>
      </c>
      <c r="CD7" s="28" t="s">
        <v>9265</v>
      </c>
      <c r="CE7" s="28"/>
      <c r="CF7" s="28"/>
      <c r="CG7" s="28"/>
      <c r="CH7" s="28"/>
      <c r="CI7" s="28"/>
      <c r="CJ7" s="28"/>
      <c r="CK7" s="28"/>
      <c r="CL7" s="28" t="s">
        <v>9266</v>
      </c>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t="s">
        <v>9253</v>
      </c>
      <c r="DP7" s="28" t="s">
        <v>9250</v>
      </c>
      <c r="DQ7" s="28" t="s">
        <v>9250</v>
      </c>
    </row>
    <row r="8" spans="2:122" x14ac:dyDescent="0.25">
      <c r="B8" s="32" t="s">
        <v>9005</v>
      </c>
      <c r="C8" s="31">
        <v>2</v>
      </c>
      <c r="D8" s="30" t="str">
        <f t="shared" si="0"/>
        <v>gpo2_</v>
      </c>
      <c r="G8" s="33" t="s">
        <v>9024</v>
      </c>
      <c r="H8" s="5">
        <v>7</v>
      </c>
      <c r="I8" s="5">
        <v>1</v>
      </c>
      <c r="J8" s="33" t="str">
        <f t="shared" si="1"/>
        <v>gpo7_1</v>
      </c>
      <c r="M8" s="5">
        <v>8</v>
      </c>
      <c r="N8" s="5">
        <v>1</v>
      </c>
      <c r="O8" s="5">
        <v>1</v>
      </c>
      <c r="P8" s="5" t="str">
        <f t="shared" si="2"/>
        <v>gpo8_1</v>
      </c>
      <c r="Q8" s="34" t="s">
        <v>191</v>
      </c>
      <c r="U8" s="28"/>
      <c r="V8" s="28"/>
      <c r="W8" s="28" t="s">
        <v>9142</v>
      </c>
      <c r="X8" s="28"/>
      <c r="Y8" s="28" t="s">
        <v>9270</v>
      </c>
      <c r="Z8" s="28" t="s">
        <v>9294</v>
      </c>
      <c r="AA8" s="28" t="s">
        <v>9273</v>
      </c>
      <c r="AB8" s="28"/>
      <c r="AC8" s="28"/>
      <c r="AD8" s="28" t="s">
        <v>9274</v>
      </c>
      <c r="AE8" s="28"/>
      <c r="AF8" s="28"/>
      <c r="AG8" s="28"/>
      <c r="AH8" s="28" t="s">
        <v>9275</v>
      </c>
      <c r="AI8" s="28"/>
      <c r="AJ8" s="28" t="s">
        <v>9276</v>
      </c>
      <c r="AK8" s="28" t="s">
        <v>9269</v>
      </c>
      <c r="AL8" s="28"/>
      <c r="AM8" s="28" t="s">
        <v>9348</v>
      </c>
      <c r="AN8" s="28"/>
      <c r="AO8" s="28"/>
      <c r="AP8" s="28"/>
      <c r="AQ8" s="28"/>
      <c r="AR8" s="28"/>
      <c r="AS8" s="28"/>
      <c r="AT8" s="28"/>
      <c r="AU8" s="28"/>
      <c r="AV8" s="28" t="s">
        <v>9271</v>
      </c>
      <c r="AW8" s="28" t="s">
        <v>9277</v>
      </c>
      <c r="AX8" s="28"/>
      <c r="AY8" s="28"/>
      <c r="AZ8" s="28" t="s">
        <v>9364</v>
      </c>
      <c r="BA8" s="28" t="s">
        <v>9272</v>
      </c>
      <c r="BB8" s="28" t="s">
        <v>9298</v>
      </c>
      <c r="BC8" s="28"/>
      <c r="BD8" s="28" t="s">
        <v>9252</v>
      </c>
      <c r="BE8" s="28"/>
      <c r="BF8" s="28"/>
      <c r="BG8" s="28"/>
      <c r="BH8" s="28"/>
      <c r="BI8" s="28"/>
      <c r="BJ8" s="28"/>
      <c r="BK8" s="28"/>
      <c r="BL8" s="28"/>
      <c r="BM8" s="28"/>
      <c r="BN8" s="28"/>
      <c r="BO8" s="28"/>
      <c r="BP8" s="28"/>
      <c r="BQ8" s="28"/>
      <c r="BR8" s="28"/>
      <c r="BS8" s="28"/>
      <c r="BT8" s="28"/>
      <c r="BU8" s="28"/>
      <c r="BV8" s="28"/>
      <c r="BW8" s="28"/>
      <c r="BX8" s="28"/>
      <c r="BY8" s="28"/>
      <c r="BZ8" s="28"/>
      <c r="CA8" s="28"/>
      <c r="CB8" s="28"/>
      <c r="CC8" s="28" t="s">
        <v>9278</v>
      </c>
      <c r="CD8" s="28" t="s">
        <v>9279</v>
      </c>
      <c r="CE8" s="28"/>
      <c r="CF8" s="28"/>
      <c r="CG8" s="28"/>
      <c r="CH8" s="28"/>
      <c r="CI8" s="28"/>
      <c r="CJ8" s="28"/>
      <c r="CK8" s="28"/>
      <c r="CL8" s="28" t="s">
        <v>9280</v>
      </c>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t="s">
        <v>9270</v>
      </c>
      <c r="DP8" s="28" t="s">
        <v>9268</v>
      </c>
      <c r="DQ8" s="28" t="s">
        <v>9268</v>
      </c>
    </row>
    <row r="9" spans="2:122" x14ac:dyDescent="0.25">
      <c r="B9" s="32" t="s">
        <v>9003</v>
      </c>
      <c r="C9" s="31">
        <v>1</v>
      </c>
      <c r="D9" s="30" t="str">
        <f t="shared" si="0"/>
        <v>gpo1_</v>
      </c>
      <c r="G9" s="33" t="s">
        <v>9025</v>
      </c>
      <c r="H9" s="5">
        <v>8</v>
      </c>
      <c r="I9" s="5">
        <v>1</v>
      </c>
      <c r="J9" s="33" t="str">
        <f t="shared" si="1"/>
        <v>gpo8_1</v>
      </c>
      <c r="M9" s="5">
        <v>1</v>
      </c>
      <c r="N9" s="5">
        <v>2</v>
      </c>
      <c r="O9" s="5">
        <v>1</v>
      </c>
      <c r="P9" s="5" t="str">
        <f t="shared" si="2"/>
        <v>gpo1_2</v>
      </c>
      <c r="Q9" s="34" t="s">
        <v>9136</v>
      </c>
      <c r="U9" s="28"/>
      <c r="V9" s="28"/>
      <c r="W9" s="28" t="s">
        <v>9228</v>
      </c>
      <c r="X9" s="28"/>
      <c r="Y9" s="28" t="s">
        <v>9283</v>
      </c>
      <c r="Z9" s="28" t="s">
        <v>9318</v>
      </c>
      <c r="AA9" s="28" t="s">
        <v>9286</v>
      </c>
      <c r="AB9" s="28"/>
      <c r="AC9" s="28"/>
      <c r="AD9" s="28" t="s">
        <v>9287</v>
      </c>
      <c r="AE9" s="28"/>
      <c r="AF9" s="28"/>
      <c r="AG9" s="28"/>
      <c r="AH9" s="28" t="s">
        <v>9288</v>
      </c>
      <c r="AI9" s="28"/>
      <c r="AJ9" s="28" t="s">
        <v>9289</v>
      </c>
      <c r="AK9" s="28" t="s">
        <v>9282</v>
      </c>
      <c r="AL9" s="28"/>
      <c r="AM9" s="28" t="s">
        <v>9353</v>
      </c>
      <c r="AN9" s="28"/>
      <c r="AO9" s="28"/>
      <c r="AP9" s="28"/>
      <c r="AQ9" s="28"/>
      <c r="AR9" s="28"/>
      <c r="AS9" s="28"/>
      <c r="AT9" s="28"/>
      <c r="AU9" s="28"/>
      <c r="AV9" s="28" t="s">
        <v>9284</v>
      </c>
      <c r="AW9" s="28"/>
      <c r="AX9" s="28"/>
      <c r="AY9" s="28"/>
      <c r="AZ9" s="28" t="s">
        <v>9369</v>
      </c>
      <c r="BA9" s="28"/>
      <c r="BB9" s="28"/>
      <c r="BC9" s="28"/>
      <c r="BD9" s="28" t="s">
        <v>9285</v>
      </c>
      <c r="BE9" s="28"/>
      <c r="BF9" s="28"/>
      <c r="BG9" s="28"/>
      <c r="BH9" s="28"/>
      <c r="BI9" s="28"/>
      <c r="BJ9" s="28"/>
      <c r="BK9" s="28"/>
      <c r="BL9" s="28"/>
      <c r="BM9" s="28"/>
      <c r="BN9" s="28"/>
      <c r="BO9" s="28"/>
      <c r="BP9" s="28"/>
      <c r="BQ9" s="28"/>
      <c r="BR9" s="28"/>
      <c r="BS9" s="28"/>
      <c r="BT9" s="28"/>
      <c r="BU9" s="28"/>
      <c r="BV9" s="28"/>
      <c r="BW9" s="28"/>
      <c r="BX9" s="28"/>
      <c r="BY9" s="28"/>
      <c r="BZ9" s="28"/>
      <c r="CA9" s="28"/>
      <c r="CB9" s="28"/>
      <c r="CC9" s="28" t="s">
        <v>9290</v>
      </c>
      <c r="CD9" s="28" t="s">
        <v>9291</v>
      </c>
      <c r="CE9" s="28"/>
      <c r="CF9" s="28"/>
      <c r="CG9" s="28"/>
      <c r="CH9" s="28"/>
      <c r="CI9" s="28"/>
      <c r="CJ9" s="28"/>
      <c r="CK9" s="28"/>
      <c r="CL9" s="28" t="s">
        <v>9292</v>
      </c>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t="s">
        <v>9283</v>
      </c>
      <c r="DP9" s="28" t="s">
        <v>9281</v>
      </c>
      <c r="DQ9" s="28" t="s">
        <v>9281</v>
      </c>
    </row>
    <row r="10" spans="2:122" x14ac:dyDescent="0.25">
      <c r="G10" s="33" t="s">
        <v>9026</v>
      </c>
      <c r="H10" s="5">
        <v>1</v>
      </c>
      <c r="I10" s="5">
        <v>2</v>
      </c>
      <c r="J10" s="33" t="str">
        <f t="shared" si="1"/>
        <v>gpo1_2</v>
      </c>
      <c r="M10" s="5">
        <v>2</v>
      </c>
      <c r="N10" s="5">
        <v>2</v>
      </c>
      <c r="O10" s="5">
        <v>1</v>
      </c>
      <c r="P10" s="5" t="str">
        <f t="shared" si="2"/>
        <v>gpo2_2</v>
      </c>
      <c r="Q10" s="34" t="s">
        <v>9131</v>
      </c>
      <c r="U10" s="28"/>
      <c r="V10" s="28"/>
      <c r="W10" s="28" t="s">
        <v>9293</v>
      </c>
      <c r="X10" s="28"/>
      <c r="Y10" s="28" t="s">
        <v>9296</v>
      </c>
      <c r="Z10" s="28"/>
      <c r="AA10" s="28" t="s">
        <v>9299</v>
      </c>
      <c r="AB10" s="28"/>
      <c r="AC10" s="28"/>
      <c r="AD10" s="28" t="s">
        <v>9300</v>
      </c>
      <c r="AE10" s="28"/>
      <c r="AF10" s="28"/>
      <c r="AG10" s="28"/>
      <c r="AH10" s="28" t="s">
        <v>9301</v>
      </c>
      <c r="AI10" s="28"/>
      <c r="AJ10" s="28" t="s">
        <v>9302</v>
      </c>
      <c r="AK10" s="28" t="s">
        <v>9285</v>
      </c>
      <c r="AL10" s="28"/>
      <c r="AM10" s="28" t="s">
        <v>9361</v>
      </c>
      <c r="AN10" s="28"/>
      <c r="AO10" s="28"/>
      <c r="AP10" s="28"/>
      <c r="AQ10" s="28"/>
      <c r="AR10" s="28"/>
      <c r="AS10" s="28"/>
      <c r="AT10" s="28"/>
      <c r="AU10" s="28"/>
      <c r="AV10" s="28" t="s">
        <v>9297</v>
      </c>
      <c r="AW10" s="28"/>
      <c r="AX10" s="28"/>
      <c r="AY10" s="28"/>
      <c r="AZ10" s="28" t="s">
        <v>9376</v>
      </c>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t="s">
        <v>9303</v>
      </c>
      <c r="CD10" s="28" t="s">
        <v>9304</v>
      </c>
      <c r="CE10" s="28"/>
      <c r="CF10" s="28"/>
      <c r="CG10" s="28"/>
      <c r="CH10" s="28"/>
      <c r="CI10" s="28"/>
      <c r="CJ10" s="28"/>
      <c r="CK10" s="28"/>
      <c r="CL10" s="28" t="s">
        <v>9305</v>
      </c>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t="s">
        <v>9296</v>
      </c>
      <c r="DP10" s="28" t="s">
        <v>9295</v>
      </c>
      <c r="DQ10" s="28" t="s">
        <v>9295</v>
      </c>
    </row>
    <row r="11" spans="2:122" x14ac:dyDescent="0.25">
      <c r="G11" s="33" t="s">
        <v>9027</v>
      </c>
      <c r="H11" s="5">
        <v>2</v>
      </c>
      <c r="I11" s="5">
        <v>2</v>
      </c>
      <c r="J11" s="33" t="str">
        <f t="shared" si="1"/>
        <v>gpo2_2</v>
      </c>
      <c r="M11" s="5">
        <v>3</v>
      </c>
      <c r="N11" s="5">
        <v>2</v>
      </c>
      <c r="O11" s="5">
        <v>1</v>
      </c>
      <c r="P11" s="5" t="str">
        <f t="shared" si="2"/>
        <v>gpo3_2</v>
      </c>
      <c r="Q11" s="34" t="s">
        <v>9137</v>
      </c>
      <c r="U11" s="28"/>
      <c r="V11" s="28"/>
      <c r="W11" s="28" t="s">
        <v>9270</v>
      </c>
      <c r="X11" s="28"/>
      <c r="Y11" s="28"/>
      <c r="Z11" s="28"/>
      <c r="AA11" s="28" t="s">
        <v>9310</v>
      </c>
      <c r="AB11" s="28"/>
      <c r="AC11" s="28"/>
      <c r="AD11" s="28" t="s">
        <v>9312</v>
      </c>
      <c r="AE11" s="28"/>
      <c r="AF11" s="28"/>
      <c r="AG11" s="28"/>
      <c r="AH11" s="28" t="s">
        <v>9313</v>
      </c>
      <c r="AI11" s="28"/>
      <c r="AJ11" s="28" t="s">
        <v>9314</v>
      </c>
      <c r="AK11" s="28" t="s">
        <v>9307</v>
      </c>
      <c r="AL11" s="28"/>
      <c r="AM11" s="28" t="s">
        <v>9366</v>
      </c>
      <c r="AN11" s="28"/>
      <c r="AO11" s="28"/>
      <c r="AP11" s="28"/>
      <c r="AQ11" s="28"/>
      <c r="AR11" s="28"/>
      <c r="AS11" s="28"/>
      <c r="AT11" s="28"/>
      <c r="AU11" s="28"/>
      <c r="AV11" s="28" t="s">
        <v>9309</v>
      </c>
      <c r="AW11" s="28"/>
      <c r="AX11" s="28"/>
      <c r="AY11" s="28"/>
      <c r="AZ11" s="28" t="s">
        <v>9398</v>
      </c>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t="s">
        <v>9315</v>
      </c>
      <c r="CD11" s="28" t="s">
        <v>9191</v>
      </c>
      <c r="CE11" s="28"/>
      <c r="CF11" s="28"/>
      <c r="CG11" s="28"/>
      <c r="CH11" s="28"/>
      <c r="CI11" s="28"/>
      <c r="CJ11" s="28"/>
      <c r="CK11" s="28"/>
      <c r="CL11" s="28" t="s">
        <v>9316</v>
      </c>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t="s">
        <v>9306</v>
      </c>
      <c r="DQ11" s="28" t="s">
        <v>9308</v>
      </c>
    </row>
    <row r="12" spans="2:122" x14ac:dyDescent="0.25">
      <c r="G12" s="33" t="s">
        <v>9028</v>
      </c>
      <c r="H12" s="5">
        <v>3</v>
      </c>
      <c r="I12" s="5">
        <v>2</v>
      </c>
      <c r="J12" s="33" t="str">
        <f t="shared" si="1"/>
        <v>gpo3_2</v>
      </c>
      <c r="M12" s="5">
        <v>4</v>
      </c>
      <c r="N12" s="5">
        <v>2</v>
      </c>
      <c r="O12" s="5">
        <v>1</v>
      </c>
      <c r="P12" s="5" t="str">
        <f t="shared" si="2"/>
        <v>gpo4_2</v>
      </c>
      <c r="Q12" s="34" t="s">
        <v>9138</v>
      </c>
      <c r="U12" s="28"/>
      <c r="V12" s="28"/>
      <c r="W12" s="28" t="s">
        <v>9317</v>
      </c>
      <c r="X12" s="28"/>
      <c r="Y12" s="28"/>
      <c r="Z12" s="28"/>
      <c r="AA12" s="28" t="s">
        <v>9322</v>
      </c>
      <c r="AB12" s="28"/>
      <c r="AC12" s="28"/>
      <c r="AD12" s="28" t="s">
        <v>9324</v>
      </c>
      <c r="AE12" s="28"/>
      <c r="AF12" s="28"/>
      <c r="AG12" s="28"/>
      <c r="AH12" s="28" t="s">
        <v>9325</v>
      </c>
      <c r="AI12" s="28"/>
      <c r="AJ12" s="28" t="s">
        <v>9326</v>
      </c>
      <c r="AK12" s="28" t="s">
        <v>9320</v>
      </c>
      <c r="AL12" s="28"/>
      <c r="AM12" s="28" t="s">
        <v>9371</v>
      </c>
      <c r="AN12" s="28"/>
      <c r="AO12" s="28"/>
      <c r="AP12" s="28"/>
      <c r="AQ12" s="28"/>
      <c r="AR12" s="28"/>
      <c r="AS12" s="28"/>
      <c r="AT12" s="28"/>
      <c r="AU12" s="28"/>
      <c r="AV12" s="28" t="s">
        <v>9321</v>
      </c>
      <c r="AW12" s="28"/>
      <c r="AX12" s="28"/>
      <c r="AY12" s="28"/>
      <c r="AZ12" s="28" t="s">
        <v>9404</v>
      </c>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t="s">
        <v>9327</v>
      </c>
      <c r="CD12" s="28"/>
      <c r="CE12" s="28"/>
      <c r="CF12" s="28"/>
      <c r="CG12" s="28"/>
      <c r="CH12" s="28"/>
      <c r="CI12" s="28"/>
      <c r="CJ12" s="28"/>
      <c r="CK12" s="28"/>
      <c r="CL12" s="28" t="s">
        <v>9328</v>
      </c>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t="s">
        <v>9319</v>
      </c>
      <c r="DQ12" s="28" t="s">
        <v>9319</v>
      </c>
    </row>
    <row r="13" spans="2:122" x14ac:dyDescent="0.25">
      <c r="G13" s="33" t="s">
        <v>9029</v>
      </c>
      <c r="H13" s="5">
        <v>4</v>
      </c>
      <c r="I13" s="5">
        <v>2</v>
      </c>
      <c r="J13" s="33" t="str">
        <f t="shared" si="1"/>
        <v>gpo4_2</v>
      </c>
      <c r="M13" s="5">
        <v>5</v>
      </c>
      <c r="N13" s="5">
        <v>2</v>
      </c>
      <c r="O13" s="5">
        <v>1</v>
      </c>
      <c r="P13" s="5" t="str">
        <f t="shared" si="2"/>
        <v>gpo5_2</v>
      </c>
      <c r="Q13" s="34" t="s">
        <v>9139</v>
      </c>
      <c r="U13" s="28"/>
      <c r="V13" s="28"/>
      <c r="W13" s="28" t="s">
        <v>9283</v>
      </c>
      <c r="X13" s="28"/>
      <c r="Y13" s="28"/>
      <c r="Z13" s="28"/>
      <c r="AA13" s="28" t="s">
        <v>9332</v>
      </c>
      <c r="AB13" s="28"/>
      <c r="AC13" s="28"/>
      <c r="AD13" s="28" t="s">
        <v>9333</v>
      </c>
      <c r="AE13" s="28"/>
      <c r="AF13" s="28"/>
      <c r="AG13" s="28"/>
      <c r="AH13" s="28"/>
      <c r="AI13" s="28"/>
      <c r="AJ13" s="28" t="s">
        <v>9334</v>
      </c>
      <c r="AK13" s="28" t="s">
        <v>9329</v>
      </c>
      <c r="AL13" s="28"/>
      <c r="AM13" s="28" t="s">
        <v>9378</v>
      </c>
      <c r="AN13" s="28"/>
      <c r="AO13" s="28"/>
      <c r="AP13" s="28"/>
      <c r="AQ13" s="28"/>
      <c r="AR13" s="28"/>
      <c r="AS13" s="28"/>
      <c r="AT13" s="28"/>
      <c r="AU13" s="28"/>
      <c r="AV13" s="28" t="s">
        <v>9330</v>
      </c>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t="s">
        <v>9336</v>
      </c>
      <c r="CD13" s="28"/>
      <c r="CE13" s="28"/>
      <c r="CF13" s="28"/>
      <c r="CG13" s="28"/>
      <c r="CH13" s="28"/>
      <c r="CI13" s="28"/>
      <c r="CJ13" s="28"/>
      <c r="CK13" s="28"/>
      <c r="CL13" s="28" t="s">
        <v>9337</v>
      </c>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t="s">
        <v>199</v>
      </c>
      <c r="DQ13" s="28" t="s">
        <v>199</v>
      </c>
    </row>
    <row r="14" spans="2:122" x14ac:dyDescent="0.25">
      <c r="G14" s="33" t="s">
        <v>9030</v>
      </c>
      <c r="H14" s="5">
        <v>5</v>
      </c>
      <c r="I14" s="5">
        <v>2</v>
      </c>
      <c r="J14" s="33" t="str">
        <f t="shared" si="1"/>
        <v>gpo5_2</v>
      </c>
      <c r="M14" s="5">
        <v>6</v>
      </c>
      <c r="N14" s="5">
        <v>2</v>
      </c>
      <c r="O14" s="5">
        <v>1</v>
      </c>
      <c r="P14" s="5" t="str">
        <f t="shared" si="2"/>
        <v>gpo6_2</v>
      </c>
      <c r="Q14" s="34" t="s">
        <v>9140</v>
      </c>
      <c r="U14" s="28"/>
      <c r="V14" s="28"/>
      <c r="W14" s="28" t="s">
        <v>9296</v>
      </c>
      <c r="X14" s="28"/>
      <c r="Y14" s="28"/>
      <c r="Z14" s="28"/>
      <c r="AA14" s="28" t="s">
        <v>9340</v>
      </c>
      <c r="AB14" s="28"/>
      <c r="AC14" s="28"/>
      <c r="AD14" s="28"/>
      <c r="AE14" s="28"/>
      <c r="AF14" s="28"/>
      <c r="AG14" s="28"/>
      <c r="AH14" s="28"/>
      <c r="AI14" s="28"/>
      <c r="AJ14" s="28" t="s">
        <v>9341</v>
      </c>
      <c r="AK14" s="28" t="s">
        <v>9339</v>
      </c>
      <c r="AL14" s="28"/>
      <c r="AM14" s="28" t="s">
        <v>9389</v>
      </c>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t="s">
        <v>9343</v>
      </c>
      <c r="CD14" s="28"/>
      <c r="CE14" s="28"/>
      <c r="CF14" s="28"/>
      <c r="CG14" s="28"/>
      <c r="CH14" s="28"/>
      <c r="CI14" s="28"/>
      <c r="CJ14" s="28"/>
      <c r="CK14" s="28"/>
      <c r="CL14" s="28" t="s">
        <v>9344</v>
      </c>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t="s">
        <v>9338</v>
      </c>
      <c r="DQ14" s="28" t="s">
        <v>9338</v>
      </c>
    </row>
    <row r="15" spans="2:122" x14ac:dyDescent="0.25">
      <c r="G15" s="33" t="s">
        <v>9031</v>
      </c>
      <c r="H15" s="5">
        <v>6</v>
      </c>
      <c r="I15" s="5">
        <v>2</v>
      </c>
      <c r="J15" s="33" t="str">
        <f t="shared" si="1"/>
        <v>gpo6_2</v>
      </c>
      <c r="M15" s="5">
        <v>7</v>
      </c>
      <c r="N15" s="5">
        <v>2</v>
      </c>
      <c r="O15" s="5">
        <v>1</v>
      </c>
      <c r="P15" s="5" t="str">
        <f t="shared" si="2"/>
        <v>gpo7_2</v>
      </c>
      <c r="Q15" s="34" t="s">
        <v>9141</v>
      </c>
      <c r="U15" s="28"/>
      <c r="V15" s="28"/>
      <c r="W15" s="28"/>
      <c r="X15" s="28"/>
      <c r="Y15" s="28"/>
      <c r="Z15" s="28"/>
      <c r="AA15" s="28" t="s">
        <v>9346</v>
      </c>
      <c r="AB15" s="28"/>
      <c r="AC15" s="28"/>
      <c r="AD15" s="28"/>
      <c r="AE15" s="28"/>
      <c r="AF15" s="28"/>
      <c r="AG15" s="28"/>
      <c r="AH15" s="28"/>
      <c r="AI15" s="28"/>
      <c r="AJ15" s="28" t="s">
        <v>9347</v>
      </c>
      <c r="AK15" s="28" t="s">
        <v>9357</v>
      </c>
      <c r="AL15" s="28"/>
      <c r="AM15" s="28" t="s">
        <v>9400</v>
      </c>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t="s">
        <v>9349</v>
      </c>
      <c r="CD15" s="28"/>
      <c r="CE15" s="28"/>
      <c r="CF15" s="28"/>
      <c r="CG15" s="28"/>
      <c r="CH15" s="28"/>
      <c r="CI15" s="28"/>
      <c r="CJ15" s="28"/>
      <c r="CK15" s="28"/>
      <c r="CL15" s="28" t="s">
        <v>9350</v>
      </c>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t="s">
        <v>9345</v>
      </c>
      <c r="DQ15" s="28" t="s">
        <v>9345</v>
      </c>
    </row>
    <row r="16" spans="2:122" x14ac:dyDescent="0.25">
      <c r="G16" s="33" t="s">
        <v>9032</v>
      </c>
      <c r="H16" s="5">
        <v>7</v>
      </c>
      <c r="I16" s="5">
        <v>2</v>
      </c>
      <c r="J16" s="33" t="str">
        <f t="shared" si="1"/>
        <v>gpo7_2</v>
      </c>
      <c r="M16" s="5">
        <v>8</v>
      </c>
      <c r="N16" s="5">
        <v>2</v>
      </c>
      <c r="O16" s="5">
        <v>1</v>
      </c>
      <c r="P16" s="5" t="str">
        <f t="shared" si="2"/>
        <v>gpo8_2</v>
      </c>
      <c r="Q16" s="34" t="s">
        <v>191</v>
      </c>
      <c r="U16" s="28"/>
      <c r="V16" s="28"/>
      <c r="W16" s="28"/>
      <c r="X16" s="28"/>
      <c r="Y16" s="28"/>
      <c r="Z16" s="28"/>
      <c r="AA16" s="28" t="s">
        <v>9351</v>
      </c>
      <c r="AB16" s="28"/>
      <c r="AC16" s="28"/>
      <c r="AD16" s="28"/>
      <c r="AE16" s="28"/>
      <c r="AF16" s="28"/>
      <c r="AG16" s="28"/>
      <c r="AH16" s="28"/>
      <c r="AI16" s="28"/>
      <c r="AJ16" s="28" t="s">
        <v>9352</v>
      </c>
      <c r="AK16" s="28" t="s">
        <v>9375</v>
      </c>
      <c r="AL16" s="28"/>
      <c r="AM16" s="28" t="s">
        <v>9406</v>
      </c>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t="s">
        <v>9354</v>
      </c>
      <c r="CD16" s="28"/>
      <c r="CE16" s="28"/>
      <c r="CF16" s="28"/>
      <c r="CG16" s="28"/>
      <c r="CH16" s="28"/>
      <c r="CI16" s="28"/>
      <c r="CJ16" s="28"/>
      <c r="CK16" s="28"/>
      <c r="CL16" s="28" t="s">
        <v>9355</v>
      </c>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t="s">
        <v>202</v>
      </c>
      <c r="DQ16" s="28" t="s">
        <v>202</v>
      </c>
    </row>
    <row r="17" spans="7:121" x14ac:dyDescent="0.25">
      <c r="G17" s="33" t="s">
        <v>9033</v>
      </c>
      <c r="H17" s="5">
        <v>8</v>
      </c>
      <c r="I17" s="5">
        <v>2</v>
      </c>
      <c r="J17" s="33" t="str">
        <f t="shared" si="1"/>
        <v>gpo8_2</v>
      </c>
      <c r="M17" s="5">
        <v>2</v>
      </c>
      <c r="N17" s="5">
        <v>3</v>
      </c>
      <c r="O17" s="5">
        <v>1</v>
      </c>
      <c r="P17" s="5" t="str">
        <f t="shared" si="2"/>
        <v>gpo2_3</v>
      </c>
      <c r="Q17" s="34" t="s">
        <v>9142</v>
      </c>
      <c r="U17" s="28"/>
      <c r="V17" s="28"/>
      <c r="W17" s="28"/>
      <c r="X17" s="28"/>
      <c r="Y17" s="28"/>
      <c r="Z17" s="28"/>
      <c r="AA17" s="28" t="s">
        <v>9359</v>
      </c>
      <c r="AB17" s="28"/>
      <c r="AC17" s="28"/>
      <c r="AD17" s="28"/>
      <c r="AE17" s="28"/>
      <c r="AF17" s="28"/>
      <c r="AG17" s="28"/>
      <c r="AH17" s="28"/>
      <c r="AI17" s="28"/>
      <c r="AJ17" s="28" t="s">
        <v>9360</v>
      </c>
      <c r="AK17" s="28" t="s">
        <v>9382</v>
      </c>
      <c r="AL17" s="28"/>
      <c r="AM17" s="28" t="s">
        <v>9411</v>
      </c>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t="s">
        <v>9362</v>
      </c>
      <c r="CD17" s="28"/>
      <c r="CE17" s="28"/>
      <c r="CF17" s="28"/>
      <c r="CG17" s="28"/>
      <c r="CH17" s="28"/>
      <c r="CI17" s="28"/>
      <c r="CJ17" s="28"/>
      <c r="CK17" s="28"/>
      <c r="CL17" s="28" t="s">
        <v>9363</v>
      </c>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t="s">
        <v>9356</v>
      </c>
      <c r="DQ17" s="28" t="s">
        <v>9356</v>
      </c>
    </row>
    <row r="18" spans="7:121" x14ac:dyDescent="0.25">
      <c r="G18" s="33" t="s">
        <v>9034</v>
      </c>
      <c r="H18" s="5">
        <v>2</v>
      </c>
      <c r="I18" s="5">
        <v>3</v>
      </c>
      <c r="J18" s="33" t="str">
        <f t="shared" si="1"/>
        <v>gpo2_3</v>
      </c>
      <c r="M18" s="5">
        <v>3</v>
      </c>
      <c r="N18" s="5">
        <v>3</v>
      </c>
      <c r="O18" s="5">
        <v>1</v>
      </c>
      <c r="P18" s="5" t="str">
        <f t="shared" si="2"/>
        <v>gpo3_3</v>
      </c>
      <c r="Q18" s="34" t="s">
        <v>9143</v>
      </c>
      <c r="U18" s="28"/>
      <c r="V18" s="28"/>
      <c r="W18" s="28"/>
      <c r="X18" s="28"/>
      <c r="Y18" s="28"/>
      <c r="Z18" s="28"/>
      <c r="AA18" s="28" t="s">
        <v>9365</v>
      </c>
      <c r="AB18" s="28"/>
      <c r="AC18" s="28"/>
      <c r="AD18" s="28"/>
      <c r="AE18" s="28"/>
      <c r="AF18" s="28"/>
      <c r="AG18" s="28"/>
      <c r="AH18" s="28"/>
      <c r="AI18" s="28"/>
      <c r="AJ18" s="28"/>
      <c r="AK18" s="28" t="s">
        <v>9387</v>
      </c>
      <c r="AL18" s="28"/>
      <c r="AM18" s="28" t="s">
        <v>9416</v>
      </c>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t="s">
        <v>9367</v>
      </c>
      <c r="CD18" s="28"/>
      <c r="CE18" s="28"/>
      <c r="CF18" s="28"/>
      <c r="CG18" s="28"/>
      <c r="CH18" s="28"/>
      <c r="CI18" s="28"/>
      <c r="CJ18" s="28"/>
      <c r="CK18" s="28"/>
      <c r="CL18" s="28" t="s">
        <v>9368</v>
      </c>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t="s">
        <v>204</v>
      </c>
      <c r="DQ18" s="28" t="s">
        <v>204</v>
      </c>
    </row>
    <row r="19" spans="7:121" x14ac:dyDescent="0.25">
      <c r="G19" s="33" t="s">
        <v>9035</v>
      </c>
      <c r="H19" s="5">
        <v>3</v>
      </c>
      <c r="I19" s="5">
        <v>3</v>
      </c>
      <c r="J19" s="33" t="str">
        <f t="shared" si="1"/>
        <v>gpo3_3</v>
      </c>
      <c r="M19" s="5">
        <v>4</v>
      </c>
      <c r="N19" s="5">
        <v>3</v>
      </c>
      <c r="O19" s="5">
        <v>1</v>
      </c>
      <c r="P19" s="5" t="str">
        <f t="shared" si="2"/>
        <v>gpo4_3</v>
      </c>
      <c r="Q19" s="34" t="s">
        <v>9144</v>
      </c>
      <c r="U19" s="28"/>
      <c r="V19" s="28"/>
      <c r="W19" s="28"/>
      <c r="X19" s="28"/>
      <c r="Y19" s="28"/>
      <c r="Z19" s="28"/>
      <c r="AA19" s="28" t="s">
        <v>9370</v>
      </c>
      <c r="AB19" s="28"/>
      <c r="AC19" s="28"/>
      <c r="AD19" s="28"/>
      <c r="AE19" s="28"/>
      <c r="AF19" s="28"/>
      <c r="AG19" s="28"/>
      <c r="AH19" s="28"/>
      <c r="AI19" s="28"/>
      <c r="AJ19" s="28"/>
      <c r="AK19" s="28" t="s">
        <v>9397</v>
      </c>
      <c r="AL19" s="28"/>
      <c r="AM19" s="28" t="s">
        <v>9421</v>
      </c>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t="s">
        <v>9372</v>
      </c>
      <c r="CD19" s="28"/>
      <c r="CE19" s="28"/>
      <c r="CF19" s="28"/>
      <c r="CG19" s="28"/>
      <c r="CH19" s="28"/>
      <c r="CI19" s="28"/>
      <c r="CJ19" s="28"/>
      <c r="CK19" s="28"/>
      <c r="CL19" s="28" t="s">
        <v>9373</v>
      </c>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t="s">
        <v>205</v>
      </c>
      <c r="DQ19" s="28" t="s">
        <v>205</v>
      </c>
    </row>
    <row r="20" spans="7:121" x14ac:dyDescent="0.25">
      <c r="G20" s="33" t="s">
        <v>9036</v>
      </c>
      <c r="H20" s="5">
        <v>4</v>
      </c>
      <c r="I20" s="5">
        <v>3</v>
      </c>
      <c r="J20" s="33" t="str">
        <f t="shared" si="1"/>
        <v>gpo4_3</v>
      </c>
      <c r="M20" s="5">
        <v>7</v>
      </c>
      <c r="N20" s="5">
        <v>3</v>
      </c>
      <c r="O20" s="5">
        <v>1</v>
      </c>
      <c r="P20" s="5" t="str">
        <f t="shared" si="2"/>
        <v>gpo7_3</v>
      </c>
      <c r="Q20" s="34" t="s">
        <v>9145</v>
      </c>
      <c r="U20" s="28"/>
      <c r="V20" s="28"/>
      <c r="W20" s="28"/>
      <c r="X20" s="28"/>
      <c r="Y20" s="28"/>
      <c r="Z20" s="28"/>
      <c r="AA20" s="28" t="s">
        <v>9377</v>
      </c>
      <c r="AB20" s="28"/>
      <c r="AC20" s="28"/>
      <c r="AD20" s="28"/>
      <c r="AE20" s="28"/>
      <c r="AF20" s="28"/>
      <c r="AG20" s="28"/>
      <c r="AH20" s="28"/>
      <c r="AI20" s="28"/>
      <c r="AJ20" s="28"/>
      <c r="AK20" s="28" t="s">
        <v>9403</v>
      </c>
      <c r="AL20" s="28"/>
      <c r="AM20" s="28" t="s">
        <v>9425</v>
      </c>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t="s">
        <v>9379</v>
      </c>
      <c r="CD20" s="28"/>
      <c r="CE20" s="28"/>
      <c r="CF20" s="28"/>
      <c r="CG20" s="28"/>
      <c r="CH20" s="28"/>
      <c r="CI20" s="28"/>
      <c r="CJ20" s="28"/>
      <c r="CK20" s="28"/>
      <c r="CL20" s="28" t="s">
        <v>9380</v>
      </c>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t="s">
        <v>9374</v>
      </c>
      <c r="DQ20" s="28" t="s">
        <v>9374</v>
      </c>
    </row>
    <row r="21" spans="7:121" x14ac:dyDescent="0.25">
      <c r="G21" s="33" t="s">
        <v>9037</v>
      </c>
      <c r="H21" s="5">
        <v>7</v>
      </c>
      <c r="I21" s="5">
        <v>3</v>
      </c>
      <c r="J21" s="33" t="str">
        <f t="shared" si="1"/>
        <v>gpo7_3</v>
      </c>
      <c r="M21" s="5">
        <v>3</v>
      </c>
      <c r="N21" s="5">
        <v>4</v>
      </c>
      <c r="O21" s="5">
        <v>1</v>
      </c>
      <c r="P21" s="5" t="str">
        <f t="shared" si="2"/>
        <v>gpo3_4</v>
      </c>
      <c r="Q21" s="34" t="s">
        <v>9146</v>
      </c>
      <c r="U21" s="28"/>
      <c r="V21" s="28"/>
      <c r="W21" s="28"/>
      <c r="X21" s="28"/>
      <c r="Y21" s="28"/>
      <c r="Z21" s="28"/>
      <c r="AA21" s="28" t="s">
        <v>9383</v>
      </c>
      <c r="AB21" s="28"/>
      <c r="AC21" s="28"/>
      <c r="AD21" s="28"/>
      <c r="AE21" s="28"/>
      <c r="AF21" s="28"/>
      <c r="AG21" s="28"/>
      <c r="AH21" s="28"/>
      <c r="AI21" s="28"/>
      <c r="AJ21" s="28"/>
      <c r="AK21" s="28" t="s">
        <v>9409</v>
      </c>
      <c r="AL21" s="28"/>
      <c r="AM21" s="28" t="s">
        <v>9430</v>
      </c>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t="s">
        <v>9384</v>
      </c>
      <c r="CD21" s="28"/>
      <c r="CE21" s="28"/>
      <c r="CF21" s="28"/>
      <c r="CG21" s="28"/>
      <c r="CH21" s="28"/>
      <c r="CI21" s="28"/>
      <c r="CJ21" s="28"/>
      <c r="CK21" s="28"/>
      <c r="CL21" s="28" t="s">
        <v>9385</v>
      </c>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t="s">
        <v>9381</v>
      </c>
      <c r="DQ21" s="28" t="s">
        <v>9381</v>
      </c>
    </row>
    <row r="22" spans="7:121" x14ac:dyDescent="0.25">
      <c r="G22" s="33" t="s">
        <v>9038</v>
      </c>
      <c r="H22" s="5">
        <v>3</v>
      </c>
      <c r="I22" s="5">
        <v>4</v>
      </c>
      <c r="J22" s="33" t="str">
        <f t="shared" si="1"/>
        <v>gpo3_4</v>
      </c>
      <c r="M22" s="5">
        <v>4</v>
      </c>
      <c r="N22" s="5">
        <v>4</v>
      </c>
      <c r="O22" s="5">
        <v>1</v>
      </c>
      <c r="P22" s="5" t="str">
        <f t="shared" si="2"/>
        <v>gpo4_4</v>
      </c>
      <c r="Q22" s="34" t="s">
        <v>9147</v>
      </c>
      <c r="U22" s="28"/>
      <c r="V22" s="28"/>
      <c r="W22" s="28"/>
      <c r="X22" s="28"/>
      <c r="Y22" s="28"/>
      <c r="Z22" s="28"/>
      <c r="AA22" s="28" t="s">
        <v>9388</v>
      </c>
      <c r="AB22" s="28"/>
      <c r="AC22" s="28"/>
      <c r="AD22" s="28"/>
      <c r="AE22" s="28"/>
      <c r="AF22" s="28"/>
      <c r="AG22" s="28"/>
      <c r="AH22" s="28"/>
      <c r="AI22" s="28"/>
      <c r="AJ22" s="28"/>
      <c r="AK22" s="28"/>
      <c r="AL22" s="28"/>
      <c r="AM22" s="28" t="s">
        <v>9435</v>
      </c>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t="s">
        <v>9390</v>
      </c>
      <c r="CD22" s="28"/>
      <c r="CE22" s="28"/>
      <c r="CF22" s="28"/>
      <c r="CG22" s="28"/>
      <c r="CH22" s="28"/>
      <c r="CI22" s="28"/>
      <c r="CJ22" s="28"/>
      <c r="CK22" s="28"/>
      <c r="CL22" s="28" t="s">
        <v>9391</v>
      </c>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t="s">
        <v>9386</v>
      </c>
      <c r="DQ22" s="28" t="s">
        <v>9386</v>
      </c>
    </row>
    <row r="23" spans="7:121" x14ac:dyDescent="0.25">
      <c r="G23" s="33" t="s">
        <v>9039</v>
      </c>
      <c r="H23" s="5">
        <v>4</v>
      </c>
      <c r="I23" s="5">
        <v>4</v>
      </c>
      <c r="J23" s="33" t="str">
        <f t="shared" si="1"/>
        <v>gpo4_4</v>
      </c>
      <c r="M23" s="5">
        <v>7</v>
      </c>
      <c r="N23" s="5">
        <v>4</v>
      </c>
      <c r="O23" s="5">
        <v>1</v>
      </c>
      <c r="P23" s="5" t="str">
        <f t="shared" si="2"/>
        <v>gpo7_4</v>
      </c>
      <c r="Q23" s="34" t="s">
        <v>9148</v>
      </c>
      <c r="U23" s="28"/>
      <c r="V23" s="28"/>
      <c r="W23" s="28"/>
      <c r="X23" s="28"/>
      <c r="Y23" s="28"/>
      <c r="Z23" s="28"/>
      <c r="AA23" s="28" t="s">
        <v>9393</v>
      </c>
      <c r="AB23" s="28"/>
      <c r="AC23" s="28"/>
      <c r="AD23" s="28"/>
      <c r="AE23" s="28"/>
      <c r="AF23" s="28"/>
      <c r="AG23" s="28"/>
      <c r="AH23" s="28"/>
      <c r="AI23" s="28"/>
      <c r="AJ23" s="28"/>
      <c r="AK23" s="28"/>
      <c r="AL23" s="28"/>
      <c r="AM23" s="28" t="s">
        <v>9439</v>
      </c>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t="s">
        <v>9394</v>
      </c>
      <c r="CD23" s="28"/>
      <c r="CE23" s="28"/>
      <c r="CF23" s="28"/>
      <c r="CG23" s="28"/>
      <c r="CH23" s="28"/>
      <c r="CI23" s="28"/>
      <c r="CJ23" s="28"/>
      <c r="CK23" s="28"/>
      <c r="CL23" s="28" t="s">
        <v>9395</v>
      </c>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t="s">
        <v>9392</v>
      </c>
      <c r="DQ23" s="28" t="s">
        <v>9392</v>
      </c>
    </row>
    <row r="24" spans="7:121" x14ac:dyDescent="0.25">
      <c r="G24" s="33" t="s">
        <v>9040</v>
      </c>
      <c r="H24" s="5">
        <v>7</v>
      </c>
      <c r="I24" s="5">
        <v>4</v>
      </c>
      <c r="J24" s="33" t="str">
        <f t="shared" si="1"/>
        <v>gpo7_4</v>
      </c>
      <c r="M24" s="5">
        <v>3</v>
      </c>
      <c r="N24" s="5">
        <v>5</v>
      </c>
      <c r="O24" s="5">
        <v>1</v>
      </c>
      <c r="P24" s="5" t="str">
        <f t="shared" si="2"/>
        <v>gpo3_5</v>
      </c>
      <c r="Q24" s="34" t="s">
        <v>9149</v>
      </c>
      <c r="U24" s="28"/>
      <c r="V24" s="28"/>
      <c r="W24" s="28"/>
      <c r="X24" s="28"/>
      <c r="Y24" s="28"/>
      <c r="Z24" s="28"/>
      <c r="AA24" s="28" t="s">
        <v>9399</v>
      </c>
      <c r="AB24" s="28"/>
      <c r="AC24" s="28"/>
      <c r="AD24" s="28"/>
      <c r="AE24" s="28"/>
      <c r="AF24" s="28"/>
      <c r="AG24" s="28"/>
      <c r="AH24" s="28"/>
      <c r="AI24" s="28"/>
      <c r="AJ24" s="28"/>
      <c r="AK24" s="28"/>
      <c r="AL24" s="28"/>
      <c r="AM24" s="28" t="s">
        <v>9443</v>
      </c>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t="s">
        <v>9401</v>
      </c>
      <c r="CD24" s="28"/>
      <c r="CE24" s="28"/>
      <c r="CF24" s="28"/>
      <c r="CG24" s="28"/>
      <c r="CH24" s="28"/>
      <c r="CI24" s="28"/>
      <c r="CJ24" s="28"/>
      <c r="CK24" s="28"/>
      <c r="CL24" s="28" t="s">
        <v>9402</v>
      </c>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t="s">
        <v>9396</v>
      </c>
      <c r="DQ24" s="28" t="s">
        <v>9396</v>
      </c>
    </row>
    <row r="25" spans="7:121" x14ac:dyDescent="0.25">
      <c r="G25" s="33" t="s">
        <v>9041</v>
      </c>
      <c r="H25" s="5">
        <v>3</v>
      </c>
      <c r="I25" s="5">
        <v>5</v>
      </c>
      <c r="J25" s="33" t="str">
        <f t="shared" si="1"/>
        <v>gpo3_5</v>
      </c>
      <c r="M25" s="5">
        <v>4</v>
      </c>
      <c r="N25" s="5">
        <v>5</v>
      </c>
      <c r="O25" s="5">
        <v>1</v>
      </c>
      <c r="P25" s="5" t="str">
        <f t="shared" si="2"/>
        <v>gpo4_5</v>
      </c>
      <c r="Q25" s="34" t="s">
        <v>9150</v>
      </c>
      <c r="U25" s="28"/>
      <c r="V25" s="28"/>
      <c r="W25" s="28"/>
      <c r="X25" s="28"/>
      <c r="Y25" s="28"/>
      <c r="Z25" s="28"/>
      <c r="AA25" s="28" t="s">
        <v>9405</v>
      </c>
      <c r="AB25" s="28"/>
      <c r="AC25" s="28"/>
      <c r="AD25" s="28"/>
      <c r="AE25" s="28"/>
      <c r="AF25" s="28"/>
      <c r="AG25" s="28"/>
      <c r="AH25" s="28"/>
      <c r="AI25" s="28"/>
      <c r="AJ25" s="28"/>
      <c r="AK25" s="28"/>
      <c r="AL25" s="28"/>
      <c r="AM25" s="28" t="s">
        <v>9446</v>
      </c>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t="s">
        <v>9407</v>
      </c>
      <c r="CD25" s="28"/>
      <c r="CE25" s="28"/>
      <c r="CF25" s="28"/>
      <c r="CG25" s="28"/>
      <c r="CH25" s="28"/>
      <c r="CI25" s="28"/>
      <c r="CJ25" s="28"/>
      <c r="CK25" s="28"/>
      <c r="CL25" s="28" t="s">
        <v>9408</v>
      </c>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t="s">
        <v>211</v>
      </c>
      <c r="DQ25" s="28" t="s">
        <v>211</v>
      </c>
    </row>
    <row r="26" spans="7:121" x14ac:dyDescent="0.25">
      <c r="G26" s="33" t="s">
        <v>9042</v>
      </c>
      <c r="H26" s="5">
        <v>4</v>
      </c>
      <c r="I26" s="5">
        <v>5</v>
      </c>
      <c r="J26" s="33" t="str">
        <f t="shared" si="1"/>
        <v>gpo4_5</v>
      </c>
      <c r="M26" s="5">
        <v>7</v>
      </c>
      <c r="N26" s="5">
        <v>5</v>
      </c>
      <c r="O26" s="5">
        <v>1</v>
      </c>
      <c r="P26" s="5" t="str">
        <f t="shared" si="2"/>
        <v>gpo7_5</v>
      </c>
      <c r="Q26" s="34" t="s">
        <v>9151</v>
      </c>
      <c r="U26" s="28"/>
      <c r="V26" s="28"/>
      <c r="W26" s="28"/>
      <c r="X26" s="28"/>
      <c r="Y26" s="28"/>
      <c r="Z26" s="28"/>
      <c r="AA26" s="28" t="s">
        <v>9410</v>
      </c>
      <c r="AB26" s="28"/>
      <c r="AC26" s="28"/>
      <c r="AD26" s="28"/>
      <c r="AE26" s="28"/>
      <c r="AF26" s="28"/>
      <c r="AG26" s="28"/>
      <c r="AH26" s="28"/>
      <c r="AI26" s="28"/>
      <c r="AJ26" s="28"/>
      <c r="AK26" s="28"/>
      <c r="AL26" s="28"/>
      <c r="AM26" s="28" t="s">
        <v>9450</v>
      </c>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t="s">
        <v>9412</v>
      </c>
      <c r="CD26" s="28"/>
      <c r="CE26" s="28"/>
      <c r="CF26" s="28"/>
      <c r="CG26" s="28"/>
      <c r="CH26" s="28"/>
      <c r="CI26" s="28"/>
      <c r="CJ26" s="28"/>
      <c r="CK26" s="28"/>
      <c r="CL26" s="28" t="s">
        <v>9413</v>
      </c>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t="s">
        <v>212</v>
      </c>
      <c r="DQ26" s="28" t="s">
        <v>212</v>
      </c>
    </row>
    <row r="27" spans="7:121" x14ac:dyDescent="0.25">
      <c r="G27" s="33" t="s">
        <v>9043</v>
      </c>
      <c r="H27" s="5">
        <v>7</v>
      </c>
      <c r="I27" s="5">
        <v>5</v>
      </c>
      <c r="J27" s="33" t="str">
        <f t="shared" si="1"/>
        <v>gpo7_5</v>
      </c>
      <c r="M27" s="5">
        <v>3</v>
      </c>
      <c r="N27" s="5">
        <v>6</v>
      </c>
      <c r="O27" s="5">
        <v>1</v>
      </c>
      <c r="P27" s="5" t="str">
        <f t="shared" si="2"/>
        <v>gpo3_6</v>
      </c>
      <c r="Q27" s="34" t="s">
        <v>9152</v>
      </c>
      <c r="U27" s="28"/>
      <c r="V27" s="28"/>
      <c r="W27" s="28"/>
      <c r="X27" s="28"/>
      <c r="Y27" s="28"/>
      <c r="Z27" s="28"/>
      <c r="AA27" s="28" t="s">
        <v>9415</v>
      </c>
      <c r="AB27" s="28"/>
      <c r="AC27" s="28"/>
      <c r="AD27" s="28"/>
      <c r="AE27" s="28"/>
      <c r="AF27" s="28"/>
      <c r="AG27" s="28"/>
      <c r="AH27" s="28"/>
      <c r="AI27" s="28"/>
      <c r="AJ27" s="28"/>
      <c r="AK27" s="28"/>
      <c r="AL27" s="28"/>
      <c r="AM27" s="28" t="s">
        <v>9454</v>
      </c>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t="s">
        <v>9417</v>
      </c>
      <c r="CD27" s="28"/>
      <c r="CE27" s="28"/>
      <c r="CF27" s="28"/>
      <c r="CG27" s="28"/>
      <c r="CH27" s="28"/>
      <c r="CI27" s="28"/>
      <c r="CJ27" s="28"/>
      <c r="CK27" s="28"/>
      <c r="CL27" s="28" t="s">
        <v>9418</v>
      </c>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t="s">
        <v>9414</v>
      </c>
      <c r="DQ27" s="28" t="s">
        <v>9414</v>
      </c>
    </row>
    <row r="28" spans="7:121" x14ac:dyDescent="0.25">
      <c r="G28" s="33" t="s">
        <v>9044</v>
      </c>
      <c r="H28" s="5">
        <v>3</v>
      </c>
      <c r="I28" s="5">
        <v>6</v>
      </c>
      <c r="J28" s="33" t="str">
        <f t="shared" si="1"/>
        <v>gpo3_6</v>
      </c>
      <c r="M28" s="5">
        <v>4</v>
      </c>
      <c r="N28" s="5">
        <v>6</v>
      </c>
      <c r="O28" s="5">
        <v>1</v>
      </c>
      <c r="P28" s="5" t="str">
        <f t="shared" si="2"/>
        <v>gpo4_6</v>
      </c>
      <c r="Q28" s="34" t="s">
        <v>9153</v>
      </c>
      <c r="U28" s="28"/>
      <c r="V28" s="28"/>
      <c r="W28" s="28"/>
      <c r="X28" s="28"/>
      <c r="Y28" s="28"/>
      <c r="Z28" s="28"/>
      <c r="AA28" s="28" t="s">
        <v>9420</v>
      </c>
      <c r="AB28" s="28"/>
      <c r="AC28" s="28"/>
      <c r="AD28" s="28"/>
      <c r="AE28" s="28"/>
      <c r="AF28" s="28"/>
      <c r="AG28" s="28"/>
      <c r="AH28" s="28"/>
      <c r="AI28" s="28"/>
      <c r="AJ28" s="28"/>
      <c r="AK28" s="28"/>
      <c r="AL28" s="28"/>
      <c r="AM28" s="28" t="s">
        <v>9457</v>
      </c>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t="s">
        <v>9422</v>
      </c>
      <c r="CD28" s="28"/>
      <c r="CE28" s="28"/>
      <c r="CF28" s="28"/>
      <c r="CG28" s="28"/>
      <c r="CH28" s="28"/>
      <c r="CI28" s="28"/>
      <c r="CJ28" s="28"/>
      <c r="CK28" s="28"/>
      <c r="CL28" s="28" t="s">
        <v>9423</v>
      </c>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t="s">
        <v>9419</v>
      </c>
      <c r="DQ28" s="28" t="s">
        <v>9419</v>
      </c>
    </row>
    <row r="29" spans="7:121" x14ac:dyDescent="0.25">
      <c r="G29" s="33" t="s">
        <v>9045</v>
      </c>
      <c r="H29" s="5">
        <v>4</v>
      </c>
      <c r="I29" s="5">
        <v>6</v>
      </c>
      <c r="J29" s="33" t="str">
        <f t="shared" si="1"/>
        <v>gpo4_6</v>
      </c>
      <c r="M29" s="5">
        <v>7</v>
      </c>
      <c r="N29" s="5">
        <v>6</v>
      </c>
      <c r="O29" s="5">
        <v>1</v>
      </c>
      <c r="P29" s="5" t="str">
        <f t="shared" si="2"/>
        <v>gpo7_6</v>
      </c>
      <c r="Q29" s="34" t="s">
        <v>9154</v>
      </c>
      <c r="U29" s="28"/>
      <c r="V29" s="28"/>
      <c r="W29" s="28"/>
      <c r="X29" s="28"/>
      <c r="Y29" s="28"/>
      <c r="Z29" s="28"/>
      <c r="AA29" s="28" t="s">
        <v>9424</v>
      </c>
      <c r="AB29" s="28"/>
      <c r="AC29" s="28"/>
      <c r="AD29" s="28"/>
      <c r="AE29" s="28"/>
      <c r="AF29" s="28"/>
      <c r="AG29" s="28"/>
      <c r="AH29" s="28"/>
      <c r="AI29" s="28"/>
      <c r="AJ29" s="28"/>
      <c r="AK29" s="28"/>
      <c r="AL29" s="28"/>
      <c r="AM29" s="28" t="s">
        <v>9461</v>
      </c>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t="s">
        <v>9426</v>
      </c>
      <c r="CD29" s="28"/>
      <c r="CE29" s="28"/>
      <c r="CF29" s="28"/>
      <c r="CG29" s="28"/>
      <c r="CH29" s="28"/>
      <c r="CI29" s="28"/>
      <c r="CJ29" s="28"/>
      <c r="CK29" s="28"/>
      <c r="CL29" s="28" t="s">
        <v>9427</v>
      </c>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t="s">
        <v>215</v>
      </c>
      <c r="DQ29" s="28" t="s">
        <v>215</v>
      </c>
    </row>
    <row r="30" spans="7:121" x14ac:dyDescent="0.25">
      <c r="G30" s="33" t="s">
        <v>9046</v>
      </c>
      <c r="H30" s="5">
        <v>7</v>
      </c>
      <c r="I30" s="5">
        <v>6</v>
      </c>
      <c r="J30" s="33" t="str">
        <f t="shared" si="1"/>
        <v>gpo7_6</v>
      </c>
      <c r="M30" s="5">
        <v>3</v>
      </c>
      <c r="N30" s="5">
        <v>7</v>
      </c>
      <c r="O30" s="5">
        <v>1</v>
      </c>
      <c r="P30" s="5" t="str">
        <f t="shared" si="2"/>
        <v>gpo3_7</v>
      </c>
      <c r="Q30" s="34" t="s">
        <v>9155</v>
      </c>
      <c r="U30" s="28"/>
      <c r="V30" s="28"/>
      <c r="W30" s="28"/>
      <c r="X30" s="28"/>
      <c r="Y30" s="28"/>
      <c r="Z30" s="28"/>
      <c r="AA30" s="28" t="s">
        <v>9429</v>
      </c>
      <c r="AB30" s="28"/>
      <c r="AC30" s="28"/>
      <c r="AD30" s="28"/>
      <c r="AE30" s="28"/>
      <c r="AF30" s="28"/>
      <c r="AG30" s="28"/>
      <c r="AH30" s="28"/>
      <c r="AI30" s="28"/>
      <c r="AJ30" s="28"/>
      <c r="AK30" s="28"/>
      <c r="AL30" s="28"/>
      <c r="AM30" s="28" t="s">
        <v>9464</v>
      </c>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t="s">
        <v>9431</v>
      </c>
      <c r="CD30" s="28"/>
      <c r="CE30" s="28"/>
      <c r="CF30" s="28"/>
      <c r="CG30" s="28"/>
      <c r="CH30" s="28"/>
      <c r="CI30" s="28"/>
      <c r="CJ30" s="28"/>
      <c r="CK30" s="28"/>
      <c r="CL30" s="28" t="s">
        <v>9432</v>
      </c>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t="s">
        <v>9428</v>
      </c>
      <c r="DQ30" s="28" t="s">
        <v>9428</v>
      </c>
    </row>
    <row r="31" spans="7:121" x14ac:dyDescent="0.25">
      <c r="G31" s="33" t="s">
        <v>9047</v>
      </c>
      <c r="H31" s="5">
        <v>3</v>
      </c>
      <c r="I31" s="5">
        <v>7</v>
      </c>
      <c r="J31" s="33" t="str">
        <f t="shared" si="1"/>
        <v>gpo3_7</v>
      </c>
      <c r="M31" s="5">
        <v>4</v>
      </c>
      <c r="N31" s="5">
        <v>7</v>
      </c>
      <c r="O31" s="5">
        <v>1</v>
      </c>
      <c r="P31" s="5" t="str">
        <f t="shared" si="2"/>
        <v>gpo4_7</v>
      </c>
      <c r="Q31" s="34" t="s">
        <v>9156</v>
      </c>
      <c r="U31" s="28"/>
      <c r="V31" s="28"/>
      <c r="W31" s="28"/>
      <c r="X31" s="28"/>
      <c r="Y31" s="28"/>
      <c r="Z31" s="28"/>
      <c r="AA31" s="28" t="s">
        <v>9434</v>
      </c>
      <c r="AB31" s="28"/>
      <c r="AC31" s="28"/>
      <c r="AD31" s="28"/>
      <c r="AE31" s="28"/>
      <c r="AF31" s="28"/>
      <c r="AG31" s="28"/>
      <c r="AH31" s="28"/>
      <c r="AI31" s="28"/>
      <c r="AJ31" s="28"/>
      <c r="AK31" s="28"/>
      <c r="AL31" s="28"/>
      <c r="AM31" s="28" t="s">
        <v>9467</v>
      </c>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t="s">
        <v>9436</v>
      </c>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t="s">
        <v>9433</v>
      </c>
      <c r="DQ31" s="28" t="s">
        <v>9433</v>
      </c>
    </row>
    <row r="32" spans="7:121" x14ac:dyDescent="0.25">
      <c r="G32" s="33" t="s">
        <v>9048</v>
      </c>
      <c r="H32" s="5">
        <v>4</v>
      </c>
      <c r="I32" s="5">
        <v>7</v>
      </c>
      <c r="J32" s="33" t="str">
        <f t="shared" si="1"/>
        <v>gpo4_7</v>
      </c>
      <c r="M32" s="5">
        <v>7</v>
      </c>
      <c r="N32" s="5">
        <v>7</v>
      </c>
      <c r="O32" s="5">
        <v>1</v>
      </c>
      <c r="P32" s="5" t="str">
        <f t="shared" si="2"/>
        <v>gpo7_7</v>
      </c>
      <c r="Q32" s="34" t="s">
        <v>9142</v>
      </c>
      <c r="U32" s="28"/>
      <c r="V32" s="28"/>
      <c r="W32" s="28"/>
      <c r="X32" s="28"/>
      <c r="Y32" s="28"/>
      <c r="Z32" s="28"/>
      <c r="AA32" s="28" t="s">
        <v>9438</v>
      </c>
      <c r="AB32" s="28"/>
      <c r="AC32" s="28"/>
      <c r="AD32" s="28"/>
      <c r="AE32" s="28"/>
      <c r="AF32" s="28"/>
      <c r="AG32" s="28"/>
      <c r="AH32" s="28"/>
      <c r="AI32" s="28"/>
      <c r="AJ32" s="28"/>
      <c r="AK32" s="28"/>
      <c r="AL32" s="28"/>
      <c r="AM32" s="28" t="s">
        <v>9469</v>
      </c>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t="s">
        <v>9440</v>
      </c>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t="s">
        <v>9437</v>
      </c>
      <c r="DQ32" s="28" t="s">
        <v>9437</v>
      </c>
    </row>
    <row r="33" spans="7:121" x14ac:dyDescent="0.25">
      <c r="G33" s="33" t="s">
        <v>9034</v>
      </c>
      <c r="H33" s="5">
        <v>7</v>
      </c>
      <c r="I33" s="5">
        <v>7</v>
      </c>
      <c r="J33" s="33" t="str">
        <f t="shared" si="1"/>
        <v>gpo7_7</v>
      </c>
      <c r="M33" s="5">
        <v>3</v>
      </c>
      <c r="N33" s="5">
        <v>8</v>
      </c>
      <c r="O33" s="5">
        <v>1</v>
      </c>
      <c r="P33" s="5" t="str">
        <f t="shared" si="2"/>
        <v>gpo3_8</v>
      </c>
      <c r="Q33" s="34" t="s">
        <v>9157</v>
      </c>
      <c r="U33" s="28"/>
      <c r="V33" s="28"/>
      <c r="W33" s="28"/>
      <c r="X33" s="28"/>
      <c r="Y33" s="28"/>
      <c r="Z33" s="28"/>
      <c r="AA33" s="28" t="s">
        <v>9442</v>
      </c>
      <c r="AB33" s="28"/>
      <c r="AC33" s="28"/>
      <c r="AD33" s="28"/>
      <c r="AE33" s="28"/>
      <c r="AF33" s="28"/>
      <c r="AG33" s="28"/>
      <c r="AH33" s="28"/>
      <c r="AI33" s="28"/>
      <c r="AJ33" s="28"/>
      <c r="AK33" s="28"/>
      <c r="AL33" s="28"/>
      <c r="AM33" s="28" t="s">
        <v>9471</v>
      </c>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t="s">
        <v>9444</v>
      </c>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t="s">
        <v>9441</v>
      </c>
      <c r="DQ33" s="28" t="s">
        <v>9441</v>
      </c>
    </row>
    <row r="34" spans="7:121" x14ac:dyDescent="0.25">
      <c r="G34" s="33" t="s">
        <v>9049</v>
      </c>
      <c r="H34" s="5">
        <v>3</v>
      </c>
      <c r="I34" s="5">
        <v>8</v>
      </c>
      <c r="J34" s="33" t="str">
        <f t="shared" si="1"/>
        <v>gpo3_8</v>
      </c>
      <c r="M34" s="5">
        <v>4</v>
      </c>
      <c r="N34" s="5">
        <v>8</v>
      </c>
      <c r="O34" s="5">
        <v>1</v>
      </c>
      <c r="P34" s="5" t="str">
        <f t="shared" si="2"/>
        <v>gpo4_8</v>
      </c>
      <c r="Q34" s="34" t="s">
        <v>9158</v>
      </c>
      <c r="U34" s="28"/>
      <c r="V34" s="28"/>
      <c r="W34" s="28"/>
      <c r="X34" s="28"/>
      <c r="Y34" s="28"/>
      <c r="Z34" s="28"/>
      <c r="AA34" s="28" t="s">
        <v>9445</v>
      </c>
      <c r="AB34" s="28"/>
      <c r="AC34" s="28"/>
      <c r="AD34" s="28"/>
      <c r="AE34" s="28"/>
      <c r="AF34" s="28"/>
      <c r="AG34" s="28"/>
      <c r="AH34" s="28"/>
      <c r="AI34" s="28"/>
      <c r="AJ34" s="28"/>
      <c r="AK34" s="28"/>
      <c r="AL34" s="28"/>
      <c r="AM34" s="28" t="s">
        <v>9474</v>
      </c>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t="s">
        <v>9447</v>
      </c>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t="s">
        <v>220</v>
      </c>
      <c r="DQ34" s="28" t="s">
        <v>220</v>
      </c>
    </row>
    <row r="35" spans="7:121" x14ac:dyDescent="0.25">
      <c r="G35" s="33" t="s">
        <v>9050</v>
      </c>
      <c r="H35" s="5">
        <v>4</v>
      </c>
      <c r="I35" s="5">
        <v>8</v>
      </c>
      <c r="J35" s="33" t="str">
        <f t="shared" si="1"/>
        <v>gpo4_8</v>
      </c>
      <c r="M35" s="5">
        <v>3</v>
      </c>
      <c r="N35" s="5">
        <v>9</v>
      </c>
      <c r="O35" s="5">
        <v>1</v>
      </c>
      <c r="P35" s="5" t="str">
        <f t="shared" si="2"/>
        <v>gpo3_9</v>
      </c>
      <c r="Q35" s="34" t="s">
        <v>9159</v>
      </c>
      <c r="U35" s="28"/>
      <c r="V35" s="28"/>
      <c r="W35" s="28"/>
      <c r="X35" s="28"/>
      <c r="Y35" s="28"/>
      <c r="Z35" s="28"/>
      <c r="AA35" s="28" t="s">
        <v>9449</v>
      </c>
      <c r="AB35" s="28"/>
      <c r="AC35" s="28"/>
      <c r="AD35" s="28"/>
      <c r="AE35" s="28"/>
      <c r="AF35" s="28"/>
      <c r="AG35" s="28"/>
      <c r="AH35" s="28"/>
      <c r="AI35" s="28"/>
      <c r="AJ35" s="28"/>
      <c r="AK35" s="28"/>
      <c r="AL35" s="28"/>
      <c r="AM35" s="28" t="s">
        <v>9478</v>
      </c>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t="s">
        <v>9451</v>
      </c>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t="s">
        <v>9448</v>
      </c>
      <c r="DQ35" s="28" t="s">
        <v>9448</v>
      </c>
    </row>
    <row r="36" spans="7:121" x14ac:dyDescent="0.25">
      <c r="G36" s="33" t="s">
        <v>9051</v>
      </c>
      <c r="H36" s="5">
        <v>3</v>
      </c>
      <c r="I36" s="5">
        <v>9</v>
      </c>
      <c r="J36" s="33" t="str">
        <f t="shared" si="1"/>
        <v>gpo3_9</v>
      </c>
      <c r="M36" s="5">
        <v>4</v>
      </c>
      <c r="N36" s="5">
        <v>9</v>
      </c>
      <c r="O36" s="5">
        <v>1</v>
      </c>
      <c r="P36" s="5" t="str">
        <f t="shared" si="2"/>
        <v>gpo4_9</v>
      </c>
      <c r="Q36" s="34" t="s">
        <v>9160</v>
      </c>
      <c r="U36" s="28"/>
      <c r="V36" s="28"/>
      <c r="W36" s="28"/>
      <c r="X36" s="28"/>
      <c r="Y36" s="28"/>
      <c r="Z36" s="28"/>
      <c r="AA36" s="28" t="s">
        <v>9453</v>
      </c>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t="s">
        <v>9455</v>
      </c>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t="s">
        <v>9452</v>
      </c>
      <c r="DQ36" s="28" t="s">
        <v>9452</v>
      </c>
    </row>
    <row r="37" spans="7:121" x14ac:dyDescent="0.25">
      <c r="G37" s="33" t="s">
        <v>9052</v>
      </c>
      <c r="H37" s="5">
        <v>4</v>
      </c>
      <c r="I37" s="5">
        <v>9</v>
      </c>
      <c r="J37" s="33" t="str">
        <f t="shared" si="1"/>
        <v>gpo4_9</v>
      </c>
      <c r="M37" s="5">
        <v>3</v>
      </c>
      <c r="N37" s="5">
        <v>10</v>
      </c>
      <c r="O37" s="5">
        <v>1</v>
      </c>
      <c r="P37" s="5" t="str">
        <f t="shared" si="2"/>
        <v>gpo3_10</v>
      </c>
      <c r="Q37" s="34" t="s">
        <v>9161</v>
      </c>
      <c r="U37" s="28"/>
      <c r="V37" s="28"/>
      <c r="W37" s="28"/>
      <c r="X37" s="28"/>
      <c r="Y37" s="28"/>
      <c r="Z37" s="28"/>
      <c r="AA37" s="28" t="s">
        <v>9456</v>
      </c>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t="s">
        <v>9458</v>
      </c>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t="s">
        <v>223</v>
      </c>
      <c r="DQ37" s="28" t="s">
        <v>223</v>
      </c>
    </row>
    <row r="38" spans="7:121" x14ac:dyDescent="0.25">
      <c r="G38" s="33" t="s">
        <v>9053</v>
      </c>
      <c r="H38" s="5">
        <v>3</v>
      </c>
      <c r="I38" s="5">
        <v>10</v>
      </c>
      <c r="J38" s="33" t="str">
        <f t="shared" si="1"/>
        <v>gpo3_10</v>
      </c>
      <c r="M38" s="5">
        <v>4</v>
      </c>
      <c r="N38" s="5">
        <v>10</v>
      </c>
      <c r="O38" s="5">
        <v>1</v>
      </c>
      <c r="P38" s="5" t="str">
        <f t="shared" si="2"/>
        <v>gpo4_10</v>
      </c>
      <c r="Q38" s="34" t="s">
        <v>9162</v>
      </c>
      <c r="U38" s="28"/>
      <c r="V38" s="28"/>
      <c r="W38" s="28"/>
      <c r="X38" s="28"/>
      <c r="Y38" s="28"/>
      <c r="Z38" s="28"/>
      <c r="AA38" s="28" t="s">
        <v>9460</v>
      </c>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t="s">
        <v>9462</v>
      </c>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t="s">
        <v>9459</v>
      </c>
      <c r="DQ38" s="28" t="s">
        <v>9459</v>
      </c>
    </row>
    <row r="39" spans="7:121" x14ac:dyDescent="0.25">
      <c r="G39" s="33" t="s">
        <v>9054</v>
      </c>
      <c r="H39" s="5">
        <v>4</v>
      </c>
      <c r="I39" s="5">
        <v>10</v>
      </c>
      <c r="J39" s="33" t="str">
        <f t="shared" si="1"/>
        <v>gpo4_10</v>
      </c>
      <c r="M39" s="5">
        <v>3</v>
      </c>
      <c r="N39" s="5">
        <v>11</v>
      </c>
      <c r="O39" s="5">
        <v>1</v>
      </c>
      <c r="P39" s="5" t="str">
        <f t="shared" si="2"/>
        <v>gpo3_11</v>
      </c>
      <c r="Q39" s="34" t="s">
        <v>9163</v>
      </c>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t="s">
        <v>9465</v>
      </c>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t="s">
        <v>9463</v>
      </c>
      <c r="DQ39" s="28" t="s">
        <v>9463</v>
      </c>
    </row>
    <row r="40" spans="7:121" x14ac:dyDescent="0.25">
      <c r="G40" s="33" t="s">
        <v>9055</v>
      </c>
      <c r="H40" s="5">
        <v>3</v>
      </c>
      <c r="I40" s="5">
        <v>11</v>
      </c>
      <c r="J40" s="33" t="str">
        <f t="shared" si="1"/>
        <v>gpo3_11</v>
      </c>
      <c r="M40" s="5">
        <v>4</v>
      </c>
      <c r="N40" s="5">
        <v>11</v>
      </c>
      <c r="O40" s="5">
        <v>1</v>
      </c>
      <c r="P40" s="5" t="str">
        <f t="shared" si="2"/>
        <v>gpo4_11</v>
      </c>
      <c r="Q40" s="34" t="s">
        <v>9164</v>
      </c>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t="s">
        <v>9468</v>
      </c>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t="s">
        <v>9466</v>
      </c>
      <c r="DQ40" s="28" t="s">
        <v>9466</v>
      </c>
    </row>
    <row r="41" spans="7:121" x14ac:dyDescent="0.25">
      <c r="G41" s="33" t="s">
        <v>9056</v>
      </c>
      <c r="H41" s="5">
        <v>4</v>
      </c>
      <c r="I41" s="5">
        <v>11</v>
      </c>
      <c r="J41" s="33" t="str">
        <f t="shared" si="1"/>
        <v>gpo4_11</v>
      </c>
      <c r="M41" s="5">
        <v>3</v>
      </c>
      <c r="N41" s="5">
        <v>12</v>
      </c>
      <c r="O41" s="5">
        <v>1</v>
      </c>
      <c r="P41" s="5" t="str">
        <f t="shared" si="2"/>
        <v>gpo3_12</v>
      </c>
      <c r="Q41" s="34" t="s">
        <v>9165</v>
      </c>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t="s">
        <v>9470</v>
      </c>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t="s">
        <v>227</v>
      </c>
      <c r="DQ41" s="28" t="s">
        <v>227</v>
      </c>
    </row>
    <row r="42" spans="7:121" x14ac:dyDescent="0.25">
      <c r="G42" s="33" t="s">
        <v>9057</v>
      </c>
      <c r="H42" s="5">
        <v>3</v>
      </c>
      <c r="I42" s="5">
        <v>12</v>
      </c>
      <c r="J42" s="33" t="str">
        <f t="shared" si="1"/>
        <v>gpo3_12</v>
      </c>
      <c r="M42" s="5">
        <v>4</v>
      </c>
      <c r="N42" s="5">
        <v>12</v>
      </c>
      <c r="O42" s="5">
        <v>1</v>
      </c>
      <c r="P42" s="5" t="str">
        <f t="shared" si="2"/>
        <v>gpo4_12</v>
      </c>
      <c r="Q42" s="34" t="s">
        <v>9166</v>
      </c>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t="s">
        <v>9472</v>
      </c>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t="s">
        <v>228</v>
      </c>
      <c r="DQ42" s="28" t="s">
        <v>228</v>
      </c>
    </row>
    <row r="43" spans="7:121" x14ac:dyDescent="0.25">
      <c r="G43" s="33" t="s">
        <v>9058</v>
      </c>
      <c r="H43" s="5">
        <v>4</v>
      </c>
      <c r="I43" s="5">
        <v>12</v>
      </c>
      <c r="J43" s="33" t="str">
        <f t="shared" si="1"/>
        <v>gpo4_12</v>
      </c>
      <c r="M43" s="5">
        <v>3</v>
      </c>
      <c r="N43" s="5">
        <v>13</v>
      </c>
      <c r="O43" s="5">
        <v>1</v>
      </c>
      <c r="P43" s="5" t="str">
        <f t="shared" si="2"/>
        <v>gpo3_13</v>
      </c>
      <c r="Q43" s="34" t="s">
        <v>9167</v>
      </c>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t="s">
        <v>9475</v>
      </c>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t="s">
        <v>9473</v>
      </c>
      <c r="DQ43" s="28" t="s">
        <v>9473</v>
      </c>
    </row>
    <row r="44" spans="7:121" x14ac:dyDescent="0.25">
      <c r="G44" s="33" t="s">
        <v>9059</v>
      </c>
      <c r="H44" s="5">
        <v>3</v>
      </c>
      <c r="I44" s="5">
        <v>13</v>
      </c>
      <c r="J44" s="33" t="str">
        <f t="shared" si="1"/>
        <v>gpo3_13</v>
      </c>
      <c r="M44" s="5">
        <v>4</v>
      </c>
      <c r="N44" s="5">
        <v>13</v>
      </c>
      <c r="O44" s="5">
        <v>1</v>
      </c>
      <c r="P44" s="5" t="str">
        <f t="shared" si="2"/>
        <v>gpo4_13</v>
      </c>
      <c r="Q44" s="34" t="s">
        <v>9168</v>
      </c>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t="s">
        <v>9476</v>
      </c>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t="s">
        <v>230</v>
      </c>
      <c r="DQ44" s="28" t="s">
        <v>230</v>
      </c>
    </row>
    <row r="45" spans="7:121" x14ac:dyDescent="0.25">
      <c r="G45" s="33" t="s">
        <v>9060</v>
      </c>
      <c r="H45" s="5">
        <v>4</v>
      </c>
      <c r="I45" s="5">
        <v>13</v>
      </c>
      <c r="J45" s="33" t="str">
        <f t="shared" si="1"/>
        <v>gpo4_13</v>
      </c>
      <c r="M45" s="5">
        <v>3</v>
      </c>
      <c r="N45" s="5">
        <v>14</v>
      </c>
      <c r="O45" s="5">
        <v>1</v>
      </c>
      <c r="P45" s="5" t="str">
        <f t="shared" si="2"/>
        <v>gpo3_14</v>
      </c>
      <c r="Q45" s="34" t="s">
        <v>9169</v>
      </c>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t="s">
        <v>9479</v>
      </c>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t="s">
        <v>9477</v>
      </c>
      <c r="DQ45" s="28" t="s">
        <v>9477</v>
      </c>
    </row>
    <row r="46" spans="7:121" x14ac:dyDescent="0.25">
      <c r="G46" s="33" t="s">
        <v>9061</v>
      </c>
      <c r="H46" s="5">
        <v>3</v>
      </c>
      <c r="I46" s="5">
        <v>14</v>
      </c>
      <c r="J46" s="33" t="str">
        <f t="shared" si="1"/>
        <v>gpo3_14</v>
      </c>
      <c r="M46" s="5">
        <v>4</v>
      </c>
      <c r="N46" s="5">
        <v>14</v>
      </c>
      <c r="O46" s="5">
        <v>1</v>
      </c>
      <c r="P46" s="5" t="str">
        <f t="shared" si="2"/>
        <v>gpo4_14</v>
      </c>
      <c r="Q46" s="34" t="s">
        <v>9170</v>
      </c>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t="s">
        <v>9481</v>
      </c>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t="s">
        <v>9480</v>
      </c>
      <c r="DQ46" s="28" t="s">
        <v>9480</v>
      </c>
    </row>
    <row r="47" spans="7:121" x14ac:dyDescent="0.25">
      <c r="G47" s="33" t="s">
        <v>9062</v>
      </c>
      <c r="H47" s="5">
        <v>4</v>
      </c>
      <c r="I47" s="5">
        <v>14</v>
      </c>
      <c r="J47" s="33" t="str">
        <f t="shared" si="1"/>
        <v>gpo4_14</v>
      </c>
      <c r="M47" s="5">
        <v>3</v>
      </c>
      <c r="N47" s="5">
        <v>15</v>
      </c>
      <c r="O47" s="5">
        <v>1</v>
      </c>
      <c r="P47" s="5" t="str">
        <f t="shared" si="2"/>
        <v>gpo3_15</v>
      </c>
      <c r="Q47" s="34" t="s">
        <v>9171</v>
      </c>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t="s">
        <v>9483</v>
      </c>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t="s">
        <v>9482</v>
      </c>
      <c r="DQ47" s="28" t="s">
        <v>9482</v>
      </c>
    </row>
    <row r="48" spans="7:121" x14ac:dyDescent="0.25">
      <c r="G48" s="33" t="s">
        <v>9063</v>
      </c>
      <c r="H48" s="5">
        <v>3</v>
      </c>
      <c r="I48" s="5">
        <v>15</v>
      </c>
      <c r="J48" s="33" t="str">
        <f t="shared" si="1"/>
        <v>gpo3_15</v>
      </c>
      <c r="M48" s="5">
        <v>4</v>
      </c>
      <c r="N48" s="5">
        <v>15</v>
      </c>
      <c r="O48" s="5">
        <v>1</v>
      </c>
      <c r="P48" s="5" t="str">
        <f t="shared" si="2"/>
        <v>gpo4_15</v>
      </c>
      <c r="Q48" s="34" t="s">
        <v>9172</v>
      </c>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t="s">
        <v>9484</v>
      </c>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t="s">
        <v>234</v>
      </c>
      <c r="DQ48" s="28" t="s">
        <v>234</v>
      </c>
    </row>
    <row r="49" spans="7:121" x14ac:dyDescent="0.25">
      <c r="G49" s="33" t="s">
        <v>9064</v>
      </c>
      <c r="H49" s="5">
        <v>4</v>
      </c>
      <c r="I49" s="5">
        <v>15</v>
      </c>
      <c r="J49" s="33" t="str">
        <f t="shared" si="1"/>
        <v>gpo4_15</v>
      </c>
      <c r="M49" s="5">
        <v>3</v>
      </c>
      <c r="N49" s="5">
        <v>16</v>
      </c>
      <c r="O49" s="5">
        <v>1</v>
      </c>
      <c r="P49" s="5" t="str">
        <f t="shared" si="2"/>
        <v>gpo3_16</v>
      </c>
      <c r="Q49" s="34" t="s">
        <v>9173</v>
      </c>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t="s">
        <v>9485</v>
      </c>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t="s">
        <v>235</v>
      </c>
      <c r="DQ49" s="28" t="s">
        <v>235</v>
      </c>
    </row>
    <row r="50" spans="7:121" x14ac:dyDescent="0.25">
      <c r="G50" s="33" t="s">
        <v>9065</v>
      </c>
      <c r="H50" s="5">
        <v>3</v>
      </c>
      <c r="I50" s="5">
        <v>16</v>
      </c>
      <c r="J50" s="33" t="str">
        <f t="shared" si="1"/>
        <v>gpo3_16</v>
      </c>
      <c r="M50" s="5">
        <v>4</v>
      </c>
      <c r="N50" s="5">
        <v>16</v>
      </c>
      <c r="O50" s="5">
        <v>1</v>
      </c>
      <c r="P50" s="5" t="str">
        <f t="shared" si="2"/>
        <v>gpo4_16</v>
      </c>
      <c r="Q50" s="34" t="s">
        <v>9174</v>
      </c>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t="s">
        <v>9486</v>
      </c>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t="s">
        <v>236</v>
      </c>
      <c r="DQ50" s="28" t="s">
        <v>236</v>
      </c>
    </row>
    <row r="51" spans="7:121" x14ac:dyDescent="0.25">
      <c r="G51" s="33" t="s">
        <v>9066</v>
      </c>
      <c r="H51" s="5">
        <v>4</v>
      </c>
      <c r="I51" s="5">
        <v>16</v>
      </c>
      <c r="J51" s="33" t="str">
        <f t="shared" si="1"/>
        <v>gpo4_16</v>
      </c>
      <c r="M51" s="5">
        <v>3</v>
      </c>
      <c r="N51" s="5">
        <v>17</v>
      </c>
      <c r="O51" s="5">
        <v>1</v>
      </c>
      <c r="P51" s="5" t="str">
        <f t="shared" si="2"/>
        <v>gpo3_17</v>
      </c>
      <c r="Q51" s="34" t="s">
        <v>9175</v>
      </c>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t="s">
        <v>9488</v>
      </c>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t="s">
        <v>9487</v>
      </c>
      <c r="DQ51" s="28" t="s">
        <v>9487</v>
      </c>
    </row>
    <row r="52" spans="7:121" x14ac:dyDescent="0.25">
      <c r="G52" s="33" t="s">
        <v>9067</v>
      </c>
      <c r="H52" s="5">
        <v>3</v>
      </c>
      <c r="I52" s="5">
        <v>17</v>
      </c>
      <c r="J52" s="33" t="str">
        <f t="shared" si="1"/>
        <v>gpo3_17</v>
      </c>
      <c r="M52" s="5">
        <v>4</v>
      </c>
      <c r="N52" s="5">
        <v>17</v>
      </c>
      <c r="O52" s="5">
        <v>1</v>
      </c>
      <c r="P52" s="5" t="str">
        <f t="shared" si="2"/>
        <v>gpo4_17</v>
      </c>
      <c r="Q52" s="34" t="s">
        <v>9176</v>
      </c>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t="s">
        <v>9489</v>
      </c>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t="s">
        <v>238</v>
      </c>
      <c r="DQ52" s="28" t="s">
        <v>238</v>
      </c>
    </row>
    <row r="53" spans="7:121" x14ac:dyDescent="0.25">
      <c r="G53" s="33" t="s">
        <v>9068</v>
      </c>
      <c r="H53" s="5">
        <v>4</v>
      </c>
      <c r="I53" s="5">
        <v>17</v>
      </c>
      <c r="J53" s="33" t="str">
        <f t="shared" si="1"/>
        <v>gpo4_17</v>
      </c>
      <c r="M53" s="5">
        <v>3</v>
      </c>
      <c r="N53" s="5">
        <v>18</v>
      </c>
      <c r="O53" s="5">
        <v>1</v>
      </c>
      <c r="P53" s="5" t="str">
        <f t="shared" si="2"/>
        <v>gpo3_18</v>
      </c>
      <c r="Q53" s="34" t="s">
        <v>9177</v>
      </c>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t="s">
        <v>9491</v>
      </c>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t="s">
        <v>9490</v>
      </c>
      <c r="DQ53" s="28" t="s">
        <v>9490</v>
      </c>
    </row>
    <row r="54" spans="7:121" x14ac:dyDescent="0.25">
      <c r="G54" s="33" t="s">
        <v>9069</v>
      </c>
      <c r="H54" s="5">
        <v>3</v>
      </c>
      <c r="I54" s="5">
        <v>18</v>
      </c>
      <c r="J54" s="33" t="str">
        <f t="shared" si="1"/>
        <v>gpo3_18</v>
      </c>
      <c r="M54" s="5">
        <v>4</v>
      </c>
      <c r="N54" s="5">
        <v>18</v>
      </c>
      <c r="O54" s="5">
        <v>1</v>
      </c>
      <c r="P54" s="5" t="str">
        <f t="shared" si="2"/>
        <v>gpo4_18</v>
      </c>
      <c r="Q54" s="34" t="s">
        <v>9178</v>
      </c>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t="s">
        <v>9492</v>
      </c>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t="s">
        <v>240</v>
      </c>
      <c r="DQ54" s="28" t="s">
        <v>240</v>
      </c>
    </row>
    <row r="55" spans="7:121" x14ac:dyDescent="0.25">
      <c r="G55" s="33" t="s">
        <v>9070</v>
      </c>
      <c r="H55" s="5">
        <v>4</v>
      </c>
      <c r="I55" s="5">
        <v>18</v>
      </c>
      <c r="J55" s="33" t="str">
        <f t="shared" si="1"/>
        <v>gpo4_18</v>
      </c>
      <c r="M55" s="5">
        <v>3</v>
      </c>
      <c r="N55" s="5">
        <v>19</v>
      </c>
      <c r="O55" s="5">
        <v>1</v>
      </c>
      <c r="P55" s="5" t="str">
        <f t="shared" si="2"/>
        <v>gpo3_19</v>
      </c>
      <c r="Q55" s="34" t="s">
        <v>9179</v>
      </c>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t="s">
        <v>9493</v>
      </c>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t="s">
        <v>241</v>
      </c>
      <c r="DQ55" s="28" t="s">
        <v>241</v>
      </c>
    </row>
    <row r="56" spans="7:121" x14ac:dyDescent="0.25">
      <c r="G56" s="33" t="s">
        <v>9071</v>
      </c>
      <c r="H56" s="5">
        <v>3</v>
      </c>
      <c r="I56" s="5">
        <v>19</v>
      </c>
      <c r="J56" s="33" t="str">
        <f t="shared" si="1"/>
        <v>gpo3_19</v>
      </c>
      <c r="M56" s="5">
        <v>4</v>
      </c>
      <c r="N56" s="5">
        <v>19</v>
      </c>
      <c r="O56" s="5">
        <v>1</v>
      </c>
      <c r="P56" s="5" t="str">
        <f t="shared" si="2"/>
        <v>gpo4_19</v>
      </c>
      <c r="Q56" s="34" t="s">
        <v>9180</v>
      </c>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t="s">
        <v>9495</v>
      </c>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t="s">
        <v>9494</v>
      </c>
      <c r="DQ56" s="28" t="s">
        <v>9494</v>
      </c>
    </row>
    <row r="57" spans="7:121" x14ac:dyDescent="0.25">
      <c r="G57" s="33" t="s">
        <v>9072</v>
      </c>
      <c r="H57" s="5">
        <v>4</v>
      </c>
      <c r="I57" s="5">
        <v>19</v>
      </c>
      <c r="J57" s="33" t="str">
        <f t="shared" si="1"/>
        <v>gpo4_19</v>
      </c>
      <c r="M57" s="5">
        <v>3</v>
      </c>
      <c r="N57" s="5">
        <v>20</v>
      </c>
      <c r="O57" s="5">
        <v>1</v>
      </c>
      <c r="P57" s="5" t="str">
        <f t="shared" si="2"/>
        <v>gpo3_20</v>
      </c>
      <c r="Q57" s="34" t="s">
        <v>9181</v>
      </c>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t="s">
        <v>9496</v>
      </c>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t="s">
        <v>243</v>
      </c>
      <c r="DQ57" s="28" t="s">
        <v>243</v>
      </c>
    </row>
    <row r="58" spans="7:121" x14ac:dyDescent="0.25">
      <c r="G58" s="33" t="s">
        <v>9073</v>
      </c>
      <c r="H58" s="5">
        <v>3</v>
      </c>
      <c r="I58" s="5">
        <v>20</v>
      </c>
      <c r="J58" s="33" t="str">
        <f t="shared" si="1"/>
        <v>gpo3_20</v>
      </c>
      <c r="M58" s="5">
        <v>4</v>
      </c>
      <c r="N58" s="5">
        <v>20</v>
      </c>
      <c r="O58" s="5">
        <v>1</v>
      </c>
      <c r="P58" s="5" t="str">
        <f t="shared" si="2"/>
        <v>gpo4_20</v>
      </c>
      <c r="Q58" s="34" t="s">
        <v>9182</v>
      </c>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t="s">
        <v>9498</v>
      </c>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t="s">
        <v>9497</v>
      </c>
      <c r="DQ58" s="28" t="s">
        <v>9497</v>
      </c>
    </row>
    <row r="59" spans="7:121" x14ac:dyDescent="0.25">
      <c r="G59" s="33" t="s">
        <v>9074</v>
      </c>
      <c r="H59" s="5">
        <v>4</v>
      </c>
      <c r="I59" s="5">
        <v>20</v>
      </c>
      <c r="J59" s="33" t="str">
        <f t="shared" si="1"/>
        <v>gpo4_20</v>
      </c>
      <c r="M59" s="5">
        <v>3</v>
      </c>
      <c r="N59" s="5">
        <v>21</v>
      </c>
      <c r="O59" s="5">
        <v>1</v>
      </c>
      <c r="P59" s="5" t="str">
        <f t="shared" si="2"/>
        <v>gpo3_21</v>
      </c>
      <c r="Q59" s="34" t="s">
        <v>9183</v>
      </c>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t="s">
        <v>9500</v>
      </c>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t="s">
        <v>9499</v>
      </c>
      <c r="DQ59" s="28" t="s">
        <v>9499</v>
      </c>
    </row>
    <row r="60" spans="7:121" x14ac:dyDescent="0.25">
      <c r="G60" s="33" t="s">
        <v>9075</v>
      </c>
      <c r="H60" s="5">
        <v>3</v>
      </c>
      <c r="I60" s="5">
        <v>21</v>
      </c>
      <c r="J60" s="33" t="str">
        <f t="shared" si="1"/>
        <v>gpo3_21</v>
      </c>
      <c r="M60" s="5">
        <v>4</v>
      </c>
      <c r="N60" s="5">
        <v>21</v>
      </c>
      <c r="O60" s="5">
        <v>1</v>
      </c>
      <c r="P60" s="5" t="str">
        <f t="shared" si="2"/>
        <v>gpo4_21</v>
      </c>
      <c r="Q60" s="34" t="s">
        <v>9184</v>
      </c>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t="s">
        <v>9502</v>
      </c>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t="s">
        <v>9501</v>
      </c>
      <c r="DQ60" s="28" t="s">
        <v>9501</v>
      </c>
    </row>
    <row r="61" spans="7:121" x14ac:dyDescent="0.25">
      <c r="G61" s="33" t="s">
        <v>9076</v>
      </c>
      <c r="H61" s="5">
        <v>4</v>
      </c>
      <c r="I61" s="5">
        <v>21</v>
      </c>
      <c r="J61" s="33" t="str">
        <f t="shared" si="1"/>
        <v>gpo4_21</v>
      </c>
      <c r="M61" s="5">
        <v>3</v>
      </c>
      <c r="N61" s="5">
        <v>22</v>
      </c>
      <c r="O61" s="5">
        <v>1</v>
      </c>
      <c r="P61" s="5" t="str">
        <f t="shared" si="2"/>
        <v>gpo3_22</v>
      </c>
      <c r="Q61" s="34" t="s">
        <v>9185</v>
      </c>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t="s">
        <v>9504</v>
      </c>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t="s">
        <v>9503</v>
      </c>
      <c r="DQ61" s="28" t="s">
        <v>9503</v>
      </c>
    </row>
    <row r="62" spans="7:121" x14ac:dyDescent="0.25">
      <c r="G62" s="33" t="s">
        <v>9077</v>
      </c>
      <c r="H62" s="5">
        <v>3</v>
      </c>
      <c r="I62" s="5">
        <v>22</v>
      </c>
      <c r="J62" s="33" t="str">
        <f t="shared" si="1"/>
        <v>gpo3_22</v>
      </c>
      <c r="M62" s="5">
        <v>4</v>
      </c>
      <c r="N62" s="5">
        <v>22</v>
      </c>
      <c r="O62" s="5">
        <v>1</v>
      </c>
      <c r="P62" s="5" t="str">
        <f t="shared" si="2"/>
        <v>gpo4_22</v>
      </c>
      <c r="Q62" s="34" t="s">
        <v>9186</v>
      </c>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t="s">
        <v>9506</v>
      </c>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t="s">
        <v>9505</v>
      </c>
      <c r="DQ62" s="28" t="s">
        <v>9505</v>
      </c>
    </row>
    <row r="63" spans="7:121" x14ac:dyDescent="0.25">
      <c r="G63" s="33" t="s">
        <v>9078</v>
      </c>
      <c r="H63" s="5">
        <v>4</v>
      </c>
      <c r="I63" s="5">
        <v>22</v>
      </c>
      <c r="J63" s="33" t="str">
        <f t="shared" si="1"/>
        <v>gpo4_22</v>
      </c>
      <c r="M63" s="5">
        <v>3</v>
      </c>
      <c r="N63" s="5">
        <v>23</v>
      </c>
      <c r="O63" s="5">
        <v>1</v>
      </c>
      <c r="P63" s="5" t="str">
        <f t="shared" si="2"/>
        <v>gpo3_23</v>
      </c>
      <c r="Q63" s="34" t="s">
        <v>9187</v>
      </c>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t="s">
        <v>9508</v>
      </c>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t="s">
        <v>9507</v>
      </c>
      <c r="DQ63" s="28" t="s">
        <v>9507</v>
      </c>
    </row>
    <row r="64" spans="7:121" x14ac:dyDescent="0.25">
      <c r="G64" s="33" t="s">
        <v>9079</v>
      </c>
      <c r="H64" s="5">
        <v>3</v>
      </c>
      <c r="I64" s="5">
        <v>23</v>
      </c>
      <c r="J64" s="33" t="str">
        <f t="shared" si="1"/>
        <v>gpo3_23</v>
      </c>
      <c r="M64" s="5">
        <v>4</v>
      </c>
      <c r="N64" s="5">
        <v>23</v>
      </c>
      <c r="O64" s="5">
        <v>1</v>
      </c>
      <c r="P64" s="5" t="str">
        <f t="shared" si="2"/>
        <v>gpo4_23</v>
      </c>
      <c r="Q64" s="34" t="s">
        <v>9188</v>
      </c>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t="s">
        <v>9510</v>
      </c>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t="s">
        <v>9509</v>
      </c>
      <c r="DQ64" s="28" t="s">
        <v>9509</v>
      </c>
    </row>
    <row r="65" spans="7:121" x14ac:dyDescent="0.25">
      <c r="G65" s="33" t="s">
        <v>9080</v>
      </c>
      <c r="H65" s="5">
        <v>4</v>
      </c>
      <c r="I65" s="5">
        <v>23</v>
      </c>
      <c r="J65" s="33" t="str">
        <f t="shared" si="1"/>
        <v>gpo4_23</v>
      </c>
      <c r="M65" s="5">
        <v>3</v>
      </c>
      <c r="N65" s="5">
        <v>24</v>
      </c>
      <c r="O65" s="5">
        <v>1</v>
      </c>
      <c r="P65" s="5" t="str">
        <f t="shared" si="2"/>
        <v>gpo3_24</v>
      </c>
      <c r="Q65" s="34" t="s">
        <v>9189</v>
      </c>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t="s">
        <v>251</v>
      </c>
      <c r="DQ65" s="28" t="s">
        <v>251</v>
      </c>
    </row>
    <row r="66" spans="7:121" x14ac:dyDescent="0.25">
      <c r="G66" s="33" t="s">
        <v>9081</v>
      </c>
      <c r="H66" s="5">
        <v>3</v>
      </c>
      <c r="I66" s="5">
        <v>24</v>
      </c>
      <c r="J66" s="33" t="str">
        <f t="shared" si="1"/>
        <v>gpo3_24</v>
      </c>
      <c r="M66" s="5">
        <v>4</v>
      </c>
      <c r="N66" s="5">
        <v>24</v>
      </c>
      <c r="O66" s="5">
        <v>1</v>
      </c>
      <c r="P66" s="5" t="str">
        <f t="shared" si="2"/>
        <v>gpo4_24</v>
      </c>
      <c r="Q66" s="34" t="s">
        <v>9190</v>
      </c>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t="s">
        <v>252</v>
      </c>
      <c r="DQ66" s="28" t="s">
        <v>252</v>
      </c>
    </row>
    <row r="67" spans="7:121" x14ac:dyDescent="0.25">
      <c r="G67" s="33" t="s">
        <v>9082</v>
      </c>
      <c r="H67" s="5">
        <v>4</v>
      </c>
      <c r="I67" s="5">
        <v>24</v>
      </c>
      <c r="J67" s="33" t="str">
        <f t="shared" ref="J67:J102" si="3">CONCATENATE("gpo",H67,"_",I67)</f>
        <v>gpo4_24</v>
      </c>
      <c r="M67" s="5">
        <v>3</v>
      </c>
      <c r="N67" s="5">
        <v>25</v>
      </c>
      <c r="O67" s="5">
        <v>1</v>
      </c>
      <c r="P67" s="5" t="str">
        <f t="shared" ref="P67:P130" si="4">CONCATENATE("gpo",M67,"_",N67)</f>
        <v>gpo3_25</v>
      </c>
      <c r="Q67" s="34" t="s">
        <v>9191</v>
      </c>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t="s">
        <v>253</v>
      </c>
      <c r="DQ67" s="28" t="s">
        <v>253</v>
      </c>
    </row>
    <row r="68" spans="7:121" x14ac:dyDescent="0.25">
      <c r="G68" s="33" t="s">
        <v>9083</v>
      </c>
      <c r="H68" s="5">
        <v>3</v>
      </c>
      <c r="I68" s="5">
        <v>25</v>
      </c>
      <c r="J68" s="33" t="str">
        <f t="shared" si="3"/>
        <v>gpo3_25</v>
      </c>
      <c r="M68" s="5">
        <v>3</v>
      </c>
      <c r="N68" s="5">
        <v>26</v>
      </c>
      <c r="O68" s="5">
        <v>1</v>
      </c>
      <c r="P68" s="5" t="str">
        <f t="shared" si="4"/>
        <v>gpo3_26</v>
      </c>
      <c r="Q68" s="34" t="s">
        <v>9192</v>
      </c>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t="s">
        <v>9511</v>
      </c>
      <c r="DQ68" s="28" t="s">
        <v>9511</v>
      </c>
    </row>
    <row r="69" spans="7:121" x14ac:dyDescent="0.25">
      <c r="G69" s="33" t="s">
        <v>9084</v>
      </c>
      <c r="H69" s="5">
        <v>4</v>
      </c>
      <c r="I69" s="5">
        <v>25</v>
      </c>
      <c r="J69" s="33" t="str">
        <f t="shared" si="3"/>
        <v>gpo4_25</v>
      </c>
      <c r="M69" s="5">
        <v>4</v>
      </c>
      <c r="N69" s="5">
        <v>26</v>
      </c>
      <c r="O69" s="5">
        <v>1</v>
      </c>
      <c r="P69" s="5" t="str">
        <f t="shared" si="4"/>
        <v>gpo4_26</v>
      </c>
      <c r="Q69" s="34" t="s">
        <v>9193</v>
      </c>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t="s">
        <v>255</v>
      </c>
      <c r="DQ69" s="28" t="s">
        <v>255</v>
      </c>
    </row>
    <row r="70" spans="7:121" x14ac:dyDescent="0.25">
      <c r="G70" s="33" t="s">
        <v>9085</v>
      </c>
      <c r="H70" s="5">
        <v>3</v>
      </c>
      <c r="I70" s="5">
        <v>26</v>
      </c>
      <c r="J70" s="33" t="str">
        <f t="shared" si="3"/>
        <v>gpo3_26</v>
      </c>
      <c r="M70" s="5">
        <v>3</v>
      </c>
      <c r="N70" s="5">
        <v>27</v>
      </c>
      <c r="O70" s="5">
        <v>1</v>
      </c>
      <c r="P70" s="5" t="str">
        <f t="shared" si="4"/>
        <v>gpo3_27</v>
      </c>
      <c r="Q70" s="34" t="s">
        <v>9194</v>
      </c>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t="s">
        <v>256</v>
      </c>
      <c r="DQ70" s="28" t="s">
        <v>256</v>
      </c>
    </row>
    <row r="71" spans="7:121" x14ac:dyDescent="0.25">
      <c r="G71" s="33" t="s">
        <v>9086</v>
      </c>
      <c r="H71" s="5">
        <v>4</v>
      </c>
      <c r="I71" s="5">
        <v>26</v>
      </c>
      <c r="J71" s="33" t="str">
        <f t="shared" si="3"/>
        <v>gpo4_26</v>
      </c>
      <c r="M71" s="5">
        <v>4</v>
      </c>
      <c r="N71" s="5">
        <v>27</v>
      </c>
      <c r="O71" s="5">
        <v>1</v>
      </c>
      <c r="P71" s="5" t="str">
        <f t="shared" si="4"/>
        <v>gpo4_27</v>
      </c>
      <c r="Q71" s="34" t="s">
        <v>9195</v>
      </c>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t="s">
        <v>9512</v>
      </c>
      <c r="DQ71" s="28" t="s">
        <v>9512</v>
      </c>
    </row>
    <row r="72" spans="7:121" x14ac:dyDescent="0.25">
      <c r="G72" s="33" t="s">
        <v>9087</v>
      </c>
      <c r="H72" s="5">
        <v>3</v>
      </c>
      <c r="I72" s="5">
        <v>27</v>
      </c>
      <c r="J72" s="33" t="str">
        <f t="shared" si="3"/>
        <v>gpo3_27</v>
      </c>
      <c r="M72" s="5">
        <v>3</v>
      </c>
      <c r="N72" s="5">
        <v>28</v>
      </c>
      <c r="O72" s="5">
        <v>1</v>
      </c>
      <c r="P72" s="5" t="str">
        <f t="shared" si="4"/>
        <v>gpo3_28</v>
      </c>
      <c r="Q72" s="34" t="s">
        <v>9196</v>
      </c>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t="s">
        <v>9513</v>
      </c>
      <c r="DQ72" s="28" t="s">
        <v>9513</v>
      </c>
    </row>
    <row r="73" spans="7:121" x14ac:dyDescent="0.25">
      <c r="G73" s="33" t="s">
        <v>9088</v>
      </c>
      <c r="H73" s="5">
        <v>4</v>
      </c>
      <c r="I73" s="5">
        <v>27</v>
      </c>
      <c r="J73" s="33" t="str">
        <f t="shared" si="3"/>
        <v>gpo4_27</v>
      </c>
      <c r="M73" s="5">
        <v>4</v>
      </c>
      <c r="N73" s="5">
        <v>28</v>
      </c>
      <c r="O73" s="5">
        <v>1</v>
      </c>
      <c r="P73" s="5" t="str">
        <f t="shared" si="4"/>
        <v>gpo4_28</v>
      </c>
      <c r="Q73" s="34" t="s">
        <v>9197</v>
      </c>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t="s">
        <v>259</v>
      </c>
      <c r="DQ73" s="28" t="s">
        <v>259</v>
      </c>
    </row>
    <row r="74" spans="7:121" x14ac:dyDescent="0.25">
      <c r="G74" s="33" t="s">
        <v>9089</v>
      </c>
      <c r="H74" s="5">
        <v>3</v>
      </c>
      <c r="I74" s="5">
        <v>28</v>
      </c>
      <c r="J74" s="33" t="str">
        <f t="shared" si="3"/>
        <v>gpo3_28</v>
      </c>
      <c r="M74" s="5">
        <v>3</v>
      </c>
      <c r="N74" s="5">
        <v>29</v>
      </c>
      <c r="O74" s="5">
        <v>1</v>
      </c>
      <c r="P74" s="5" t="str">
        <f t="shared" si="4"/>
        <v>gpo3_29</v>
      </c>
      <c r="Q74" s="34" t="s">
        <v>9198</v>
      </c>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t="s">
        <v>9514</v>
      </c>
      <c r="DQ74" s="28" t="s">
        <v>9514</v>
      </c>
    </row>
    <row r="75" spans="7:121" x14ac:dyDescent="0.25">
      <c r="G75" s="33" t="s">
        <v>9090</v>
      </c>
      <c r="H75" s="5">
        <v>4</v>
      </c>
      <c r="I75" s="5">
        <v>28</v>
      </c>
      <c r="J75" s="33" t="str">
        <f t="shared" si="3"/>
        <v>gpo4_28</v>
      </c>
      <c r="M75" s="5">
        <v>4</v>
      </c>
      <c r="N75" s="5">
        <v>29</v>
      </c>
      <c r="O75" s="5">
        <v>1</v>
      </c>
      <c r="P75" s="5" t="str">
        <f t="shared" si="4"/>
        <v>gpo4_29</v>
      </c>
      <c r="Q75" s="34" t="s">
        <v>9199</v>
      </c>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t="s">
        <v>261</v>
      </c>
      <c r="DQ75" s="28" t="s">
        <v>261</v>
      </c>
    </row>
    <row r="76" spans="7:121" x14ac:dyDescent="0.25">
      <c r="G76" s="33" t="s">
        <v>9091</v>
      </c>
      <c r="H76" s="5">
        <v>3</v>
      </c>
      <c r="I76" s="5">
        <v>29</v>
      </c>
      <c r="J76" s="33" t="str">
        <f t="shared" si="3"/>
        <v>gpo3_29</v>
      </c>
      <c r="M76" s="5">
        <v>3</v>
      </c>
      <c r="N76" s="5">
        <v>30</v>
      </c>
      <c r="O76" s="5">
        <v>1</v>
      </c>
      <c r="P76" s="5" t="str">
        <f t="shared" si="4"/>
        <v>gpo3_30</v>
      </c>
      <c r="Q76" s="34" t="s">
        <v>9200</v>
      </c>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t="s">
        <v>9515</v>
      </c>
      <c r="DQ76" s="28" t="s">
        <v>9515</v>
      </c>
    </row>
    <row r="77" spans="7:121" x14ac:dyDescent="0.25">
      <c r="G77" s="33" t="s">
        <v>9092</v>
      </c>
      <c r="H77" s="5">
        <v>4</v>
      </c>
      <c r="I77" s="5">
        <v>29</v>
      </c>
      <c r="J77" s="33" t="str">
        <f t="shared" si="3"/>
        <v>gpo4_29</v>
      </c>
      <c r="M77" s="5">
        <v>4</v>
      </c>
      <c r="N77" s="5">
        <v>30</v>
      </c>
      <c r="O77" s="5">
        <v>1</v>
      </c>
      <c r="P77" s="5" t="str">
        <f t="shared" si="4"/>
        <v>gpo4_30</v>
      </c>
      <c r="Q77" s="34" t="s">
        <v>9201</v>
      </c>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t="s">
        <v>9516</v>
      </c>
      <c r="DQ77" s="28" t="s">
        <v>9516</v>
      </c>
    </row>
    <row r="78" spans="7:121" x14ac:dyDescent="0.25">
      <c r="G78" s="33" t="s">
        <v>9093</v>
      </c>
      <c r="H78" s="5">
        <v>3</v>
      </c>
      <c r="I78" s="5">
        <v>30</v>
      </c>
      <c r="J78" s="33" t="str">
        <f t="shared" si="3"/>
        <v>gpo3_30</v>
      </c>
      <c r="M78" s="5">
        <v>3</v>
      </c>
      <c r="N78" s="5">
        <v>31</v>
      </c>
      <c r="O78" s="5">
        <v>1</v>
      </c>
      <c r="P78" s="5" t="str">
        <f t="shared" si="4"/>
        <v>gpo3_31</v>
      </c>
      <c r="Q78" s="34" t="s">
        <v>9202</v>
      </c>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t="s">
        <v>264</v>
      </c>
      <c r="DQ78" s="28" t="s">
        <v>264</v>
      </c>
    </row>
    <row r="79" spans="7:121" x14ac:dyDescent="0.25">
      <c r="G79" s="33" t="s">
        <v>9094</v>
      </c>
      <c r="H79" s="5">
        <v>4</v>
      </c>
      <c r="I79" s="5">
        <v>30</v>
      </c>
      <c r="J79" s="33" t="str">
        <f t="shared" si="3"/>
        <v>gpo4_30</v>
      </c>
      <c r="M79" s="5">
        <v>4</v>
      </c>
      <c r="N79" s="5">
        <v>31</v>
      </c>
      <c r="O79" s="5">
        <v>1</v>
      </c>
      <c r="P79" s="5" t="str">
        <f t="shared" si="4"/>
        <v>gpo4_31</v>
      </c>
      <c r="Q79" s="34" t="s">
        <v>9201</v>
      </c>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t="s">
        <v>9517</v>
      </c>
      <c r="DQ79" s="28" t="s">
        <v>9517</v>
      </c>
    </row>
    <row r="80" spans="7:121" x14ac:dyDescent="0.25">
      <c r="G80" s="33" t="s">
        <v>9095</v>
      </c>
      <c r="H80" s="5">
        <v>3</v>
      </c>
      <c r="I80" s="5">
        <v>31</v>
      </c>
      <c r="J80" s="33" t="str">
        <f t="shared" si="3"/>
        <v>gpo3_31</v>
      </c>
      <c r="M80" s="5">
        <v>3</v>
      </c>
      <c r="N80" s="5">
        <v>32</v>
      </c>
      <c r="O80" s="5">
        <v>1</v>
      </c>
      <c r="P80" s="5" t="str">
        <f t="shared" si="4"/>
        <v>gpo3_32</v>
      </c>
      <c r="Q80" s="34" t="s">
        <v>9203</v>
      </c>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t="s">
        <v>266</v>
      </c>
      <c r="DQ80" s="28" t="s">
        <v>266</v>
      </c>
    </row>
    <row r="81" spans="7:121" x14ac:dyDescent="0.25">
      <c r="G81" s="33" t="s">
        <v>9096</v>
      </c>
      <c r="H81" s="5">
        <v>4</v>
      </c>
      <c r="I81" s="5">
        <v>31</v>
      </c>
      <c r="J81" s="33" t="str">
        <f t="shared" si="3"/>
        <v>gpo4_31</v>
      </c>
      <c r="M81" s="5">
        <v>4</v>
      </c>
      <c r="N81" s="5">
        <v>32</v>
      </c>
      <c r="O81" s="5">
        <v>1</v>
      </c>
      <c r="P81" s="5" t="str">
        <f t="shared" si="4"/>
        <v>gpo4_32</v>
      </c>
      <c r="Q81" s="34" t="s">
        <v>9204</v>
      </c>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t="s">
        <v>267</v>
      </c>
      <c r="DQ81" s="28" t="s">
        <v>267</v>
      </c>
    </row>
    <row r="82" spans="7:121" x14ac:dyDescent="0.25">
      <c r="G82" s="33" t="s">
        <v>9097</v>
      </c>
      <c r="H82" s="5">
        <v>3</v>
      </c>
      <c r="I82" s="5">
        <v>32</v>
      </c>
      <c r="J82" s="33" t="str">
        <f t="shared" si="3"/>
        <v>gpo3_32</v>
      </c>
      <c r="M82" s="5">
        <v>4</v>
      </c>
      <c r="N82" s="5">
        <v>33</v>
      </c>
      <c r="O82" s="5">
        <v>1</v>
      </c>
      <c r="P82" s="5" t="str">
        <f t="shared" si="4"/>
        <v>gpo4_33</v>
      </c>
      <c r="Q82" s="34" t="s">
        <v>9205</v>
      </c>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t="s">
        <v>9518</v>
      </c>
      <c r="DQ82" s="28" t="s">
        <v>9518</v>
      </c>
    </row>
    <row r="83" spans="7:121" x14ac:dyDescent="0.25">
      <c r="G83" s="33" t="s">
        <v>9098</v>
      </c>
      <c r="H83" s="5">
        <v>4</v>
      </c>
      <c r="I83" s="5">
        <v>32</v>
      </c>
      <c r="J83" s="33" t="str">
        <f t="shared" si="3"/>
        <v>gpo4_32</v>
      </c>
      <c r="M83" s="5">
        <v>4</v>
      </c>
      <c r="N83" s="5">
        <v>34</v>
      </c>
      <c r="O83" s="5">
        <v>1</v>
      </c>
      <c r="P83" s="5" t="str">
        <f t="shared" si="4"/>
        <v>gpo4_34</v>
      </c>
      <c r="Q83" s="34" t="s">
        <v>9206</v>
      </c>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t="s">
        <v>269</v>
      </c>
      <c r="DQ83" s="28" t="s">
        <v>269</v>
      </c>
    </row>
    <row r="84" spans="7:121" x14ac:dyDescent="0.25">
      <c r="G84" s="33" t="s">
        <v>9099</v>
      </c>
      <c r="H84" s="5">
        <v>4</v>
      </c>
      <c r="I84" s="5">
        <v>33</v>
      </c>
      <c r="J84" s="33" t="str">
        <f t="shared" si="3"/>
        <v>gpo4_33</v>
      </c>
      <c r="M84" s="5">
        <v>4</v>
      </c>
      <c r="N84" s="5">
        <v>35</v>
      </c>
      <c r="O84" s="5">
        <v>1</v>
      </c>
      <c r="P84" s="5" t="str">
        <f t="shared" si="4"/>
        <v>gpo4_35</v>
      </c>
      <c r="Q84" s="34" t="s">
        <v>9207</v>
      </c>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t="s">
        <v>9519</v>
      </c>
      <c r="DQ84" s="28" t="s">
        <v>9519</v>
      </c>
    </row>
    <row r="85" spans="7:121" x14ac:dyDescent="0.25">
      <c r="G85" s="33" t="s">
        <v>9100</v>
      </c>
      <c r="H85" s="5">
        <v>4</v>
      </c>
      <c r="I85" s="5">
        <v>34</v>
      </c>
      <c r="J85" s="33" t="str">
        <f t="shared" si="3"/>
        <v>gpo4_34</v>
      </c>
      <c r="M85" s="5">
        <v>4</v>
      </c>
      <c r="N85" s="5">
        <v>36</v>
      </c>
      <c r="O85" s="5">
        <v>1</v>
      </c>
      <c r="P85" s="5" t="str">
        <f t="shared" si="4"/>
        <v>gpo4_36</v>
      </c>
      <c r="Q85" s="34" t="s">
        <v>9208</v>
      </c>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t="s">
        <v>9520</v>
      </c>
      <c r="DQ85" s="28" t="s">
        <v>9520</v>
      </c>
    </row>
    <row r="86" spans="7:121" x14ac:dyDescent="0.25">
      <c r="G86" s="33" t="s">
        <v>9101</v>
      </c>
      <c r="H86" s="5">
        <v>4</v>
      </c>
      <c r="I86" s="5">
        <v>35</v>
      </c>
      <c r="J86" s="33" t="str">
        <f t="shared" si="3"/>
        <v>gpo4_35</v>
      </c>
      <c r="M86" s="5">
        <v>4</v>
      </c>
      <c r="N86" s="5">
        <v>37</v>
      </c>
      <c r="O86" s="5">
        <v>1</v>
      </c>
      <c r="P86" s="5" t="str">
        <f t="shared" si="4"/>
        <v>gpo4_37</v>
      </c>
      <c r="Q86" s="34" t="s">
        <v>9209</v>
      </c>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t="s">
        <v>9521</v>
      </c>
      <c r="DQ86" s="28" t="s">
        <v>9521</v>
      </c>
    </row>
    <row r="87" spans="7:121" x14ac:dyDescent="0.25">
      <c r="G87" s="33" t="s">
        <v>9102</v>
      </c>
      <c r="H87" s="5">
        <v>4</v>
      </c>
      <c r="I87" s="5">
        <v>36</v>
      </c>
      <c r="J87" s="33" t="str">
        <f t="shared" si="3"/>
        <v>gpo4_36</v>
      </c>
      <c r="M87" s="5">
        <v>4</v>
      </c>
      <c r="N87" s="5">
        <v>38</v>
      </c>
      <c r="O87" s="5">
        <v>1</v>
      </c>
      <c r="P87" s="5" t="str">
        <f t="shared" si="4"/>
        <v>gpo4_38</v>
      </c>
      <c r="Q87" s="34" t="s">
        <v>9210</v>
      </c>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t="s">
        <v>9522</v>
      </c>
      <c r="DQ87" s="28" t="s">
        <v>9522</v>
      </c>
    </row>
    <row r="88" spans="7:121" x14ac:dyDescent="0.25">
      <c r="G88" s="33" t="s">
        <v>9103</v>
      </c>
      <c r="H88" s="5">
        <v>4</v>
      </c>
      <c r="I88" s="5">
        <v>37</v>
      </c>
      <c r="J88" s="33" t="str">
        <f t="shared" si="3"/>
        <v>gpo4_37</v>
      </c>
      <c r="M88" s="5">
        <v>4</v>
      </c>
      <c r="N88" s="5">
        <v>39</v>
      </c>
      <c r="O88" s="5">
        <v>1</v>
      </c>
      <c r="P88" s="5" t="str">
        <f t="shared" si="4"/>
        <v>gpo4_39</v>
      </c>
      <c r="Q88" s="34" t="s">
        <v>9211</v>
      </c>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t="s">
        <v>9523</v>
      </c>
      <c r="DQ88" s="28" t="s">
        <v>9523</v>
      </c>
    </row>
    <row r="89" spans="7:121" x14ac:dyDescent="0.25">
      <c r="G89" s="33" t="s">
        <v>9104</v>
      </c>
      <c r="H89" s="5">
        <v>4</v>
      </c>
      <c r="I89" s="5">
        <v>38</v>
      </c>
      <c r="J89" s="33" t="str">
        <f t="shared" si="3"/>
        <v>gpo4_38</v>
      </c>
      <c r="M89" s="5">
        <v>4</v>
      </c>
      <c r="N89" s="5">
        <v>40</v>
      </c>
      <c r="O89" s="5">
        <v>1</v>
      </c>
      <c r="P89" s="5" t="str">
        <f t="shared" si="4"/>
        <v>gpo4_40</v>
      </c>
      <c r="Q89" s="34" t="s">
        <v>9212</v>
      </c>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t="s">
        <v>9524</v>
      </c>
      <c r="DQ89" s="28" t="s">
        <v>9524</v>
      </c>
    </row>
    <row r="90" spans="7:121" x14ac:dyDescent="0.25">
      <c r="G90" s="33" t="s">
        <v>9105</v>
      </c>
      <c r="H90" s="5">
        <v>4</v>
      </c>
      <c r="I90" s="5">
        <v>39</v>
      </c>
      <c r="J90" s="33" t="str">
        <f t="shared" si="3"/>
        <v>gpo4_39</v>
      </c>
      <c r="M90" s="5">
        <v>4</v>
      </c>
      <c r="N90" s="5">
        <v>41</v>
      </c>
      <c r="O90" s="5">
        <v>1</v>
      </c>
      <c r="P90" s="5" t="str">
        <f t="shared" si="4"/>
        <v>gpo4_41</v>
      </c>
      <c r="Q90" s="34" t="s">
        <v>9213</v>
      </c>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t="s">
        <v>9525</v>
      </c>
      <c r="DQ90" s="28" t="s">
        <v>9525</v>
      </c>
    </row>
    <row r="91" spans="7:121" x14ac:dyDescent="0.25">
      <c r="G91" s="33" t="s">
        <v>9106</v>
      </c>
      <c r="H91" s="5">
        <v>4</v>
      </c>
      <c r="I91" s="5">
        <v>40</v>
      </c>
      <c r="J91" s="33" t="str">
        <f t="shared" si="3"/>
        <v>gpo4_40</v>
      </c>
      <c r="M91" s="5">
        <v>4</v>
      </c>
      <c r="N91" s="5">
        <v>42</v>
      </c>
      <c r="O91" s="5">
        <v>1</v>
      </c>
      <c r="P91" s="5" t="str">
        <f t="shared" si="4"/>
        <v>gpo4_42</v>
      </c>
      <c r="Q91" s="34" t="s">
        <v>9214</v>
      </c>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t="s">
        <v>9526</v>
      </c>
      <c r="DQ91" s="28" t="s">
        <v>9526</v>
      </c>
    </row>
    <row r="92" spans="7:121" x14ac:dyDescent="0.25">
      <c r="G92" s="33" t="s">
        <v>9107</v>
      </c>
      <c r="H92" s="5">
        <v>4</v>
      </c>
      <c r="I92" s="5">
        <v>41</v>
      </c>
      <c r="J92" s="33" t="str">
        <f t="shared" si="3"/>
        <v>gpo4_41</v>
      </c>
      <c r="M92" s="5">
        <v>4</v>
      </c>
      <c r="N92" s="5">
        <v>43</v>
      </c>
      <c r="O92" s="5">
        <v>1</v>
      </c>
      <c r="P92" s="5" t="str">
        <f t="shared" si="4"/>
        <v>gpo4_43</v>
      </c>
      <c r="Q92" s="34" t="s">
        <v>9215</v>
      </c>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t="s">
        <v>9527</v>
      </c>
      <c r="DQ92" s="28" t="s">
        <v>9527</v>
      </c>
    </row>
    <row r="93" spans="7:121" x14ac:dyDescent="0.25">
      <c r="G93" s="33" t="s">
        <v>9108</v>
      </c>
      <c r="H93" s="5">
        <v>4</v>
      </c>
      <c r="I93" s="5">
        <v>42</v>
      </c>
      <c r="J93" s="33" t="str">
        <f t="shared" si="3"/>
        <v>gpo4_42</v>
      </c>
      <c r="M93" s="5">
        <v>4</v>
      </c>
      <c r="N93" s="5">
        <v>44</v>
      </c>
      <c r="O93" s="5">
        <v>1</v>
      </c>
      <c r="P93" s="5" t="str">
        <f t="shared" si="4"/>
        <v>gpo4_44</v>
      </c>
      <c r="Q93" s="34" t="s">
        <v>9216</v>
      </c>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t="s">
        <v>9528</v>
      </c>
      <c r="DQ93" s="28" t="s">
        <v>9528</v>
      </c>
    </row>
    <row r="94" spans="7:121" x14ac:dyDescent="0.25">
      <c r="G94" s="33" t="s">
        <v>9109</v>
      </c>
      <c r="H94" s="5">
        <v>4</v>
      </c>
      <c r="I94" s="5">
        <v>43</v>
      </c>
      <c r="J94" s="33" t="str">
        <f t="shared" si="3"/>
        <v>gpo4_43</v>
      </c>
      <c r="M94" s="5">
        <v>4</v>
      </c>
      <c r="N94" s="5">
        <v>45</v>
      </c>
      <c r="O94" s="5">
        <v>1</v>
      </c>
      <c r="P94" s="5" t="str">
        <f t="shared" si="4"/>
        <v>gpo4_45</v>
      </c>
      <c r="Q94" s="34" t="s">
        <v>9217</v>
      </c>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t="s">
        <v>9529</v>
      </c>
      <c r="DQ94" s="28" t="s">
        <v>9529</v>
      </c>
    </row>
    <row r="95" spans="7:121" x14ac:dyDescent="0.25">
      <c r="G95" s="33" t="s">
        <v>9110</v>
      </c>
      <c r="H95" s="5">
        <v>4</v>
      </c>
      <c r="I95" s="5">
        <v>44</v>
      </c>
      <c r="J95" s="33" t="str">
        <f t="shared" si="3"/>
        <v>gpo4_44</v>
      </c>
      <c r="M95" s="5">
        <v>4</v>
      </c>
      <c r="N95" s="5">
        <v>46</v>
      </c>
      <c r="O95" s="5">
        <v>1</v>
      </c>
      <c r="P95" s="5" t="str">
        <f t="shared" si="4"/>
        <v>gpo4_46</v>
      </c>
      <c r="Q95" s="34" t="s">
        <v>9218</v>
      </c>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t="s">
        <v>9530</v>
      </c>
      <c r="DQ95" s="28" t="s">
        <v>9530</v>
      </c>
    </row>
    <row r="96" spans="7:121" x14ac:dyDescent="0.25">
      <c r="G96" s="33" t="s">
        <v>9111</v>
      </c>
      <c r="H96" s="5">
        <v>4</v>
      </c>
      <c r="I96" s="5">
        <v>45</v>
      </c>
      <c r="J96" s="33" t="str">
        <f t="shared" si="3"/>
        <v>gpo4_45</v>
      </c>
      <c r="M96" s="5">
        <v>4</v>
      </c>
      <c r="N96" s="5">
        <v>47</v>
      </c>
      <c r="O96" s="5">
        <v>1</v>
      </c>
      <c r="P96" s="5" t="str">
        <f t="shared" si="4"/>
        <v>gpo4_47</v>
      </c>
      <c r="Q96" s="34" t="s">
        <v>9219</v>
      </c>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t="s">
        <v>9531</v>
      </c>
      <c r="DQ96" s="28" t="s">
        <v>9531</v>
      </c>
    </row>
    <row r="97" spans="1:121" x14ac:dyDescent="0.25">
      <c r="G97" s="33" t="s">
        <v>9112</v>
      </c>
      <c r="H97" s="5">
        <v>4</v>
      </c>
      <c r="I97" s="5">
        <v>46</v>
      </c>
      <c r="J97" s="33" t="str">
        <f t="shared" si="3"/>
        <v>gpo4_46</v>
      </c>
      <c r="M97" s="5">
        <v>4</v>
      </c>
      <c r="N97" s="5">
        <v>48</v>
      </c>
      <c r="O97" s="5">
        <v>1</v>
      </c>
      <c r="P97" s="5" t="str">
        <f t="shared" si="4"/>
        <v>gpo4_48</v>
      </c>
      <c r="Q97" s="34" t="s">
        <v>9220</v>
      </c>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t="s">
        <v>9532</v>
      </c>
      <c r="DQ97" s="28" t="s">
        <v>9532</v>
      </c>
    </row>
    <row r="98" spans="1:121" x14ac:dyDescent="0.25">
      <c r="G98" s="33" t="s">
        <v>9113</v>
      </c>
      <c r="H98" s="5">
        <v>4</v>
      </c>
      <c r="I98" s="5">
        <v>47</v>
      </c>
      <c r="J98" s="33" t="str">
        <f t="shared" si="3"/>
        <v>gpo4_47</v>
      </c>
      <c r="M98" s="5">
        <v>4</v>
      </c>
      <c r="N98" s="5">
        <v>49</v>
      </c>
      <c r="O98" s="5">
        <v>1</v>
      </c>
      <c r="P98" s="5" t="str">
        <f t="shared" si="4"/>
        <v>gpo4_49</v>
      </c>
      <c r="Q98" s="34" t="s">
        <v>9221</v>
      </c>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t="s">
        <v>9533</v>
      </c>
      <c r="DQ98" s="28" t="s">
        <v>9533</v>
      </c>
    </row>
    <row r="99" spans="1:121" x14ac:dyDescent="0.25">
      <c r="G99" s="33" t="s">
        <v>9114</v>
      </c>
      <c r="H99" s="5">
        <v>4</v>
      </c>
      <c r="I99" s="5">
        <v>48</v>
      </c>
      <c r="J99" s="33" t="str">
        <f t="shared" si="3"/>
        <v>gpo4_48</v>
      </c>
      <c r="M99" s="5">
        <v>4</v>
      </c>
      <c r="N99" s="5">
        <v>50</v>
      </c>
      <c r="O99" s="5">
        <v>1</v>
      </c>
      <c r="P99" s="5" t="str">
        <f t="shared" si="4"/>
        <v>gpo4_50</v>
      </c>
      <c r="Q99" s="34" t="s">
        <v>9222</v>
      </c>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t="s">
        <v>9534</v>
      </c>
      <c r="DQ99" s="28" t="s">
        <v>9534</v>
      </c>
    </row>
    <row r="100" spans="1:121" x14ac:dyDescent="0.25">
      <c r="G100" s="33" t="s">
        <v>9115</v>
      </c>
      <c r="H100" s="5">
        <v>4</v>
      </c>
      <c r="I100" s="5">
        <v>49</v>
      </c>
      <c r="J100" s="33" t="str">
        <f t="shared" si="3"/>
        <v>gpo4_49</v>
      </c>
      <c r="M100" s="5">
        <v>4</v>
      </c>
      <c r="N100" s="5">
        <v>51</v>
      </c>
      <c r="O100" s="5">
        <v>1</v>
      </c>
      <c r="P100" s="5" t="str">
        <f t="shared" si="4"/>
        <v>gpo4_51</v>
      </c>
      <c r="Q100" s="34" t="s">
        <v>9223</v>
      </c>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t="s">
        <v>9535</v>
      </c>
      <c r="DQ100" s="28" t="s">
        <v>9535</v>
      </c>
    </row>
    <row r="101" spans="1:121" x14ac:dyDescent="0.25">
      <c r="G101" s="33" t="s">
        <v>9116</v>
      </c>
      <c r="H101" s="5">
        <v>4</v>
      </c>
      <c r="I101" s="5">
        <v>50</v>
      </c>
      <c r="J101" s="33" t="str">
        <f t="shared" si="3"/>
        <v>gpo4_50</v>
      </c>
      <c r="M101" s="5">
        <v>2</v>
      </c>
      <c r="N101" s="5">
        <v>1</v>
      </c>
      <c r="O101" s="5">
        <v>2</v>
      </c>
      <c r="P101" s="5" t="str">
        <f t="shared" si="4"/>
        <v>gpo2_1</v>
      </c>
      <c r="Q101" s="34" t="s">
        <v>9224</v>
      </c>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t="s">
        <v>9536</v>
      </c>
      <c r="DQ101" s="28" t="s">
        <v>9536</v>
      </c>
    </row>
    <row r="102" spans="1:121" x14ac:dyDescent="0.25">
      <c r="G102" s="33" t="s">
        <v>9117</v>
      </c>
      <c r="H102" s="5">
        <v>4</v>
      </c>
      <c r="I102" s="5">
        <v>51</v>
      </c>
      <c r="J102" s="33" t="str">
        <f t="shared" si="3"/>
        <v>gpo4_51</v>
      </c>
      <c r="M102" s="5">
        <v>3</v>
      </c>
      <c r="N102" s="5">
        <v>1</v>
      </c>
      <c r="O102" s="5">
        <v>2</v>
      </c>
      <c r="P102" s="5" t="str">
        <f t="shared" si="4"/>
        <v>gpo3_1</v>
      </c>
      <c r="Q102" s="34" t="s">
        <v>9225</v>
      </c>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t="s">
        <v>9537</v>
      </c>
      <c r="DQ102" s="28" t="s">
        <v>9537</v>
      </c>
    </row>
    <row r="103" spans="1:121" x14ac:dyDescent="0.25">
      <c r="M103" s="5">
        <v>8</v>
      </c>
      <c r="N103" s="5">
        <v>1</v>
      </c>
      <c r="O103" s="5">
        <v>2</v>
      </c>
      <c r="P103" s="5" t="str">
        <f t="shared" si="4"/>
        <v>gpo8_1</v>
      </c>
      <c r="Q103" s="34" t="s">
        <v>9226</v>
      </c>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t="s">
        <v>9538</v>
      </c>
      <c r="DQ103" s="28" t="s">
        <v>9538</v>
      </c>
    </row>
    <row r="104" spans="1:121" x14ac:dyDescent="0.25">
      <c r="M104" s="5">
        <v>2</v>
      </c>
      <c r="N104" s="5">
        <v>2</v>
      </c>
      <c r="O104" s="5">
        <v>2</v>
      </c>
      <c r="P104" s="5" t="str">
        <f t="shared" si="4"/>
        <v>gpo2_2</v>
      </c>
      <c r="Q104" s="34" t="s">
        <v>9224</v>
      </c>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t="s">
        <v>9539</v>
      </c>
      <c r="DQ104" s="28" t="s">
        <v>9539</v>
      </c>
    </row>
    <row r="105" spans="1:121" x14ac:dyDescent="0.25">
      <c r="A105" s="29" t="s">
        <v>9120</v>
      </c>
      <c r="B105" s="29" t="s">
        <v>9121</v>
      </c>
      <c r="C105" s="29" t="s">
        <v>9122</v>
      </c>
      <c r="D105" s="29" t="s">
        <v>9123</v>
      </c>
      <c r="E105" s="29" t="s">
        <v>9124</v>
      </c>
      <c r="F105" s="29" t="s">
        <v>9125</v>
      </c>
      <c r="G105" s="29" t="s">
        <v>9126</v>
      </c>
      <c r="H105" s="29" t="s">
        <v>9127</v>
      </c>
      <c r="M105" s="5">
        <v>3</v>
      </c>
      <c r="N105" s="5">
        <v>2</v>
      </c>
      <c r="O105" s="5">
        <v>2</v>
      </c>
      <c r="P105" s="5" t="str">
        <f t="shared" si="4"/>
        <v>gpo3_2</v>
      </c>
      <c r="Q105" s="34" t="s">
        <v>9227</v>
      </c>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t="s">
        <v>9540</v>
      </c>
      <c r="DQ105" s="28" t="s">
        <v>9540</v>
      </c>
    </row>
    <row r="106" spans="1:121" x14ac:dyDescent="0.25">
      <c r="A106" s="28" t="s">
        <v>9019</v>
      </c>
      <c r="B106" s="28" t="s">
        <v>9005</v>
      </c>
      <c r="C106" s="28" t="s">
        <v>9020</v>
      </c>
      <c r="D106" s="28" t="s">
        <v>9021</v>
      </c>
      <c r="E106" s="28" t="s">
        <v>9022</v>
      </c>
      <c r="F106" s="28" t="s">
        <v>9023</v>
      </c>
      <c r="G106" s="28" t="s">
        <v>9024</v>
      </c>
      <c r="H106" s="28" t="s">
        <v>9025</v>
      </c>
      <c r="M106" s="5">
        <v>8</v>
      </c>
      <c r="N106" s="5">
        <v>2</v>
      </c>
      <c r="O106" s="5">
        <v>2</v>
      </c>
      <c r="P106" s="5" t="str">
        <f t="shared" si="4"/>
        <v>gpo8_2</v>
      </c>
      <c r="Q106" s="34" t="s">
        <v>9226</v>
      </c>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t="s">
        <v>9541</v>
      </c>
      <c r="DQ106" s="28" t="s">
        <v>9541</v>
      </c>
    </row>
    <row r="107" spans="1:121" x14ac:dyDescent="0.25">
      <c r="A107" s="28" t="s">
        <v>9026</v>
      </c>
      <c r="B107" s="28" t="s">
        <v>9027</v>
      </c>
      <c r="C107" s="28" t="s">
        <v>9028</v>
      </c>
      <c r="D107" s="28" t="s">
        <v>9029</v>
      </c>
      <c r="E107" s="28" t="s">
        <v>9030</v>
      </c>
      <c r="F107" s="28" t="s">
        <v>9031</v>
      </c>
      <c r="G107" s="28" t="s">
        <v>9032</v>
      </c>
      <c r="H107" s="28" t="s">
        <v>9033</v>
      </c>
      <c r="M107" s="5">
        <v>2</v>
      </c>
      <c r="N107" s="5">
        <v>3</v>
      </c>
      <c r="O107" s="5">
        <v>2</v>
      </c>
      <c r="P107" s="5" t="str">
        <f t="shared" si="4"/>
        <v>gpo2_3</v>
      </c>
      <c r="Q107" s="34" t="s">
        <v>9228</v>
      </c>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t="s">
        <v>293</v>
      </c>
      <c r="DQ107" s="28" t="s">
        <v>293</v>
      </c>
    </row>
    <row r="108" spans="1:121" x14ac:dyDescent="0.25">
      <c r="A108" s="28"/>
      <c r="B108" s="28" t="s">
        <v>9034</v>
      </c>
      <c r="C108" s="28" t="s">
        <v>9035</v>
      </c>
      <c r="D108" s="28" t="s">
        <v>9036</v>
      </c>
      <c r="E108" s="28"/>
      <c r="F108" s="28"/>
      <c r="G108" s="28" t="s">
        <v>9037</v>
      </c>
      <c r="H108" s="28"/>
      <c r="M108" s="5">
        <v>3</v>
      </c>
      <c r="N108" s="5">
        <v>3</v>
      </c>
      <c r="O108" s="5">
        <v>2</v>
      </c>
      <c r="P108" s="5" t="str">
        <f t="shared" si="4"/>
        <v>gpo3_3</v>
      </c>
      <c r="Q108" s="34" t="s">
        <v>9229</v>
      </c>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t="s">
        <v>2948</v>
      </c>
      <c r="DQ108" s="28" t="s">
        <v>2948</v>
      </c>
    </row>
    <row r="109" spans="1:121" x14ac:dyDescent="0.25">
      <c r="A109" s="28"/>
      <c r="B109" s="28"/>
      <c r="C109" s="28" t="s">
        <v>9038</v>
      </c>
      <c r="D109" s="28" t="s">
        <v>9039</v>
      </c>
      <c r="E109" s="28"/>
      <c r="F109" s="28"/>
      <c r="G109" s="28" t="s">
        <v>9040</v>
      </c>
      <c r="H109" s="28"/>
      <c r="M109" s="5">
        <v>3</v>
      </c>
      <c r="N109" s="5">
        <v>5</v>
      </c>
      <c r="O109" s="5">
        <v>2</v>
      </c>
      <c r="P109" s="5" t="str">
        <f t="shared" si="4"/>
        <v>gpo3_5</v>
      </c>
      <c r="Q109" s="34" t="s">
        <v>9230</v>
      </c>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t="s">
        <v>295</v>
      </c>
      <c r="DQ109" s="28" t="s">
        <v>295</v>
      </c>
    </row>
    <row r="110" spans="1:121" x14ac:dyDescent="0.25">
      <c r="A110" s="28"/>
      <c r="B110" s="28"/>
      <c r="C110" s="28" t="s">
        <v>9041</v>
      </c>
      <c r="D110" s="28" t="s">
        <v>9042</v>
      </c>
      <c r="E110" s="28"/>
      <c r="F110" s="28"/>
      <c r="G110" s="28" t="s">
        <v>9043</v>
      </c>
      <c r="H110" s="28"/>
      <c r="M110" s="5">
        <v>3</v>
      </c>
      <c r="N110" s="5">
        <v>6</v>
      </c>
      <c r="O110" s="5">
        <v>2</v>
      </c>
      <c r="P110" s="5" t="str">
        <f t="shared" si="4"/>
        <v>gpo3_6</v>
      </c>
      <c r="Q110" s="34" t="s">
        <v>9231</v>
      </c>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t="s">
        <v>296</v>
      </c>
      <c r="DQ110" s="28" t="s">
        <v>296</v>
      </c>
    </row>
    <row r="111" spans="1:121" x14ac:dyDescent="0.25">
      <c r="A111" s="28"/>
      <c r="B111" s="28"/>
      <c r="C111" s="28" t="s">
        <v>9044</v>
      </c>
      <c r="D111" s="28" t="s">
        <v>9045</v>
      </c>
      <c r="E111" s="28"/>
      <c r="F111" s="28"/>
      <c r="G111" s="28" t="s">
        <v>9046</v>
      </c>
      <c r="H111" s="28"/>
      <c r="M111" s="5">
        <v>7</v>
      </c>
      <c r="N111" s="5">
        <v>7</v>
      </c>
      <c r="O111" s="5">
        <v>2</v>
      </c>
      <c r="P111" s="5" t="str">
        <f t="shared" si="4"/>
        <v>gpo7_7</v>
      </c>
      <c r="Q111" s="34" t="s">
        <v>9232</v>
      </c>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t="s">
        <v>9542</v>
      </c>
      <c r="DQ111" s="28" t="s">
        <v>9542</v>
      </c>
    </row>
    <row r="112" spans="1:121" x14ac:dyDescent="0.25">
      <c r="A112" s="28"/>
      <c r="B112" s="28"/>
      <c r="C112" s="28" t="s">
        <v>9047</v>
      </c>
      <c r="D112" s="28" t="s">
        <v>9048</v>
      </c>
      <c r="E112" s="28"/>
      <c r="F112" s="28"/>
      <c r="G112" s="28" t="s">
        <v>9034</v>
      </c>
      <c r="H112" s="28"/>
      <c r="M112" s="5">
        <v>3</v>
      </c>
      <c r="N112" s="5">
        <v>8</v>
      </c>
      <c r="O112" s="5">
        <v>2</v>
      </c>
      <c r="P112" s="5" t="str">
        <f t="shared" si="4"/>
        <v>gpo3_8</v>
      </c>
      <c r="Q112" s="34" t="s">
        <v>9233</v>
      </c>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t="s">
        <v>298</v>
      </c>
      <c r="DQ112" s="28" t="s">
        <v>298</v>
      </c>
    </row>
    <row r="113" spans="1:121" x14ac:dyDescent="0.25">
      <c r="A113" s="28"/>
      <c r="B113" s="28"/>
      <c r="C113" s="28" t="s">
        <v>9049</v>
      </c>
      <c r="D113" s="28" t="s">
        <v>9050</v>
      </c>
      <c r="E113" s="28"/>
      <c r="F113" s="28"/>
      <c r="G113" s="28"/>
      <c r="H113" s="28"/>
      <c r="M113" s="5">
        <v>3</v>
      </c>
      <c r="N113" s="5">
        <v>9</v>
      </c>
      <c r="O113" s="5">
        <v>2</v>
      </c>
      <c r="P113" s="5" t="str">
        <f t="shared" si="4"/>
        <v>gpo3_9</v>
      </c>
      <c r="Q113" s="34" t="s">
        <v>9234</v>
      </c>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t="s">
        <v>9543</v>
      </c>
      <c r="DQ113" s="28" t="s">
        <v>9543</v>
      </c>
    </row>
    <row r="114" spans="1:121" x14ac:dyDescent="0.25">
      <c r="A114" s="28"/>
      <c r="B114" s="28"/>
      <c r="C114" s="28" t="s">
        <v>9051</v>
      </c>
      <c r="D114" s="28" t="s">
        <v>9052</v>
      </c>
      <c r="E114" s="28"/>
      <c r="F114" s="28"/>
      <c r="G114" s="28"/>
      <c r="H114" s="28"/>
      <c r="M114" s="5">
        <v>3</v>
      </c>
      <c r="N114" s="5">
        <v>10</v>
      </c>
      <c r="O114" s="5">
        <v>2</v>
      </c>
      <c r="P114" s="5" t="str">
        <f t="shared" si="4"/>
        <v>gpo3_10</v>
      </c>
      <c r="Q114" s="34" t="s">
        <v>9235</v>
      </c>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t="s">
        <v>300</v>
      </c>
      <c r="DQ114" s="28" t="s">
        <v>300</v>
      </c>
    </row>
    <row r="115" spans="1:121" x14ac:dyDescent="0.25">
      <c r="A115" s="28"/>
      <c r="B115" s="28"/>
      <c r="C115" s="28" t="s">
        <v>9053</v>
      </c>
      <c r="D115" s="28" t="s">
        <v>9054</v>
      </c>
      <c r="E115" s="28"/>
      <c r="F115" s="28"/>
      <c r="G115" s="28"/>
      <c r="H115" s="28"/>
      <c r="M115" s="5">
        <v>3</v>
      </c>
      <c r="N115" s="5">
        <v>11</v>
      </c>
      <c r="O115" s="5">
        <v>2</v>
      </c>
      <c r="P115" s="5" t="str">
        <f t="shared" si="4"/>
        <v>gpo3_11</v>
      </c>
      <c r="Q115" s="34" t="s">
        <v>9236</v>
      </c>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t="s">
        <v>301</v>
      </c>
      <c r="DQ115" s="28" t="s">
        <v>301</v>
      </c>
    </row>
    <row r="116" spans="1:121" x14ac:dyDescent="0.25">
      <c r="A116" s="28"/>
      <c r="B116" s="28"/>
      <c r="C116" s="28" t="s">
        <v>9055</v>
      </c>
      <c r="D116" s="28" t="s">
        <v>9056</v>
      </c>
      <c r="E116" s="28"/>
      <c r="F116" s="28"/>
      <c r="G116" s="28"/>
      <c r="H116" s="28"/>
      <c r="M116" s="5">
        <v>4</v>
      </c>
      <c r="N116" s="5">
        <v>11</v>
      </c>
      <c r="O116" s="5">
        <v>2</v>
      </c>
      <c r="P116" s="5" t="str">
        <f t="shared" si="4"/>
        <v>gpo4_11</v>
      </c>
      <c r="Q116" s="34" t="s">
        <v>9237</v>
      </c>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t="s">
        <v>9544</v>
      </c>
      <c r="DQ116" s="28" t="s">
        <v>9544</v>
      </c>
    </row>
    <row r="117" spans="1:121" x14ac:dyDescent="0.25">
      <c r="A117" s="28"/>
      <c r="B117" s="28"/>
      <c r="C117" s="28" t="s">
        <v>9057</v>
      </c>
      <c r="D117" s="28" t="s">
        <v>9058</v>
      </c>
      <c r="E117" s="28"/>
      <c r="F117" s="28"/>
      <c r="G117" s="28"/>
      <c r="H117" s="28"/>
      <c r="M117" s="5">
        <v>3</v>
      </c>
      <c r="N117" s="5">
        <v>13</v>
      </c>
      <c r="O117" s="5">
        <v>2</v>
      </c>
      <c r="P117" s="5" t="str">
        <f t="shared" si="4"/>
        <v>gpo3_13</v>
      </c>
      <c r="Q117" s="34" t="s">
        <v>9238</v>
      </c>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t="s">
        <v>303</v>
      </c>
      <c r="DQ117" s="28" t="s">
        <v>303</v>
      </c>
    </row>
    <row r="118" spans="1:121" x14ac:dyDescent="0.25">
      <c r="A118" s="28"/>
      <c r="B118" s="28"/>
      <c r="C118" s="28" t="s">
        <v>9059</v>
      </c>
      <c r="D118" s="28" t="s">
        <v>9060</v>
      </c>
      <c r="E118" s="28"/>
      <c r="F118" s="28"/>
      <c r="G118" s="28"/>
      <c r="H118" s="28"/>
      <c r="M118" s="5">
        <v>3</v>
      </c>
      <c r="N118" s="5">
        <v>17</v>
      </c>
      <c r="O118" s="5">
        <v>2</v>
      </c>
      <c r="P118" s="5" t="str">
        <f t="shared" si="4"/>
        <v>gpo3_17</v>
      </c>
      <c r="Q118" s="34" t="s">
        <v>9239</v>
      </c>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t="s">
        <v>2462</v>
      </c>
      <c r="DQ118" s="28" t="s">
        <v>2462</v>
      </c>
    </row>
    <row r="119" spans="1:121" x14ac:dyDescent="0.25">
      <c r="A119" s="28"/>
      <c r="B119" s="28"/>
      <c r="C119" s="28" t="s">
        <v>9061</v>
      </c>
      <c r="D119" s="28" t="s">
        <v>9062</v>
      </c>
      <c r="E119" s="28"/>
      <c r="F119" s="28"/>
      <c r="G119" s="28"/>
      <c r="H119" s="28"/>
      <c r="M119" s="5">
        <v>3</v>
      </c>
      <c r="N119" s="5">
        <v>19</v>
      </c>
      <c r="O119" s="5">
        <v>2</v>
      </c>
      <c r="P119" s="5" t="str">
        <f t="shared" si="4"/>
        <v>gpo3_19</v>
      </c>
      <c r="Q119" s="34" t="s">
        <v>9240</v>
      </c>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t="s">
        <v>305</v>
      </c>
      <c r="DQ119" s="28" t="s">
        <v>305</v>
      </c>
    </row>
    <row r="120" spans="1:121" x14ac:dyDescent="0.25">
      <c r="A120" s="28"/>
      <c r="B120" s="28"/>
      <c r="C120" s="28" t="s">
        <v>9063</v>
      </c>
      <c r="D120" s="28" t="s">
        <v>9064</v>
      </c>
      <c r="E120" s="28"/>
      <c r="F120" s="28"/>
      <c r="G120" s="28"/>
      <c r="H120" s="28"/>
      <c r="M120" s="5">
        <v>3</v>
      </c>
      <c r="N120" s="5">
        <v>20</v>
      </c>
      <c r="O120" s="5">
        <v>2</v>
      </c>
      <c r="P120" s="5" t="str">
        <f t="shared" si="4"/>
        <v>gpo3_20</v>
      </c>
      <c r="Q120" s="34" t="s">
        <v>9241</v>
      </c>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t="s">
        <v>9545</v>
      </c>
      <c r="DQ120" s="28" t="s">
        <v>9545</v>
      </c>
    </row>
    <row r="121" spans="1:121" x14ac:dyDescent="0.25">
      <c r="A121" s="28"/>
      <c r="B121" s="28"/>
      <c r="C121" s="28" t="s">
        <v>9065</v>
      </c>
      <c r="D121" s="28" t="s">
        <v>9066</v>
      </c>
      <c r="E121" s="28"/>
      <c r="F121" s="28"/>
      <c r="G121" s="28"/>
      <c r="H121" s="28"/>
      <c r="M121" s="5">
        <v>3</v>
      </c>
      <c r="N121" s="5">
        <v>24</v>
      </c>
      <c r="O121" s="5">
        <v>2</v>
      </c>
      <c r="P121" s="5" t="str">
        <f t="shared" si="4"/>
        <v>gpo3_24</v>
      </c>
      <c r="Q121" s="34" t="s">
        <v>9242</v>
      </c>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t="s">
        <v>9546</v>
      </c>
      <c r="DQ121" s="28" t="s">
        <v>9546</v>
      </c>
    </row>
    <row r="122" spans="1:121" x14ac:dyDescent="0.25">
      <c r="A122" s="28"/>
      <c r="B122" s="28"/>
      <c r="C122" s="28" t="s">
        <v>9067</v>
      </c>
      <c r="D122" s="28" t="s">
        <v>9068</v>
      </c>
      <c r="E122" s="28"/>
      <c r="F122" s="28"/>
      <c r="G122" s="28"/>
      <c r="H122" s="28"/>
      <c r="M122" s="5">
        <v>4</v>
      </c>
      <c r="N122" s="5">
        <v>25</v>
      </c>
      <c r="O122" s="5">
        <v>2</v>
      </c>
      <c r="P122" s="5" t="str">
        <f t="shared" si="4"/>
        <v>gpo4_25</v>
      </c>
      <c r="Q122" s="34" t="s">
        <v>9243</v>
      </c>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t="s">
        <v>9547</v>
      </c>
      <c r="DQ122" s="28" t="s">
        <v>9547</v>
      </c>
    </row>
    <row r="123" spans="1:121" x14ac:dyDescent="0.25">
      <c r="A123" s="28"/>
      <c r="B123" s="28"/>
      <c r="C123" s="28" t="s">
        <v>9069</v>
      </c>
      <c r="D123" s="28" t="s">
        <v>9070</v>
      </c>
      <c r="E123" s="28"/>
      <c r="F123" s="28"/>
      <c r="G123" s="28"/>
      <c r="H123" s="28"/>
      <c r="M123" s="5">
        <v>3</v>
      </c>
      <c r="N123" s="5">
        <v>30</v>
      </c>
      <c r="O123" s="5">
        <v>2</v>
      </c>
      <c r="P123" s="5" t="str">
        <f t="shared" si="4"/>
        <v>gpo3_30</v>
      </c>
      <c r="Q123" s="34" t="s">
        <v>9244</v>
      </c>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t="s">
        <v>9548</v>
      </c>
      <c r="DQ123" s="28" t="s">
        <v>9548</v>
      </c>
    </row>
    <row r="124" spans="1:121" x14ac:dyDescent="0.25">
      <c r="A124" s="28"/>
      <c r="B124" s="28"/>
      <c r="C124" s="28" t="s">
        <v>9071</v>
      </c>
      <c r="D124" s="28" t="s">
        <v>9072</v>
      </c>
      <c r="E124" s="28"/>
      <c r="F124" s="28"/>
      <c r="G124" s="28"/>
      <c r="H124" s="28"/>
      <c r="M124" s="5">
        <v>4</v>
      </c>
      <c r="N124" s="5">
        <v>30</v>
      </c>
      <c r="O124" s="5">
        <v>2</v>
      </c>
      <c r="P124" s="5" t="str">
        <f t="shared" si="4"/>
        <v>gpo4_30</v>
      </c>
      <c r="Q124" s="34" t="s">
        <v>9245</v>
      </c>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t="s">
        <v>9549</v>
      </c>
      <c r="DQ124" s="28" t="s">
        <v>9549</v>
      </c>
    </row>
    <row r="125" spans="1:121" x14ac:dyDescent="0.25">
      <c r="A125" s="28"/>
      <c r="B125" s="28"/>
      <c r="C125" s="28" t="s">
        <v>9073</v>
      </c>
      <c r="D125" s="28" t="s">
        <v>9074</v>
      </c>
      <c r="E125" s="28"/>
      <c r="F125" s="28"/>
      <c r="G125" s="28"/>
      <c r="H125" s="28"/>
      <c r="M125" s="5">
        <v>4</v>
      </c>
      <c r="N125" s="5">
        <v>31</v>
      </c>
      <c r="O125" s="5">
        <v>2</v>
      </c>
      <c r="P125" s="5" t="str">
        <f t="shared" si="4"/>
        <v>gpo4_31</v>
      </c>
      <c r="Q125" s="34" t="s">
        <v>9246</v>
      </c>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t="s">
        <v>311</v>
      </c>
      <c r="DQ125" s="28" t="s">
        <v>311</v>
      </c>
    </row>
    <row r="126" spans="1:121" x14ac:dyDescent="0.25">
      <c r="A126" s="28"/>
      <c r="B126" s="28"/>
      <c r="C126" s="28" t="s">
        <v>9075</v>
      </c>
      <c r="D126" s="28" t="s">
        <v>9076</v>
      </c>
      <c r="E126" s="28"/>
      <c r="F126" s="28"/>
      <c r="G126" s="28"/>
      <c r="H126" s="28"/>
      <c r="M126" s="5">
        <v>4</v>
      </c>
      <c r="N126" s="5">
        <v>39</v>
      </c>
      <c r="O126" s="5">
        <v>2</v>
      </c>
      <c r="P126" s="5" t="str">
        <f t="shared" si="4"/>
        <v>gpo4_39</v>
      </c>
      <c r="Q126" s="34" t="s">
        <v>9247</v>
      </c>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t="s">
        <v>312</v>
      </c>
      <c r="DQ126" s="28" t="s">
        <v>312</v>
      </c>
    </row>
    <row r="127" spans="1:121" x14ac:dyDescent="0.25">
      <c r="A127" s="28"/>
      <c r="B127" s="28"/>
      <c r="C127" s="28" t="s">
        <v>9077</v>
      </c>
      <c r="D127" s="28" t="s">
        <v>9078</v>
      </c>
      <c r="E127" s="28"/>
      <c r="F127" s="28"/>
      <c r="G127" s="28"/>
      <c r="H127" s="28"/>
      <c r="M127" s="5">
        <v>2</v>
      </c>
      <c r="N127" s="5">
        <v>1</v>
      </c>
      <c r="O127" s="5">
        <v>3</v>
      </c>
      <c r="P127" s="5" t="str">
        <f t="shared" si="4"/>
        <v>gpo2_1</v>
      </c>
      <c r="Q127" s="34" t="s">
        <v>9248</v>
      </c>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t="s">
        <v>313</v>
      </c>
      <c r="DQ127" s="28" t="s">
        <v>313</v>
      </c>
    </row>
    <row r="128" spans="1:121" x14ac:dyDescent="0.25">
      <c r="A128" s="28"/>
      <c r="B128" s="28"/>
      <c r="C128" s="28" t="s">
        <v>9079</v>
      </c>
      <c r="D128" s="28" t="s">
        <v>9080</v>
      </c>
      <c r="E128" s="28"/>
      <c r="F128" s="28"/>
      <c r="G128" s="28"/>
      <c r="H128" s="28"/>
      <c r="M128" s="5">
        <v>3</v>
      </c>
      <c r="N128" s="5">
        <v>1</v>
      </c>
      <c r="O128" s="5">
        <v>3</v>
      </c>
      <c r="P128" s="5" t="str">
        <f t="shared" si="4"/>
        <v>gpo3_1</v>
      </c>
      <c r="Q128" s="34" t="s">
        <v>9249</v>
      </c>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t="s">
        <v>314</v>
      </c>
      <c r="DQ128" s="28" t="s">
        <v>314</v>
      </c>
    </row>
    <row r="129" spans="1:121" x14ac:dyDescent="0.25">
      <c r="A129" s="28"/>
      <c r="B129" s="28"/>
      <c r="C129" s="28" t="s">
        <v>9081</v>
      </c>
      <c r="D129" s="28" t="s">
        <v>9082</v>
      </c>
      <c r="E129" s="28"/>
      <c r="F129" s="28"/>
      <c r="G129" s="28"/>
      <c r="H129" s="28"/>
      <c r="M129" s="5">
        <v>8</v>
      </c>
      <c r="N129" s="5">
        <v>1</v>
      </c>
      <c r="O129" s="5">
        <v>3</v>
      </c>
      <c r="P129" s="5" t="str">
        <f t="shared" si="4"/>
        <v>gpo8_1</v>
      </c>
      <c r="Q129" s="34" t="s">
        <v>9250</v>
      </c>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t="s">
        <v>315</v>
      </c>
      <c r="DQ129" s="28" t="s">
        <v>315</v>
      </c>
    </row>
    <row r="130" spans="1:121" x14ac:dyDescent="0.25">
      <c r="A130" s="28"/>
      <c r="B130" s="28"/>
      <c r="C130" s="28" t="s">
        <v>9083</v>
      </c>
      <c r="D130" s="28" t="s">
        <v>9084</v>
      </c>
      <c r="E130" s="28"/>
      <c r="F130" s="28"/>
      <c r="G130" s="28"/>
      <c r="H130" s="28"/>
      <c r="M130" s="5">
        <v>2</v>
      </c>
      <c r="N130" s="5">
        <v>2</v>
      </c>
      <c r="O130" s="5">
        <v>3</v>
      </c>
      <c r="P130" s="5" t="str">
        <f t="shared" si="4"/>
        <v>gpo2_2</v>
      </c>
      <c r="Q130" s="34" t="s">
        <v>9251</v>
      </c>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t="s">
        <v>9550</v>
      </c>
      <c r="DQ130" s="28" t="s">
        <v>9550</v>
      </c>
    </row>
    <row r="131" spans="1:121" x14ac:dyDescent="0.25">
      <c r="A131" s="28"/>
      <c r="B131" s="28"/>
      <c r="C131" s="28" t="s">
        <v>9085</v>
      </c>
      <c r="D131" s="28" t="s">
        <v>9086</v>
      </c>
      <c r="E131" s="28"/>
      <c r="F131" s="28"/>
      <c r="G131" s="28"/>
      <c r="H131" s="28"/>
      <c r="M131" s="5">
        <v>3</v>
      </c>
      <c r="N131" s="5">
        <v>2</v>
      </c>
      <c r="O131" s="5">
        <v>3</v>
      </c>
      <c r="P131" s="5" t="str">
        <f t="shared" ref="P131:P194" si="5">CONCATENATE("gpo",M131,"_",N131)</f>
        <v>gpo3_2</v>
      </c>
      <c r="Q131" s="34" t="s">
        <v>9252</v>
      </c>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t="s">
        <v>9551</v>
      </c>
      <c r="DQ131" s="28" t="s">
        <v>9551</v>
      </c>
    </row>
    <row r="132" spans="1:121" x14ac:dyDescent="0.25">
      <c r="A132" s="28"/>
      <c r="B132" s="28"/>
      <c r="C132" s="28" t="s">
        <v>9087</v>
      </c>
      <c r="D132" s="28" t="s">
        <v>9088</v>
      </c>
      <c r="E132" s="28"/>
      <c r="F132" s="28"/>
      <c r="G132" s="28"/>
      <c r="H132" s="28"/>
      <c r="M132" s="5">
        <v>8</v>
      </c>
      <c r="N132" s="5">
        <v>2</v>
      </c>
      <c r="O132" s="5">
        <v>3</v>
      </c>
      <c r="P132" s="5" t="str">
        <f t="shared" si="5"/>
        <v>gpo8_2</v>
      </c>
      <c r="Q132" s="34" t="s">
        <v>9250</v>
      </c>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t="s">
        <v>9552</v>
      </c>
      <c r="DQ132" s="28" t="s">
        <v>9552</v>
      </c>
    </row>
    <row r="133" spans="1:121" x14ac:dyDescent="0.25">
      <c r="A133" s="28"/>
      <c r="B133" s="28"/>
      <c r="C133" s="28" t="s">
        <v>9089</v>
      </c>
      <c r="D133" s="28" t="s">
        <v>9090</v>
      </c>
      <c r="E133" s="28"/>
      <c r="F133" s="28"/>
      <c r="G133" s="28"/>
      <c r="H133" s="28"/>
      <c r="M133" s="5">
        <v>2</v>
      </c>
      <c r="N133" s="5">
        <v>3</v>
      </c>
      <c r="O133" s="5">
        <v>3</v>
      </c>
      <c r="P133" s="5" t="str">
        <f t="shared" si="5"/>
        <v>gpo2_3</v>
      </c>
      <c r="Q133" s="34" t="s">
        <v>9253</v>
      </c>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t="s">
        <v>9553</v>
      </c>
      <c r="DQ133" s="28" t="s">
        <v>9553</v>
      </c>
    </row>
    <row r="134" spans="1:121" x14ac:dyDescent="0.25">
      <c r="A134" s="28"/>
      <c r="B134" s="28"/>
      <c r="C134" s="28" t="s">
        <v>9091</v>
      </c>
      <c r="D134" s="28" t="s">
        <v>9092</v>
      </c>
      <c r="E134" s="28"/>
      <c r="F134" s="28"/>
      <c r="G134" s="28"/>
      <c r="H134" s="28"/>
      <c r="M134" s="5">
        <v>3</v>
      </c>
      <c r="N134" s="5">
        <v>3</v>
      </c>
      <c r="O134" s="5">
        <v>3</v>
      </c>
      <c r="P134" s="5" t="str">
        <f t="shared" si="5"/>
        <v>gpo3_3</v>
      </c>
      <c r="Q134" s="34" t="s">
        <v>9254</v>
      </c>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t="s">
        <v>9554</v>
      </c>
      <c r="DQ134" s="28" t="s">
        <v>9554</v>
      </c>
    </row>
    <row r="135" spans="1:121" x14ac:dyDescent="0.25">
      <c r="A135" s="28"/>
      <c r="B135" s="28"/>
      <c r="C135" s="28" t="s">
        <v>9093</v>
      </c>
      <c r="D135" s="28" t="s">
        <v>9094</v>
      </c>
      <c r="E135" s="28"/>
      <c r="F135" s="28"/>
      <c r="G135" s="28"/>
      <c r="H135" s="28"/>
      <c r="M135" s="5">
        <v>3</v>
      </c>
      <c r="N135" s="5">
        <v>5</v>
      </c>
      <c r="O135" s="5">
        <v>3</v>
      </c>
      <c r="P135" s="5" t="str">
        <f t="shared" si="5"/>
        <v>gpo3_5</v>
      </c>
      <c r="Q135" s="34" t="s">
        <v>9255</v>
      </c>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t="s">
        <v>321</v>
      </c>
      <c r="DQ135" s="28" t="s">
        <v>321</v>
      </c>
    </row>
    <row r="136" spans="1:121" x14ac:dyDescent="0.25">
      <c r="A136" s="28"/>
      <c r="B136" s="28"/>
      <c r="C136" s="28" t="s">
        <v>9095</v>
      </c>
      <c r="D136" s="28" t="s">
        <v>9096</v>
      </c>
      <c r="E136" s="28"/>
      <c r="F136" s="28"/>
      <c r="G136" s="28"/>
      <c r="H136" s="28"/>
      <c r="M136" s="5">
        <v>3</v>
      </c>
      <c r="N136" s="5">
        <v>6</v>
      </c>
      <c r="O136" s="5">
        <v>3</v>
      </c>
      <c r="P136" s="5" t="str">
        <f t="shared" si="5"/>
        <v>gpo3_6</v>
      </c>
      <c r="Q136" s="34" t="s">
        <v>9256</v>
      </c>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t="s">
        <v>9555</v>
      </c>
      <c r="DQ136" s="28" t="s">
        <v>9555</v>
      </c>
    </row>
    <row r="137" spans="1:121" x14ac:dyDescent="0.25">
      <c r="A137" s="28"/>
      <c r="B137" s="28"/>
      <c r="C137" s="28" t="s">
        <v>9097</v>
      </c>
      <c r="D137" s="28" t="s">
        <v>9098</v>
      </c>
      <c r="E137" s="28"/>
      <c r="F137" s="28"/>
      <c r="G137" s="28"/>
      <c r="H137" s="28"/>
      <c r="M137" s="5">
        <v>7</v>
      </c>
      <c r="N137" s="5">
        <v>7</v>
      </c>
      <c r="O137" s="5">
        <v>3</v>
      </c>
      <c r="P137" s="5" t="str">
        <f t="shared" si="5"/>
        <v>gpo7_7</v>
      </c>
      <c r="Q137" s="34" t="s">
        <v>9253</v>
      </c>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t="s">
        <v>323</v>
      </c>
      <c r="DQ137" s="28" t="s">
        <v>323</v>
      </c>
    </row>
    <row r="138" spans="1:121" x14ac:dyDescent="0.25">
      <c r="A138" s="28"/>
      <c r="B138" s="28"/>
      <c r="C138" s="28"/>
      <c r="D138" s="28" t="s">
        <v>9099</v>
      </c>
      <c r="E138" s="28"/>
      <c r="F138" s="28"/>
      <c r="G138" s="28"/>
      <c r="H138" s="28"/>
      <c r="M138" s="5">
        <v>3</v>
      </c>
      <c r="N138" s="5">
        <v>8</v>
      </c>
      <c r="O138" s="5">
        <v>3</v>
      </c>
      <c r="P138" s="5" t="str">
        <f t="shared" si="5"/>
        <v>gpo3_8</v>
      </c>
      <c r="Q138" s="34" t="s">
        <v>9257</v>
      </c>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t="s">
        <v>9556</v>
      </c>
      <c r="DQ138" s="28" t="s">
        <v>9556</v>
      </c>
    </row>
    <row r="139" spans="1:121" x14ac:dyDescent="0.25">
      <c r="A139" s="28"/>
      <c r="B139" s="28"/>
      <c r="C139" s="28"/>
      <c r="D139" s="28" t="s">
        <v>9100</v>
      </c>
      <c r="E139" s="28"/>
      <c r="F139" s="28"/>
      <c r="G139" s="28"/>
      <c r="H139" s="28"/>
      <c r="M139" s="5">
        <v>3</v>
      </c>
      <c r="N139" s="5">
        <v>9</v>
      </c>
      <c r="O139" s="5">
        <v>3</v>
      </c>
      <c r="P139" s="5" t="str">
        <f t="shared" si="5"/>
        <v>gpo3_9</v>
      </c>
      <c r="Q139" s="34" t="s">
        <v>9258</v>
      </c>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t="s">
        <v>9557</v>
      </c>
      <c r="DQ139" s="28" t="s">
        <v>9557</v>
      </c>
    </row>
    <row r="140" spans="1:121" x14ac:dyDescent="0.25">
      <c r="A140" s="28"/>
      <c r="B140" s="28"/>
      <c r="C140" s="28"/>
      <c r="D140" s="28" t="s">
        <v>9101</v>
      </c>
      <c r="E140" s="28"/>
      <c r="F140" s="28"/>
      <c r="G140" s="28"/>
      <c r="H140" s="28"/>
      <c r="M140" s="5">
        <v>3</v>
      </c>
      <c r="N140" s="5">
        <v>10</v>
      </c>
      <c r="O140" s="5">
        <v>3</v>
      </c>
      <c r="P140" s="5" t="str">
        <f t="shared" si="5"/>
        <v>gpo3_10</v>
      </c>
      <c r="Q140" s="34" t="s">
        <v>9259</v>
      </c>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t="s">
        <v>326</v>
      </c>
      <c r="DQ140" s="28" t="s">
        <v>326</v>
      </c>
    </row>
    <row r="141" spans="1:121" x14ac:dyDescent="0.25">
      <c r="A141" s="28"/>
      <c r="B141" s="28"/>
      <c r="C141" s="28"/>
      <c r="D141" s="28" t="s">
        <v>9102</v>
      </c>
      <c r="E141" s="28"/>
      <c r="F141" s="28"/>
      <c r="G141" s="28"/>
      <c r="H141" s="28"/>
      <c r="M141" s="5">
        <v>3</v>
      </c>
      <c r="N141" s="5">
        <v>13</v>
      </c>
      <c r="O141" s="5">
        <v>3</v>
      </c>
      <c r="P141" s="5" t="str">
        <f t="shared" si="5"/>
        <v>gpo3_13</v>
      </c>
      <c r="Q141" s="34" t="s">
        <v>9260</v>
      </c>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t="s">
        <v>9558</v>
      </c>
      <c r="DQ141" s="28" t="s">
        <v>9558</v>
      </c>
    </row>
    <row r="142" spans="1:121" x14ac:dyDescent="0.25">
      <c r="A142" s="28"/>
      <c r="B142" s="28"/>
      <c r="C142" s="28"/>
      <c r="D142" s="28" t="s">
        <v>9103</v>
      </c>
      <c r="E142" s="28"/>
      <c r="F142" s="28"/>
      <c r="G142" s="28"/>
      <c r="H142" s="28"/>
      <c r="M142" s="5">
        <v>3</v>
      </c>
      <c r="N142" s="5">
        <v>17</v>
      </c>
      <c r="O142" s="5">
        <v>3</v>
      </c>
      <c r="P142" s="5" t="str">
        <f t="shared" si="5"/>
        <v>gpo3_17</v>
      </c>
      <c r="Q142" s="34" t="s">
        <v>9261</v>
      </c>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t="s">
        <v>328</v>
      </c>
      <c r="DQ142" s="28" t="s">
        <v>328</v>
      </c>
    </row>
    <row r="143" spans="1:121" x14ac:dyDescent="0.25">
      <c r="A143" s="28"/>
      <c r="B143" s="28"/>
      <c r="C143" s="28"/>
      <c r="D143" s="28" t="s">
        <v>9104</v>
      </c>
      <c r="E143" s="28"/>
      <c r="F143" s="28"/>
      <c r="G143" s="28"/>
      <c r="H143" s="28"/>
      <c r="M143" s="5">
        <v>3</v>
      </c>
      <c r="N143" s="5">
        <v>19</v>
      </c>
      <c r="O143" s="5">
        <v>3</v>
      </c>
      <c r="P143" s="5" t="str">
        <f t="shared" si="5"/>
        <v>gpo3_19</v>
      </c>
      <c r="Q143" s="34" t="s">
        <v>9262</v>
      </c>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t="s">
        <v>329</v>
      </c>
      <c r="DQ143" s="28" t="s">
        <v>329</v>
      </c>
    </row>
    <row r="144" spans="1:121" x14ac:dyDescent="0.25">
      <c r="A144" s="28"/>
      <c r="B144" s="28"/>
      <c r="C144" s="28"/>
      <c r="D144" s="28" t="s">
        <v>9105</v>
      </c>
      <c r="E144" s="28"/>
      <c r="F144" s="28"/>
      <c r="G144" s="28"/>
      <c r="H144" s="28"/>
      <c r="M144" s="5">
        <v>3</v>
      </c>
      <c r="N144" s="5">
        <v>30</v>
      </c>
      <c r="O144" s="5">
        <v>3</v>
      </c>
      <c r="P144" s="5" t="str">
        <f t="shared" si="5"/>
        <v>gpo3_30</v>
      </c>
      <c r="Q144" s="34" t="s">
        <v>9263</v>
      </c>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t="s">
        <v>9559</v>
      </c>
      <c r="DQ144" s="28" t="s">
        <v>9559</v>
      </c>
    </row>
    <row r="145" spans="1:121" x14ac:dyDescent="0.25">
      <c r="A145" s="28"/>
      <c r="B145" s="28"/>
      <c r="C145" s="28"/>
      <c r="D145" s="28" t="s">
        <v>9106</v>
      </c>
      <c r="E145" s="28"/>
      <c r="F145" s="28"/>
      <c r="G145" s="28"/>
      <c r="H145" s="28"/>
      <c r="M145" s="5">
        <v>4</v>
      </c>
      <c r="N145" s="5">
        <v>30</v>
      </c>
      <c r="O145" s="5">
        <v>3</v>
      </c>
      <c r="P145" s="5" t="str">
        <f t="shared" si="5"/>
        <v>gpo4_30</v>
      </c>
      <c r="Q145" s="34" t="s">
        <v>9264</v>
      </c>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t="s">
        <v>9560</v>
      </c>
      <c r="DQ145" s="28" t="s">
        <v>9560</v>
      </c>
    </row>
    <row r="146" spans="1:121" x14ac:dyDescent="0.25">
      <c r="A146" s="28"/>
      <c r="B146" s="28"/>
      <c r="C146" s="28"/>
      <c r="D146" s="28" t="s">
        <v>9107</v>
      </c>
      <c r="E146" s="28"/>
      <c r="F146" s="28"/>
      <c r="G146" s="28"/>
      <c r="H146" s="28"/>
      <c r="M146" s="5">
        <v>4</v>
      </c>
      <c r="N146" s="5">
        <v>31</v>
      </c>
      <c r="O146" s="5">
        <v>3</v>
      </c>
      <c r="P146" s="5" t="str">
        <f t="shared" si="5"/>
        <v>gpo4_31</v>
      </c>
      <c r="Q146" s="34" t="s">
        <v>9265</v>
      </c>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t="s">
        <v>9561</v>
      </c>
      <c r="DQ146" s="28" t="s">
        <v>9561</v>
      </c>
    </row>
    <row r="147" spans="1:121" x14ac:dyDescent="0.25">
      <c r="A147" s="28"/>
      <c r="B147" s="28"/>
      <c r="C147" s="28"/>
      <c r="D147" s="28" t="s">
        <v>9108</v>
      </c>
      <c r="E147" s="28"/>
      <c r="F147" s="28"/>
      <c r="G147" s="28"/>
      <c r="H147" s="28"/>
      <c r="M147" s="5">
        <v>4</v>
      </c>
      <c r="N147" s="5">
        <v>39</v>
      </c>
      <c r="O147" s="5">
        <v>3</v>
      </c>
      <c r="P147" s="5" t="str">
        <f t="shared" si="5"/>
        <v>gpo4_39</v>
      </c>
      <c r="Q147" s="34" t="s">
        <v>9266</v>
      </c>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t="s">
        <v>9562</v>
      </c>
      <c r="DQ147" s="28" t="s">
        <v>9562</v>
      </c>
    </row>
    <row r="148" spans="1:121" x14ac:dyDescent="0.25">
      <c r="A148" s="28"/>
      <c r="B148" s="28"/>
      <c r="C148" s="28"/>
      <c r="D148" s="28" t="s">
        <v>9109</v>
      </c>
      <c r="E148" s="28"/>
      <c r="F148" s="28"/>
      <c r="G148" s="28"/>
      <c r="H148" s="28"/>
      <c r="M148" s="5">
        <v>2</v>
      </c>
      <c r="N148" s="5">
        <v>1</v>
      </c>
      <c r="O148" s="5">
        <v>4</v>
      </c>
      <c r="P148" s="5" t="str">
        <f t="shared" si="5"/>
        <v>gpo2_1</v>
      </c>
      <c r="Q148" s="34" t="s">
        <v>9142</v>
      </c>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t="s">
        <v>334</v>
      </c>
      <c r="DQ148" s="28" t="s">
        <v>334</v>
      </c>
    </row>
    <row r="149" spans="1:121" x14ac:dyDescent="0.25">
      <c r="A149" s="28"/>
      <c r="B149" s="28"/>
      <c r="C149" s="28"/>
      <c r="D149" s="28" t="s">
        <v>9110</v>
      </c>
      <c r="E149" s="28"/>
      <c r="F149" s="28"/>
      <c r="G149" s="28"/>
      <c r="H149" s="28"/>
      <c r="M149" s="5">
        <v>3</v>
      </c>
      <c r="N149" s="5">
        <v>1</v>
      </c>
      <c r="O149" s="5">
        <v>4</v>
      </c>
      <c r="P149" s="5" t="str">
        <f t="shared" si="5"/>
        <v>gpo3_1</v>
      </c>
      <c r="Q149" s="34" t="s">
        <v>9267</v>
      </c>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t="s">
        <v>9563</v>
      </c>
      <c r="DQ149" s="28" t="s">
        <v>9563</v>
      </c>
    </row>
    <row r="150" spans="1:121" x14ac:dyDescent="0.25">
      <c r="A150" s="28"/>
      <c r="B150" s="28"/>
      <c r="C150" s="28"/>
      <c r="D150" s="28" t="s">
        <v>9111</v>
      </c>
      <c r="E150" s="28"/>
      <c r="F150" s="28"/>
      <c r="G150" s="28"/>
      <c r="H150" s="28"/>
      <c r="M150" s="5">
        <v>8</v>
      </c>
      <c r="N150" s="5">
        <v>1</v>
      </c>
      <c r="O150" s="5">
        <v>4</v>
      </c>
      <c r="P150" s="5" t="str">
        <f t="shared" si="5"/>
        <v>gpo8_1</v>
      </c>
      <c r="Q150" s="34" t="s">
        <v>9268</v>
      </c>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t="s">
        <v>336</v>
      </c>
      <c r="DQ150" s="28" t="s">
        <v>336</v>
      </c>
    </row>
    <row r="151" spans="1:121" x14ac:dyDescent="0.25">
      <c r="A151" s="28"/>
      <c r="B151" s="28"/>
      <c r="C151" s="28"/>
      <c r="D151" s="28" t="s">
        <v>9112</v>
      </c>
      <c r="E151" s="28"/>
      <c r="F151" s="28"/>
      <c r="G151" s="28"/>
      <c r="H151" s="28"/>
      <c r="M151" s="5">
        <v>3</v>
      </c>
      <c r="N151" s="5">
        <v>2</v>
      </c>
      <c r="O151" s="5">
        <v>4</v>
      </c>
      <c r="P151" s="5" t="str">
        <f t="shared" si="5"/>
        <v>gpo3_2</v>
      </c>
      <c r="Q151" s="34" t="s">
        <v>9269</v>
      </c>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t="s">
        <v>337</v>
      </c>
      <c r="DQ151" s="28" t="s">
        <v>337</v>
      </c>
    </row>
    <row r="152" spans="1:121" x14ac:dyDescent="0.25">
      <c r="A152" s="28"/>
      <c r="B152" s="28"/>
      <c r="C152" s="28"/>
      <c r="D152" s="28" t="s">
        <v>9113</v>
      </c>
      <c r="E152" s="28"/>
      <c r="F152" s="28"/>
      <c r="G152" s="28"/>
      <c r="H152" s="28"/>
      <c r="M152" s="5">
        <v>8</v>
      </c>
      <c r="N152" s="5">
        <v>2</v>
      </c>
      <c r="O152" s="5">
        <v>4</v>
      </c>
      <c r="P152" s="5" t="str">
        <f t="shared" si="5"/>
        <v>gpo8_2</v>
      </c>
      <c r="Q152" s="34" t="s">
        <v>9268</v>
      </c>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t="s">
        <v>338</v>
      </c>
      <c r="DQ152" s="28" t="s">
        <v>338</v>
      </c>
    </row>
    <row r="153" spans="1:121" x14ac:dyDescent="0.25">
      <c r="A153" s="28"/>
      <c r="B153" s="28"/>
      <c r="C153" s="28"/>
      <c r="D153" s="28" t="s">
        <v>9114</v>
      </c>
      <c r="E153" s="28"/>
      <c r="F153" s="28"/>
      <c r="G153" s="28"/>
      <c r="H153" s="28"/>
      <c r="M153" s="5">
        <v>2</v>
      </c>
      <c r="N153" s="5">
        <v>3</v>
      </c>
      <c r="O153" s="5">
        <v>4</v>
      </c>
      <c r="P153" s="5" t="str">
        <f t="shared" si="5"/>
        <v>gpo2_3</v>
      </c>
      <c r="Q153" s="34" t="s">
        <v>9270</v>
      </c>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t="s">
        <v>339</v>
      </c>
      <c r="DQ153" s="28" t="s">
        <v>339</v>
      </c>
    </row>
    <row r="154" spans="1:121" x14ac:dyDescent="0.25">
      <c r="A154" s="28"/>
      <c r="B154" s="28"/>
      <c r="C154" s="28"/>
      <c r="D154" s="28" t="s">
        <v>9115</v>
      </c>
      <c r="E154" s="28"/>
      <c r="F154" s="28"/>
      <c r="G154" s="28"/>
      <c r="H154" s="28"/>
      <c r="M154" s="5">
        <v>3</v>
      </c>
      <c r="N154" s="5">
        <v>3</v>
      </c>
      <c r="O154" s="5">
        <v>4</v>
      </c>
      <c r="P154" s="5" t="str">
        <f t="shared" si="5"/>
        <v>gpo3_3</v>
      </c>
      <c r="Q154" s="34" t="s">
        <v>9271</v>
      </c>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t="s">
        <v>340</v>
      </c>
      <c r="DQ154" s="28" t="s">
        <v>340</v>
      </c>
    </row>
    <row r="155" spans="1:121" x14ac:dyDescent="0.25">
      <c r="A155" s="28"/>
      <c r="B155" s="28"/>
      <c r="C155" s="28"/>
      <c r="D155" s="28" t="s">
        <v>9116</v>
      </c>
      <c r="E155" s="28"/>
      <c r="F155" s="28"/>
      <c r="G155" s="28"/>
      <c r="H155" s="28"/>
      <c r="M155" s="5">
        <v>3</v>
      </c>
      <c r="N155" s="5">
        <v>5</v>
      </c>
      <c r="O155" s="5">
        <v>4</v>
      </c>
      <c r="P155" s="5" t="str">
        <f t="shared" si="5"/>
        <v>gpo3_5</v>
      </c>
      <c r="Q155" s="34" t="s">
        <v>9272</v>
      </c>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t="s">
        <v>341</v>
      </c>
      <c r="DQ155" s="28" t="s">
        <v>341</v>
      </c>
    </row>
    <row r="156" spans="1:121" x14ac:dyDescent="0.25">
      <c r="A156" s="28"/>
      <c r="B156" s="28"/>
      <c r="C156" s="28"/>
      <c r="D156" s="28" t="s">
        <v>9117</v>
      </c>
      <c r="E156" s="28"/>
      <c r="F156" s="28"/>
      <c r="G156" s="28"/>
      <c r="H156" s="28"/>
      <c r="M156" s="5">
        <v>7</v>
      </c>
      <c r="N156" s="5">
        <v>7</v>
      </c>
      <c r="O156" s="5">
        <v>4</v>
      </c>
      <c r="P156" s="5" t="str">
        <f t="shared" si="5"/>
        <v>gpo7_7</v>
      </c>
      <c r="Q156" s="34" t="s">
        <v>9270</v>
      </c>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t="s">
        <v>342</v>
      </c>
      <c r="DQ156" s="28" t="s">
        <v>342</v>
      </c>
    </row>
    <row r="157" spans="1:121" x14ac:dyDescent="0.25">
      <c r="M157" s="5">
        <v>3</v>
      </c>
      <c r="N157" s="5">
        <v>8</v>
      </c>
      <c r="O157" s="5">
        <v>4</v>
      </c>
      <c r="P157" s="5" t="str">
        <f t="shared" si="5"/>
        <v>gpo3_8</v>
      </c>
      <c r="Q157" s="34" t="s">
        <v>9252</v>
      </c>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t="s">
        <v>343</v>
      </c>
      <c r="DQ157" s="28" t="s">
        <v>343</v>
      </c>
    </row>
    <row r="158" spans="1:121" x14ac:dyDescent="0.25">
      <c r="M158" s="5">
        <v>3</v>
      </c>
      <c r="N158" s="5">
        <v>10</v>
      </c>
      <c r="O158" s="5">
        <v>4</v>
      </c>
      <c r="P158" s="5" t="str">
        <f t="shared" si="5"/>
        <v>gpo3_10</v>
      </c>
      <c r="Q158" s="34" t="s">
        <v>9273</v>
      </c>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t="s">
        <v>9564</v>
      </c>
      <c r="DQ158" s="28" t="s">
        <v>9564</v>
      </c>
    </row>
    <row r="159" spans="1:121" x14ac:dyDescent="0.25">
      <c r="M159" s="5">
        <v>3</v>
      </c>
      <c r="N159" s="5">
        <v>13</v>
      </c>
      <c r="O159" s="5">
        <v>4</v>
      </c>
      <c r="P159" s="5" t="str">
        <f t="shared" si="5"/>
        <v>gpo3_13</v>
      </c>
      <c r="Q159" s="34" t="s">
        <v>9274</v>
      </c>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t="s">
        <v>345</v>
      </c>
      <c r="DQ159" s="28" t="s">
        <v>345</v>
      </c>
    </row>
    <row r="160" spans="1:121" x14ac:dyDescent="0.25">
      <c r="M160" s="5">
        <v>3</v>
      </c>
      <c r="N160" s="5">
        <v>17</v>
      </c>
      <c r="O160" s="5">
        <v>4</v>
      </c>
      <c r="P160" s="5" t="str">
        <f t="shared" si="5"/>
        <v>gpo3_17</v>
      </c>
      <c r="Q160" s="34" t="s">
        <v>9275</v>
      </c>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t="s">
        <v>346</v>
      </c>
      <c r="DQ160" s="28" t="s">
        <v>346</v>
      </c>
    </row>
    <row r="161" spans="13:121" x14ac:dyDescent="0.25">
      <c r="M161" s="5">
        <v>3</v>
      </c>
      <c r="N161" s="5">
        <v>19</v>
      </c>
      <c r="O161" s="5">
        <v>4</v>
      </c>
      <c r="P161" s="5" t="str">
        <f t="shared" si="5"/>
        <v>gpo3_19</v>
      </c>
      <c r="Q161" s="34" t="s">
        <v>9276</v>
      </c>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t="s">
        <v>347</v>
      </c>
      <c r="DQ161" s="28" t="s">
        <v>347</v>
      </c>
    </row>
    <row r="162" spans="13:121" x14ac:dyDescent="0.25">
      <c r="M162" s="5">
        <v>3</v>
      </c>
      <c r="N162" s="5">
        <v>30</v>
      </c>
      <c r="O162" s="5">
        <v>4</v>
      </c>
      <c r="P162" s="5" t="str">
        <f t="shared" si="5"/>
        <v>gpo3_30</v>
      </c>
      <c r="Q162" s="34" t="s">
        <v>9277</v>
      </c>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t="s">
        <v>348</v>
      </c>
      <c r="DQ162" s="28" t="s">
        <v>348</v>
      </c>
    </row>
    <row r="163" spans="13:121" x14ac:dyDescent="0.25">
      <c r="M163" s="5">
        <v>4</v>
      </c>
      <c r="N163" s="5">
        <v>30</v>
      </c>
      <c r="O163" s="5">
        <v>4</v>
      </c>
      <c r="P163" s="5" t="str">
        <f t="shared" si="5"/>
        <v>gpo4_30</v>
      </c>
      <c r="Q163" s="34" t="s">
        <v>9278</v>
      </c>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t="s">
        <v>9565</v>
      </c>
      <c r="DQ163" s="28" t="s">
        <v>9565</v>
      </c>
    </row>
    <row r="164" spans="13:121" x14ac:dyDescent="0.25">
      <c r="M164" s="5">
        <v>4</v>
      </c>
      <c r="N164" s="5">
        <v>31</v>
      </c>
      <c r="O164" s="5">
        <v>4</v>
      </c>
      <c r="P164" s="5" t="str">
        <f t="shared" si="5"/>
        <v>gpo4_31</v>
      </c>
      <c r="Q164" s="34" t="s">
        <v>9279</v>
      </c>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t="s">
        <v>9566</v>
      </c>
      <c r="DQ164" s="28" t="s">
        <v>9566</v>
      </c>
    </row>
    <row r="165" spans="13:121" x14ac:dyDescent="0.25">
      <c r="M165" s="5">
        <v>4</v>
      </c>
      <c r="N165" s="5">
        <v>39</v>
      </c>
      <c r="O165" s="5">
        <v>4</v>
      </c>
      <c r="P165" s="5" t="str">
        <f t="shared" si="5"/>
        <v>gpo4_39</v>
      </c>
      <c r="Q165" s="34" t="s">
        <v>9280</v>
      </c>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t="s">
        <v>9567</v>
      </c>
      <c r="DQ165" s="28" t="s">
        <v>9567</v>
      </c>
    </row>
    <row r="166" spans="13:121" x14ac:dyDescent="0.25">
      <c r="M166" s="5">
        <v>2</v>
      </c>
      <c r="N166" s="5">
        <v>1</v>
      </c>
      <c r="O166" s="5">
        <v>5</v>
      </c>
      <c r="P166" s="5" t="str">
        <f t="shared" si="5"/>
        <v>gpo2_1</v>
      </c>
      <c r="Q166" s="34" t="s">
        <v>9228</v>
      </c>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t="s">
        <v>9568</v>
      </c>
      <c r="DQ166" s="28" t="s">
        <v>9568</v>
      </c>
    </row>
    <row r="167" spans="13:121" x14ac:dyDescent="0.25">
      <c r="M167" s="5">
        <v>8</v>
      </c>
      <c r="N167" s="5">
        <v>1</v>
      </c>
      <c r="O167" s="5">
        <v>5</v>
      </c>
      <c r="P167" s="5" t="str">
        <f t="shared" si="5"/>
        <v>gpo8_1</v>
      </c>
      <c r="Q167" s="34" t="s">
        <v>9281</v>
      </c>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t="s">
        <v>9569</v>
      </c>
      <c r="DQ167" s="28" t="s">
        <v>9569</v>
      </c>
    </row>
    <row r="168" spans="13:121" x14ac:dyDescent="0.25">
      <c r="M168" s="5">
        <v>3</v>
      </c>
      <c r="N168" s="5">
        <v>2</v>
      </c>
      <c r="O168" s="5">
        <v>5</v>
      </c>
      <c r="P168" s="5" t="str">
        <f t="shared" si="5"/>
        <v>gpo3_2</v>
      </c>
      <c r="Q168" s="34" t="s">
        <v>9282</v>
      </c>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t="s">
        <v>354</v>
      </c>
      <c r="DQ168" s="28" t="s">
        <v>354</v>
      </c>
    </row>
    <row r="169" spans="13:121" x14ac:dyDescent="0.25">
      <c r="M169" s="5">
        <v>8</v>
      </c>
      <c r="N169" s="5">
        <v>2</v>
      </c>
      <c r="O169" s="5">
        <v>5</v>
      </c>
      <c r="P169" s="5" t="str">
        <f t="shared" si="5"/>
        <v>gpo8_2</v>
      </c>
      <c r="Q169" s="34" t="s">
        <v>9281</v>
      </c>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t="s">
        <v>9570</v>
      </c>
      <c r="DQ169" s="28" t="s">
        <v>9570</v>
      </c>
    </row>
    <row r="170" spans="13:121" x14ac:dyDescent="0.25">
      <c r="M170" s="5">
        <v>2</v>
      </c>
      <c r="N170" s="5">
        <v>3</v>
      </c>
      <c r="O170" s="5">
        <v>5</v>
      </c>
      <c r="P170" s="5" t="str">
        <f t="shared" si="5"/>
        <v>gpo2_3</v>
      </c>
      <c r="Q170" s="34" t="s">
        <v>9283</v>
      </c>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t="s">
        <v>9571</v>
      </c>
      <c r="DQ170" s="28" t="s">
        <v>9571</v>
      </c>
    </row>
    <row r="171" spans="13:121" x14ac:dyDescent="0.25">
      <c r="M171" s="5">
        <v>3</v>
      </c>
      <c r="N171" s="5">
        <v>3</v>
      </c>
      <c r="O171" s="5">
        <v>5</v>
      </c>
      <c r="P171" s="5" t="str">
        <f t="shared" si="5"/>
        <v>gpo3_3</v>
      </c>
      <c r="Q171" s="34" t="s">
        <v>9284</v>
      </c>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t="s">
        <v>9572</v>
      </c>
      <c r="DQ171" s="28" t="s">
        <v>9572</v>
      </c>
    </row>
    <row r="172" spans="13:121" x14ac:dyDescent="0.25">
      <c r="M172" s="5">
        <v>7</v>
      </c>
      <c r="N172" s="5">
        <v>7</v>
      </c>
      <c r="O172" s="5">
        <v>5</v>
      </c>
      <c r="P172" s="5" t="str">
        <f t="shared" si="5"/>
        <v>gpo7_7</v>
      </c>
      <c r="Q172" s="34" t="s">
        <v>9283</v>
      </c>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t="s">
        <v>9573</v>
      </c>
      <c r="DQ172" s="28" t="s">
        <v>9573</v>
      </c>
    </row>
    <row r="173" spans="13:121" x14ac:dyDescent="0.25">
      <c r="M173" s="5">
        <v>3</v>
      </c>
      <c r="N173" s="5">
        <v>8</v>
      </c>
      <c r="O173" s="5">
        <v>5</v>
      </c>
      <c r="P173" s="5" t="str">
        <f t="shared" si="5"/>
        <v>gpo3_8</v>
      </c>
      <c r="Q173" s="34" t="s">
        <v>9285</v>
      </c>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t="s">
        <v>9574</v>
      </c>
      <c r="DQ173" s="28" t="s">
        <v>9574</v>
      </c>
    </row>
    <row r="174" spans="13:121" x14ac:dyDescent="0.25">
      <c r="M174" s="5">
        <v>3</v>
      </c>
      <c r="N174" s="5">
        <v>10</v>
      </c>
      <c r="O174" s="5">
        <v>5</v>
      </c>
      <c r="P174" s="5" t="str">
        <f t="shared" si="5"/>
        <v>gpo3_10</v>
      </c>
      <c r="Q174" s="34" t="s">
        <v>9286</v>
      </c>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t="s">
        <v>9575</v>
      </c>
      <c r="DQ174" s="28" t="s">
        <v>9575</v>
      </c>
    </row>
    <row r="175" spans="13:121" x14ac:dyDescent="0.25">
      <c r="M175" s="5">
        <v>3</v>
      </c>
      <c r="N175" s="5">
        <v>13</v>
      </c>
      <c r="O175" s="5">
        <v>5</v>
      </c>
      <c r="P175" s="5" t="str">
        <f t="shared" si="5"/>
        <v>gpo3_13</v>
      </c>
      <c r="Q175" s="34" t="s">
        <v>9287</v>
      </c>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t="s">
        <v>9576</v>
      </c>
      <c r="DQ175" s="28" t="s">
        <v>9576</v>
      </c>
    </row>
    <row r="176" spans="13:121" x14ac:dyDescent="0.25">
      <c r="M176" s="5">
        <v>3</v>
      </c>
      <c r="N176" s="5">
        <v>17</v>
      </c>
      <c r="O176" s="5">
        <v>5</v>
      </c>
      <c r="P176" s="5" t="str">
        <f t="shared" si="5"/>
        <v>gpo3_17</v>
      </c>
      <c r="Q176" s="34" t="s">
        <v>9288</v>
      </c>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t="s">
        <v>362</v>
      </c>
      <c r="DQ176" s="28" t="s">
        <v>362</v>
      </c>
    </row>
    <row r="177" spans="13:121" x14ac:dyDescent="0.25">
      <c r="M177" s="5">
        <v>3</v>
      </c>
      <c r="N177" s="5">
        <v>19</v>
      </c>
      <c r="O177" s="5">
        <v>5</v>
      </c>
      <c r="P177" s="5" t="str">
        <f t="shared" si="5"/>
        <v>gpo3_19</v>
      </c>
      <c r="Q177" s="34" t="s">
        <v>9289</v>
      </c>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t="s">
        <v>363</v>
      </c>
      <c r="DQ177" s="28" t="s">
        <v>363</v>
      </c>
    </row>
    <row r="178" spans="13:121" x14ac:dyDescent="0.25">
      <c r="M178" s="5">
        <v>4</v>
      </c>
      <c r="N178" s="5">
        <v>30</v>
      </c>
      <c r="O178" s="5">
        <v>5</v>
      </c>
      <c r="P178" s="5" t="str">
        <f t="shared" si="5"/>
        <v>gpo4_30</v>
      </c>
      <c r="Q178" s="34" t="s">
        <v>9290</v>
      </c>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t="s">
        <v>9577</v>
      </c>
      <c r="DQ178" s="28" t="s">
        <v>9577</v>
      </c>
    </row>
    <row r="179" spans="13:121" x14ac:dyDescent="0.25">
      <c r="M179" s="5">
        <v>4</v>
      </c>
      <c r="N179" s="5">
        <v>31</v>
      </c>
      <c r="O179" s="5">
        <v>5</v>
      </c>
      <c r="P179" s="5" t="str">
        <f t="shared" si="5"/>
        <v>gpo4_31</v>
      </c>
      <c r="Q179" s="34" t="s">
        <v>9291</v>
      </c>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t="s">
        <v>365</v>
      </c>
      <c r="DQ179" s="28" t="s">
        <v>365</v>
      </c>
    </row>
    <row r="180" spans="13:121" x14ac:dyDescent="0.25">
      <c r="M180" s="5">
        <v>4</v>
      </c>
      <c r="N180" s="5">
        <v>39</v>
      </c>
      <c r="O180" s="5">
        <v>5</v>
      </c>
      <c r="P180" s="5" t="str">
        <f t="shared" si="5"/>
        <v>gpo4_39</v>
      </c>
      <c r="Q180" s="34" t="s">
        <v>9292</v>
      </c>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t="s">
        <v>366</v>
      </c>
      <c r="DQ180" s="28" t="s">
        <v>366</v>
      </c>
    </row>
    <row r="181" spans="13:121" x14ac:dyDescent="0.25">
      <c r="M181" s="5">
        <v>2</v>
      </c>
      <c r="N181" s="5">
        <v>1</v>
      </c>
      <c r="O181" s="5">
        <v>6</v>
      </c>
      <c r="P181" s="5" t="str">
        <f t="shared" si="5"/>
        <v>gpo2_1</v>
      </c>
      <c r="Q181" s="34" t="s">
        <v>9293</v>
      </c>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t="s">
        <v>9578</v>
      </c>
      <c r="DQ181" s="28" t="s">
        <v>9578</v>
      </c>
    </row>
    <row r="182" spans="13:121" x14ac:dyDescent="0.25">
      <c r="M182" s="5">
        <v>3</v>
      </c>
      <c r="N182" s="5">
        <v>1</v>
      </c>
      <c r="O182" s="5">
        <v>6</v>
      </c>
      <c r="P182" s="5" t="str">
        <f t="shared" si="5"/>
        <v>gpo3_1</v>
      </c>
      <c r="Q182" s="34" t="s">
        <v>9294</v>
      </c>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t="s">
        <v>368</v>
      </c>
      <c r="DQ182" s="28" t="s">
        <v>368</v>
      </c>
    </row>
    <row r="183" spans="13:121" x14ac:dyDescent="0.25">
      <c r="M183" s="5">
        <v>8</v>
      </c>
      <c r="N183" s="5">
        <v>1</v>
      </c>
      <c r="O183" s="5">
        <v>6</v>
      </c>
      <c r="P183" s="5" t="str">
        <f t="shared" si="5"/>
        <v>gpo8_1</v>
      </c>
      <c r="Q183" s="34" t="s">
        <v>9295</v>
      </c>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t="s">
        <v>9579</v>
      </c>
      <c r="DQ183" s="28" t="s">
        <v>9579</v>
      </c>
    </row>
    <row r="184" spans="13:121" x14ac:dyDescent="0.25">
      <c r="M184" s="5">
        <v>3</v>
      </c>
      <c r="N184" s="5">
        <v>2</v>
      </c>
      <c r="O184" s="5">
        <v>6</v>
      </c>
      <c r="P184" s="5" t="str">
        <f t="shared" si="5"/>
        <v>gpo3_2</v>
      </c>
      <c r="Q184" s="34" t="s">
        <v>9285</v>
      </c>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t="s">
        <v>9580</v>
      </c>
      <c r="DQ184" s="28" t="s">
        <v>9580</v>
      </c>
    </row>
    <row r="185" spans="13:121" x14ac:dyDescent="0.25">
      <c r="M185" s="5">
        <v>8</v>
      </c>
      <c r="N185" s="5">
        <v>2</v>
      </c>
      <c r="O185" s="5">
        <v>6</v>
      </c>
      <c r="P185" s="5" t="str">
        <f t="shared" si="5"/>
        <v>gpo8_2</v>
      </c>
      <c r="Q185" s="34" t="s">
        <v>9295</v>
      </c>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t="s">
        <v>371</v>
      </c>
      <c r="DQ185" s="28" t="s">
        <v>371</v>
      </c>
    </row>
    <row r="186" spans="13:121" x14ac:dyDescent="0.25">
      <c r="M186" s="5">
        <v>2</v>
      </c>
      <c r="N186" s="5">
        <v>3</v>
      </c>
      <c r="O186" s="5">
        <v>6</v>
      </c>
      <c r="P186" s="5" t="str">
        <f t="shared" si="5"/>
        <v>gpo2_3</v>
      </c>
      <c r="Q186" s="34" t="s">
        <v>9296</v>
      </c>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t="s">
        <v>372</v>
      </c>
      <c r="DQ186" s="28" t="s">
        <v>372</v>
      </c>
    </row>
    <row r="187" spans="13:121" x14ac:dyDescent="0.25">
      <c r="M187" s="5">
        <v>3</v>
      </c>
      <c r="N187" s="5">
        <v>3</v>
      </c>
      <c r="O187" s="5">
        <v>6</v>
      </c>
      <c r="P187" s="5" t="str">
        <f t="shared" si="5"/>
        <v>gpo3_3</v>
      </c>
      <c r="Q187" s="34" t="s">
        <v>9297</v>
      </c>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t="s">
        <v>373</v>
      </c>
      <c r="DQ187" s="28" t="s">
        <v>373</v>
      </c>
    </row>
    <row r="188" spans="13:121" x14ac:dyDescent="0.25">
      <c r="M188" s="5">
        <v>3</v>
      </c>
      <c r="N188" s="5">
        <v>6</v>
      </c>
      <c r="O188" s="5">
        <v>6</v>
      </c>
      <c r="P188" s="5" t="str">
        <f t="shared" si="5"/>
        <v>gpo3_6</v>
      </c>
      <c r="Q188" s="34" t="s">
        <v>9298</v>
      </c>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t="s">
        <v>374</v>
      </c>
      <c r="DQ188" s="28" t="s">
        <v>374</v>
      </c>
    </row>
    <row r="189" spans="13:121" x14ac:dyDescent="0.25">
      <c r="M189" s="5">
        <v>7</v>
      </c>
      <c r="N189" s="5">
        <v>7</v>
      </c>
      <c r="O189" s="5">
        <v>6</v>
      </c>
      <c r="P189" s="5" t="str">
        <f t="shared" si="5"/>
        <v>gpo7_7</v>
      </c>
      <c r="Q189" s="34" t="s">
        <v>9296</v>
      </c>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t="s">
        <v>375</v>
      </c>
      <c r="DQ189" s="28" t="s">
        <v>375</v>
      </c>
    </row>
    <row r="190" spans="13:121" x14ac:dyDescent="0.25">
      <c r="M190" s="5">
        <v>3</v>
      </c>
      <c r="N190" s="5">
        <v>10</v>
      </c>
      <c r="O190" s="5">
        <v>6</v>
      </c>
      <c r="P190" s="5" t="str">
        <f t="shared" si="5"/>
        <v>gpo3_10</v>
      </c>
      <c r="Q190" s="34" t="s">
        <v>9299</v>
      </c>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t="s">
        <v>376</v>
      </c>
      <c r="DQ190" s="28" t="s">
        <v>376</v>
      </c>
    </row>
    <row r="191" spans="13:121" x14ac:dyDescent="0.25">
      <c r="M191" s="5">
        <v>3</v>
      </c>
      <c r="N191" s="5">
        <v>13</v>
      </c>
      <c r="O191" s="5">
        <v>6</v>
      </c>
      <c r="P191" s="5" t="str">
        <f t="shared" si="5"/>
        <v>gpo3_13</v>
      </c>
      <c r="Q191" s="34" t="s">
        <v>9300</v>
      </c>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t="s">
        <v>9581</v>
      </c>
      <c r="DQ191" s="28" t="s">
        <v>9581</v>
      </c>
    </row>
    <row r="192" spans="13:121" x14ac:dyDescent="0.25">
      <c r="M192" s="5">
        <v>3</v>
      </c>
      <c r="N192" s="5">
        <v>17</v>
      </c>
      <c r="O192" s="5">
        <v>6</v>
      </c>
      <c r="P192" s="5" t="str">
        <f t="shared" si="5"/>
        <v>gpo3_17</v>
      </c>
      <c r="Q192" s="34" t="s">
        <v>9301</v>
      </c>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t="s">
        <v>378</v>
      </c>
      <c r="DQ192" s="28" t="s">
        <v>378</v>
      </c>
    </row>
    <row r="193" spans="13:121" x14ac:dyDescent="0.25">
      <c r="M193" s="5">
        <v>3</v>
      </c>
      <c r="N193" s="5">
        <v>19</v>
      </c>
      <c r="O193" s="5">
        <v>6</v>
      </c>
      <c r="P193" s="5" t="str">
        <f t="shared" si="5"/>
        <v>gpo3_19</v>
      </c>
      <c r="Q193" s="34" t="s">
        <v>9302</v>
      </c>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t="s">
        <v>379</v>
      </c>
      <c r="DQ193" s="28" t="s">
        <v>379</v>
      </c>
    </row>
    <row r="194" spans="13:121" x14ac:dyDescent="0.25">
      <c r="M194" s="5">
        <v>4</v>
      </c>
      <c r="N194" s="5">
        <v>30</v>
      </c>
      <c r="O194" s="5">
        <v>6</v>
      </c>
      <c r="P194" s="5" t="str">
        <f t="shared" si="5"/>
        <v>gpo4_30</v>
      </c>
      <c r="Q194" s="34" t="s">
        <v>9303</v>
      </c>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t="s">
        <v>9582</v>
      </c>
      <c r="DQ194" s="28" t="s">
        <v>9582</v>
      </c>
    </row>
    <row r="195" spans="13:121" x14ac:dyDescent="0.25">
      <c r="M195" s="5">
        <v>4</v>
      </c>
      <c r="N195" s="5">
        <v>31</v>
      </c>
      <c r="O195" s="5">
        <v>6</v>
      </c>
      <c r="P195" s="5" t="str">
        <f t="shared" ref="P195:P258" si="6">CONCATENATE("gpo",M195,"_",N195)</f>
        <v>gpo4_31</v>
      </c>
      <c r="Q195" s="34" t="s">
        <v>9304</v>
      </c>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t="s">
        <v>9583</v>
      </c>
      <c r="DQ195" s="28" t="s">
        <v>9583</v>
      </c>
    </row>
    <row r="196" spans="13:121" x14ac:dyDescent="0.25">
      <c r="M196" s="5">
        <v>4</v>
      </c>
      <c r="N196" s="5">
        <v>39</v>
      </c>
      <c r="O196" s="5">
        <v>6</v>
      </c>
      <c r="P196" s="5" t="str">
        <f t="shared" si="6"/>
        <v>gpo4_39</v>
      </c>
      <c r="Q196" s="34" t="s">
        <v>9305</v>
      </c>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t="s">
        <v>382</v>
      </c>
      <c r="DQ196" s="28" t="s">
        <v>382</v>
      </c>
    </row>
    <row r="197" spans="13:121" x14ac:dyDescent="0.25">
      <c r="M197" s="5">
        <v>2</v>
      </c>
      <c r="N197" s="5">
        <v>1</v>
      </c>
      <c r="O197" s="5">
        <v>7</v>
      </c>
      <c r="P197" s="5" t="str">
        <f t="shared" si="6"/>
        <v>gpo2_1</v>
      </c>
      <c r="Q197" s="34" t="s">
        <v>9270</v>
      </c>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t="s">
        <v>9584</v>
      </c>
      <c r="DQ197" s="28" t="s">
        <v>9584</v>
      </c>
    </row>
    <row r="198" spans="13:121" x14ac:dyDescent="0.25">
      <c r="M198" s="5">
        <v>8</v>
      </c>
      <c r="N198" s="5">
        <v>1</v>
      </c>
      <c r="O198" s="5">
        <v>7</v>
      </c>
      <c r="P198" s="5" t="str">
        <f t="shared" si="6"/>
        <v>gpo8_1</v>
      </c>
      <c r="Q198" s="34" t="s">
        <v>9306</v>
      </c>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t="s">
        <v>9585</v>
      </c>
      <c r="DQ198" s="28" t="s">
        <v>9585</v>
      </c>
    </row>
    <row r="199" spans="13:121" x14ac:dyDescent="0.25">
      <c r="M199" s="5">
        <v>3</v>
      </c>
      <c r="N199" s="5">
        <v>2</v>
      </c>
      <c r="O199" s="5">
        <v>7</v>
      </c>
      <c r="P199" s="5" t="str">
        <f t="shared" si="6"/>
        <v>gpo3_2</v>
      </c>
      <c r="Q199" s="34" t="s">
        <v>9307</v>
      </c>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t="s">
        <v>385</v>
      </c>
      <c r="DQ199" s="28" t="s">
        <v>385</v>
      </c>
    </row>
    <row r="200" spans="13:121" x14ac:dyDescent="0.25">
      <c r="M200" s="5">
        <v>8</v>
      </c>
      <c r="N200" s="5">
        <v>2</v>
      </c>
      <c r="O200" s="5">
        <v>7</v>
      </c>
      <c r="P200" s="5" t="str">
        <f t="shared" si="6"/>
        <v>gpo8_2</v>
      </c>
      <c r="Q200" s="34" t="s">
        <v>9308</v>
      </c>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t="s">
        <v>386</v>
      </c>
      <c r="DQ200" s="28" t="s">
        <v>386</v>
      </c>
    </row>
    <row r="201" spans="13:121" x14ac:dyDescent="0.25">
      <c r="M201" s="5">
        <v>3</v>
      </c>
      <c r="N201" s="5">
        <v>3</v>
      </c>
      <c r="O201" s="5">
        <v>7</v>
      </c>
      <c r="P201" s="5" t="str">
        <f t="shared" si="6"/>
        <v>gpo3_3</v>
      </c>
      <c r="Q201" s="34" t="s">
        <v>9309</v>
      </c>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t="s">
        <v>9586</v>
      </c>
      <c r="DQ201" s="28" t="s">
        <v>9586</v>
      </c>
    </row>
    <row r="202" spans="13:121" x14ac:dyDescent="0.25">
      <c r="M202" s="5">
        <v>3</v>
      </c>
      <c r="N202" s="5">
        <v>10</v>
      </c>
      <c r="O202" s="5">
        <v>7</v>
      </c>
      <c r="P202" s="5" t="str">
        <f t="shared" si="6"/>
        <v>gpo3_10</v>
      </c>
      <c r="Q202" s="34" t="s">
        <v>9310</v>
      </c>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t="s">
        <v>388</v>
      </c>
      <c r="DQ202" s="28" t="s">
        <v>388</v>
      </c>
    </row>
    <row r="203" spans="13:121" x14ac:dyDescent="0.25">
      <c r="M203" s="5">
        <v>3</v>
      </c>
      <c r="N203" s="5">
        <v>12</v>
      </c>
      <c r="O203" s="5">
        <v>7</v>
      </c>
      <c r="P203" s="5" t="str">
        <f t="shared" si="6"/>
        <v>gpo3_12</v>
      </c>
      <c r="Q203" s="34" t="s">
        <v>9311</v>
      </c>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t="s">
        <v>389</v>
      </c>
      <c r="DQ203" s="28" t="s">
        <v>389</v>
      </c>
    </row>
    <row r="204" spans="13:121" x14ac:dyDescent="0.25">
      <c r="M204" s="5">
        <v>3</v>
      </c>
      <c r="N204" s="5">
        <v>13</v>
      </c>
      <c r="O204" s="5">
        <v>7</v>
      </c>
      <c r="P204" s="5" t="str">
        <f t="shared" si="6"/>
        <v>gpo3_13</v>
      </c>
      <c r="Q204" s="34" t="s">
        <v>9312</v>
      </c>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t="s">
        <v>390</v>
      </c>
      <c r="DQ204" s="28" t="s">
        <v>390</v>
      </c>
    </row>
    <row r="205" spans="13:121" x14ac:dyDescent="0.25">
      <c r="M205" s="5">
        <v>3</v>
      </c>
      <c r="N205" s="5">
        <v>17</v>
      </c>
      <c r="O205" s="5">
        <v>7</v>
      </c>
      <c r="P205" s="5" t="str">
        <f t="shared" si="6"/>
        <v>gpo3_17</v>
      </c>
      <c r="Q205" s="34" t="s">
        <v>9313</v>
      </c>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t="s">
        <v>391</v>
      </c>
      <c r="DQ205" s="28" t="s">
        <v>391</v>
      </c>
    </row>
    <row r="206" spans="13:121" x14ac:dyDescent="0.25">
      <c r="M206" s="5">
        <v>3</v>
      </c>
      <c r="N206" s="5">
        <v>19</v>
      </c>
      <c r="O206" s="5">
        <v>7</v>
      </c>
      <c r="P206" s="5" t="str">
        <f t="shared" si="6"/>
        <v>gpo3_19</v>
      </c>
      <c r="Q206" s="34" t="s">
        <v>9314</v>
      </c>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t="s">
        <v>392</v>
      </c>
      <c r="DQ206" s="28" t="s">
        <v>392</v>
      </c>
    </row>
    <row r="207" spans="13:121" x14ac:dyDescent="0.25">
      <c r="M207" s="5">
        <v>4</v>
      </c>
      <c r="N207" s="5">
        <v>30</v>
      </c>
      <c r="O207" s="5">
        <v>7</v>
      </c>
      <c r="P207" s="5" t="str">
        <f t="shared" si="6"/>
        <v>gpo4_30</v>
      </c>
      <c r="Q207" s="34" t="s">
        <v>9315</v>
      </c>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t="s">
        <v>393</v>
      </c>
      <c r="DQ207" s="28" t="s">
        <v>393</v>
      </c>
    </row>
    <row r="208" spans="13:121" x14ac:dyDescent="0.25">
      <c r="M208" s="5">
        <v>4</v>
      </c>
      <c r="N208" s="5">
        <v>31</v>
      </c>
      <c r="O208" s="5">
        <v>7</v>
      </c>
      <c r="P208" s="5" t="str">
        <f t="shared" si="6"/>
        <v>gpo4_31</v>
      </c>
      <c r="Q208" s="34" t="s">
        <v>9191</v>
      </c>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t="s">
        <v>394</v>
      </c>
      <c r="DQ208" s="28" t="s">
        <v>394</v>
      </c>
    </row>
    <row r="209" spans="13:121" x14ac:dyDescent="0.25">
      <c r="M209" s="5">
        <v>4</v>
      </c>
      <c r="N209" s="5">
        <v>39</v>
      </c>
      <c r="O209" s="5">
        <v>7</v>
      </c>
      <c r="P209" s="5" t="str">
        <f t="shared" si="6"/>
        <v>gpo4_39</v>
      </c>
      <c r="Q209" s="34" t="s">
        <v>9316</v>
      </c>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t="s">
        <v>395</v>
      </c>
      <c r="DQ209" s="28" t="s">
        <v>395</v>
      </c>
    </row>
    <row r="210" spans="13:121" x14ac:dyDescent="0.25">
      <c r="M210" s="5">
        <v>2</v>
      </c>
      <c r="N210" s="5">
        <v>1</v>
      </c>
      <c r="O210" s="5">
        <v>8</v>
      </c>
      <c r="P210" s="5" t="str">
        <f t="shared" si="6"/>
        <v>gpo2_1</v>
      </c>
      <c r="Q210" s="34" t="s">
        <v>9317</v>
      </c>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t="s">
        <v>9587</v>
      </c>
      <c r="DQ210" s="28" t="s">
        <v>9587</v>
      </c>
    </row>
    <row r="211" spans="13:121" x14ac:dyDescent="0.25">
      <c r="M211" s="5">
        <v>3</v>
      </c>
      <c r="N211" s="5">
        <v>1</v>
      </c>
      <c r="O211" s="5">
        <v>8</v>
      </c>
      <c r="P211" s="5" t="str">
        <f t="shared" si="6"/>
        <v>gpo3_1</v>
      </c>
      <c r="Q211" s="34" t="s">
        <v>9318</v>
      </c>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t="s">
        <v>9588</v>
      </c>
      <c r="DQ211" s="28" t="s">
        <v>9588</v>
      </c>
    </row>
    <row r="212" spans="13:121" x14ac:dyDescent="0.25">
      <c r="M212" s="5">
        <v>8</v>
      </c>
      <c r="N212" s="5">
        <v>1</v>
      </c>
      <c r="O212" s="5">
        <v>8</v>
      </c>
      <c r="P212" s="5" t="str">
        <f t="shared" si="6"/>
        <v>gpo8_1</v>
      </c>
      <c r="Q212" s="34" t="s">
        <v>9319</v>
      </c>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t="s">
        <v>9589</v>
      </c>
      <c r="DQ212" s="28" t="s">
        <v>9589</v>
      </c>
    </row>
    <row r="213" spans="13:121" x14ac:dyDescent="0.25">
      <c r="M213" s="5">
        <v>3</v>
      </c>
      <c r="N213" s="5">
        <v>2</v>
      </c>
      <c r="O213" s="5">
        <v>8</v>
      </c>
      <c r="P213" s="5" t="str">
        <f t="shared" si="6"/>
        <v>gpo3_2</v>
      </c>
      <c r="Q213" s="34" t="s">
        <v>9320</v>
      </c>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t="s">
        <v>9590</v>
      </c>
      <c r="DQ213" s="28" t="s">
        <v>9590</v>
      </c>
    </row>
    <row r="214" spans="13:121" x14ac:dyDescent="0.25">
      <c r="M214" s="5">
        <v>8</v>
      </c>
      <c r="N214" s="5">
        <v>2</v>
      </c>
      <c r="O214" s="5">
        <v>8</v>
      </c>
      <c r="P214" s="5" t="str">
        <f t="shared" si="6"/>
        <v>gpo8_2</v>
      </c>
      <c r="Q214" s="34" t="s">
        <v>9319</v>
      </c>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t="s">
        <v>9591</v>
      </c>
      <c r="DQ214" s="28" t="s">
        <v>9591</v>
      </c>
    </row>
    <row r="215" spans="13:121" x14ac:dyDescent="0.25">
      <c r="M215" s="5">
        <v>3</v>
      </c>
      <c r="N215" s="5">
        <v>3</v>
      </c>
      <c r="O215" s="5">
        <v>8</v>
      </c>
      <c r="P215" s="5" t="str">
        <f t="shared" si="6"/>
        <v>gpo3_3</v>
      </c>
      <c r="Q215" s="34" t="s">
        <v>9321</v>
      </c>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t="s">
        <v>401</v>
      </c>
      <c r="DQ215" s="28" t="s">
        <v>401</v>
      </c>
    </row>
    <row r="216" spans="13:121" x14ac:dyDescent="0.25">
      <c r="M216" s="5">
        <v>3</v>
      </c>
      <c r="N216" s="5">
        <v>10</v>
      </c>
      <c r="O216" s="5">
        <v>8</v>
      </c>
      <c r="P216" s="5" t="str">
        <f t="shared" si="6"/>
        <v>gpo3_10</v>
      </c>
      <c r="Q216" s="34" t="s">
        <v>9322</v>
      </c>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t="s">
        <v>402</v>
      </c>
      <c r="DQ216" s="28" t="s">
        <v>402</v>
      </c>
    </row>
    <row r="217" spans="13:121" x14ac:dyDescent="0.25">
      <c r="M217" s="5">
        <v>3</v>
      </c>
      <c r="N217" s="5">
        <v>12</v>
      </c>
      <c r="O217" s="5">
        <v>8</v>
      </c>
      <c r="P217" s="5" t="str">
        <f t="shared" si="6"/>
        <v>gpo3_12</v>
      </c>
      <c r="Q217" s="34" t="s">
        <v>9323</v>
      </c>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t="s">
        <v>403</v>
      </c>
      <c r="DQ217" s="28" t="s">
        <v>403</v>
      </c>
    </row>
    <row r="218" spans="13:121" x14ac:dyDescent="0.25">
      <c r="M218" s="5">
        <v>3</v>
      </c>
      <c r="N218" s="5">
        <v>13</v>
      </c>
      <c r="O218" s="5">
        <v>8</v>
      </c>
      <c r="P218" s="5" t="str">
        <f t="shared" si="6"/>
        <v>gpo3_13</v>
      </c>
      <c r="Q218" s="34" t="s">
        <v>9324</v>
      </c>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t="s">
        <v>404</v>
      </c>
      <c r="DQ218" s="28" t="s">
        <v>404</v>
      </c>
    </row>
    <row r="219" spans="13:121" x14ac:dyDescent="0.25">
      <c r="M219" s="5">
        <v>3</v>
      </c>
      <c r="N219" s="5">
        <v>17</v>
      </c>
      <c r="O219" s="5">
        <v>8</v>
      </c>
      <c r="P219" s="5" t="str">
        <f t="shared" si="6"/>
        <v>gpo3_17</v>
      </c>
      <c r="Q219" s="34" t="s">
        <v>9325</v>
      </c>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t="s">
        <v>405</v>
      </c>
      <c r="DQ219" s="28" t="s">
        <v>405</v>
      </c>
    </row>
    <row r="220" spans="13:121" x14ac:dyDescent="0.25">
      <c r="M220" s="5">
        <v>3</v>
      </c>
      <c r="N220" s="5">
        <v>19</v>
      </c>
      <c r="O220" s="5">
        <v>8</v>
      </c>
      <c r="P220" s="5" t="str">
        <f t="shared" si="6"/>
        <v>gpo3_19</v>
      </c>
      <c r="Q220" s="34" t="s">
        <v>9326</v>
      </c>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t="s">
        <v>9592</v>
      </c>
      <c r="DQ220" s="28" t="s">
        <v>9592</v>
      </c>
    </row>
    <row r="221" spans="13:121" x14ac:dyDescent="0.25">
      <c r="M221" s="5">
        <v>4</v>
      </c>
      <c r="N221" s="5">
        <v>30</v>
      </c>
      <c r="O221" s="5">
        <v>8</v>
      </c>
      <c r="P221" s="5" t="str">
        <f t="shared" si="6"/>
        <v>gpo4_30</v>
      </c>
      <c r="Q221" s="34" t="s">
        <v>9327</v>
      </c>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t="s">
        <v>407</v>
      </c>
      <c r="DQ221" s="28" t="s">
        <v>407</v>
      </c>
    </row>
    <row r="222" spans="13:121" x14ac:dyDescent="0.25">
      <c r="M222" s="5">
        <v>4</v>
      </c>
      <c r="N222" s="5">
        <v>39</v>
      </c>
      <c r="O222" s="5">
        <v>8</v>
      </c>
      <c r="P222" s="5" t="str">
        <f t="shared" si="6"/>
        <v>gpo4_39</v>
      </c>
      <c r="Q222" s="34" t="s">
        <v>9328</v>
      </c>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t="s">
        <v>408</v>
      </c>
      <c r="DQ222" s="28" t="s">
        <v>408</v>
      </c>
    </row>
    <row r="223" spans="13:121" x14ac:dyDescent="0.25">
      <c r="M223" s="5">
        <v>2</v>
      </c>
      <c r="N223" s="5">
        <v>1</v>
      </c>
      <c r="O223" s="5">
        <v>9</v>
      </c>
      <c r="P223" s="5" t="str">
        <f t="shared" si="6"/>
        <v>gpo2_1</v>
      </c>
      <c r="Q223" s="34" t="s">
        <v>9283</v>
      </c>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t="s">
        <v>409</v>
      </c>
      <c r="DQ223" s="28" t="s">
        <v>409</v>
      </c>
    </row>
    <row r="224" spans="13:121" x14ac:dyDescent="0.25">
      <c r="M224" s="5">
        <v>8</v>
      </c>
      <c r="N224" s="5">
        <v>1</v>
      </c>
      <c r="O224" s="5">
        <v>9</v>
      </c>
      <c r="P224" s="5" t="str">
        <f t="shared" si="6"/>
        <v>gpo8_1</v>
      </c>
      <c r="Q224" s="34" t="s">
        <v>199</v>
      </c>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t="s">
        <v>410</v>
      </c>
      <c r="DQ224" s="28" t="s">
        <v>410</v>
      </c>
    </row>
    <row r="225" spans="13:121" x14ac:dyDescent="0.25">
      <c r="M225" s="5">
        <v>3</v>
      </c>
      <c r="N225" s="5">
        <v>2</v>
      </c>
      <c r="O225" s="5">
        <v>9</v>
      </c>
      <c r="P225" s="5" t="str">
        <f t="shared" si="6"/>
        <v>gpo3_2</v>
      </c>
      <c r="Q225" s="34" t="s">
        <v>9329</v>
      </c>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t="s">
        <v>411</v>
      </c>
      <c r="DQ225" s="28" t="s">
        <v>411</v>
      </c>
    </row>
    <row r="226" spans="13:121" x14ac:dyDescent="0.25">
      <c r="M226" s="5">
        <v>8</v>
      </c>
      <c r="N226" s="5">
        <v>2</v>
      </c>
      <c r="O226" s="5">
        <v>9</v>
      </c>
      <c r="P226" s="5" t="str">
        <f t="shared" si="6"/>
        <v>gpo8_2</v>
      </c>
      <c r="Q226" s="34" t="s">
        <v>199</v>
      </c>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t="s">
        <v>9593</v>
      </c>
      <c r="DQ226" s="28" t="s">
        <v>9593</v>
      </c>
    </row>
    <row r="227" spans="13:121" x14ac:dyDescent="0.25">
      <c r="M227" s="5">
        <v>3</v>
      </c>
      <c r="N227" s="5">
        <v>3</v>
      </c>
      <c r="O227" s="5">
        <v>9</v>
      </c>
      <c r="P227" s="5" t="str">
        <f t="shared" si="6"/>
        <v>gpo3_3</v>
      </c>
      <c r="Q227" s="34" t="s">
        <v>9330</v>
      </c>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t="s">
        <v>413</v>
      </c>
      <c r="DQ227" s="28" t="s">
        <v>413</v>
      </c>
    </row>
    <row r="228" spans="13:121" x14ac:dyDescent="0.25">
      <c r="M228" s="5">
        <v>3</v>
      </c>
      <c r="N228" s="5">
        <v>4</v>
      </c>
      <c r="O228" s="5">
        <v>9</v>
      </c>
      <c r="P228" s="5" t="str">
        <f t="shared" si="6"/>
        <v>gpo3_4</v>
      </c>
      <c r="Q228" s="34" t="s">
        <v>9331</v>
      </c>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t="s">
        <v>414</v>
      </c>
      <c r="DQ228" s="28" t="s">
        <v>414</v>
      </c>
    </row>
    <row r="229" spans="13:121" x14ac:dyDescent="0.25">
      <c r="M229" s="5">
        <v>3</v>
      </c>
      <c r="N229" s="5">
        <v>10</v>
      </c>
      <c r="O229" s="5">
        <v>9</v>
      </c>
      <c r="P229" s="5" t="str">
        <f t="shared" si="6"/>
        <v>gpo3_10</v>
      </c>
      <c r="Q229" s="34" t="s">
        <v>9332</v>
      </c>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t="s">
        <v>415</v>
      </c>
      <c r="DQ229" s="28" t="s">
        <v>415</v>
      </c>
    </row>
    <row r="230" spans="13:121" x14ac:dyDescent="0.25">
      <c r="M230" s="5">
        <v>3</v>
      </c>
      <c r="N230" s="5">
        <v>13</v>
      </c>
      <c r="O230" s="5">
        <v>9</v>
      </c>
      <c r="P230" s="5" t="str">
        <f t="shared" si="6"/>
        <v>gpo3_13</v>
      </c>
      <c r="Q230" s="34" t="s">
        <v>9333</v>
      </c>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t="s">
        <v>416</v>
      </c>
      <c r="DQ230" s="28" t="s">
        <v>416</v>
      </c>
    </row>
    <row r="231" spans="13:121" x14ac:dyDescent="0.25">
      <c r="M231" s="5">
        <v>3</v>
      </c>
      <c r="N231" s="5">
        <v>19</v>
      </c>
      <c r="O231" s="5">
        <v>9</v>
      </c>
      <c r="P231" s="5" t="str">
        <f t="shared" si="6"/>
        <v>gpo3_19</v>
      </c>
      <c r="Q231" s="34" t="s">
        <v>9334</v>
      </c>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t="s">
        <v>417</v>
      </c>
      <c r="DQ231" s="28" t="s">
        <v>417</v>
      </c>
    </row>
    <row r="232" spans="13:121" x14ac:dyDescent="0.25">
      <c r="M232" s="5">
        <v>3</v>
      </c>
      <c r="N232" s="5">
        <v>21</v>
      </c>
      <c r="O232" s="5">
        <v>9</v>
      </c>
      <c r="P232" s="5" t="str">
        <f t="shared" si="6"/>
        <v>gpo3_21</v>
      </c>
      <c r="Q232" s="34" t="s">
        <v>9335</v>
      </c>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t="s">
        <v>418</v>
      </c>
      <c r="DQ232" s="28" t="s">
        <v>418</v>
      </c>
    </row>
    <row r="233" spans="13:121" x14ac:dyDescent="0.25">
      <c r="M233" s="5">
        <v>4</v>
      </c>
      <c r="N233" s="5">
        <v>30</v>
      </c>
      <c r="O233" s="5">
        <v>9</v>
      </c>
      <c r="P233" s="5" t="str">
        <f t="shared" si="6"/>
        <v>gpo4_30</v>
      </c>
      <c r="Q233" s="34" t="s">
        <v>9336</v>
      </c>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t="s">
        <v>9594</v>
      </c>
      <c r="DQ233" s="28" t="s">
        <v>9594</v>
      </c>
    </row>
    <row r="234" spans="13:121" x14ac:dyDescent="0.25">
      <c r="M234" s="5">
        <v>4</v>
      </c>
      <c r="N234" s="5">
        <v>39</v>
      </c>
      <c r="O234" s="5">
        <v>9</v>
      </c>
      <c r="P234" s="5" t="str">
        <f t="shared" si="6"/>
        <v>gpo4_39</v>
      </c>
      <c r="Q234" s="34" t="s">
        <v>9337</v>
      </c>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t="s">
        <v>420</v>
      </c>
      <c r="DQ234" s="28" t="s">
        <v>420</v>
      </c>
    </row>
    <row r="235" spans="13:121" x14ac:dyDescent="0.25">
      <c r="M235" s="5">
        <v>2</v>
      </c>
      <c r="N235" s="5">
        <v>1</v>
      </c>
      <c r="O235" s="5">
        <v>10</v>
      </c>
      <c r="P235" s="5" t="str">
        <f t="shared" si="6"/>
        <v>gpo2_1</v>
      </c>
      <c r="Q235" s="34" t="s">
        <v>9296</v>
      </c>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t="s">
        <v>9595</v>
      </c>
      <c r="DQ235" s="28" t="s">
        <v>9595</v>
      </c>
    </row>
    <row r="236" spans="13:121" x14ac:dyDescent="0.25">
      <c r="M236" s="5">
        <v>8</v>
      </c>
      <c r="N236" s="5">
        <v>1</v>
      </c>
      <c r="O236" s="5">
        <v>10</v>
      </c>
      <c r="P236" s="5" t="str">
        <f t="shared" si="6"/>
        <v>gpo8_1</v>
      </c>
      <c r="Q236" s="34" t="s">
        <v>9338</v>
      </c>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t="s">
        <v>9596</v>
      </c>
      <c r="DQ236" s="28" t="s">
        <v>9596</v>
      </c>
    </row>
    <row r="237" spans="13:121" x14ac:dyDescent="0.25">
      <c r="M237" s="5">
        <v>3</v>
      </c>
      <c r="N237" s="5">
        <v>2</v>
      </c>
      <c r="O237" s="5">
        <v>10</v>
      </c>
      <c r="P237" s="5" t="str">
        <f t="shared" si="6"/>
        <v>gpo3_2</v>
      </c>
      <c r="Q237" s="34" t="s">
        <v>9339</v>
      </c>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t="s">
        <v>9597</v>
      </c>
      <c r="DQ237" s="28" t="s">
        <v>9597</v>
      </c>
    </row>
    <row r="238" spans="13:121" x14ac:dyDescent="0.25">
      <c r="M238" s="5">
        <v>8</v>
      </c>
      <c r="N238" s="5">
        <v>2</v>
      </c>
      <c r="O238" s="5">
        <v>10</v>
      </c>
      <c r="P238" s="5" t="str">
        <f t="shared" si="6"/>
        <v>gpo8_2</v>
      </c>
      <c r="Q238" s="34" t="s">
        <v>9338</v>
      </c>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t="s">
        <v>9598</v>
      </c>
      <c r="DQ238" s="28" t="s">
        <v>9598</v>
      </c>
    </row>
    <row r="239" spans="13:121" x14ac:dyDescent="0.25">
      <c r="M239" s="5">
        <v>3</v>
      </c>
      <c r="N239" s="5">
        <v>10</v>
      </c>
      <c r="O239" s="5">
        <v>10</v>
      </c>
      <c r="P239" s="5" t="str">
        <f t="shared" si="6"/>
        <v>gpo3_10</v>
      </c>
      <c r="Q239" s="34" t="s">
        <v>9340</v>
      </c>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t="s">
        <v>9599</v>
      </c>
      <c r="DQ239" s="28" t="s">
        <v>9599</v>
      </c>
    </row>
    <row r="240" spans="13:121" x14ac:dyDescent="0.25">
      <c r="M240" s="5">
        <v>3</v>
      </c>
      <c r="N240" s="5">
        <v>19</v>
      </c>
      <c r="O240" s="5">
        <v>10</v>
      </c>
      <c r="P240" s="5" t="str">
        <f t="shared" si="6"/>
        <v>gpo3_19</v>
      </c>
      <c r="Q240" s="34" t="s">
        <v>9341</v>
      </c>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t="s">
        <v>426</v>
      </c>
      <c r="DQ240" s="28" t="s">
        <v>426</v>
      </c>
    </row>
    <row r="241" spans="13:121" x14ac:dyDescent="0.25">
      <c r="M241" s="5">
        <v>3</v>
      </c>
      <c r="N241" s="5">
        <v>21</v>
      </c>
      <c r="O241" s="5">
        <v>10</v>
      </c>
      <c r="P241" s="5" t="str">
        <f t="shared" si="6"/>
        <v>gpo3_21</v>
      </c>
      <c r="Q241" s="34" t="s">
        <v>9342</v>
      </c>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t="s">
        <v>427</v>
      </c>
      <c r="DQ241" s="28" t="s">
        <v>427</v>
      </c>
    </row>
    <row r="242" spans="13:121" x14ac:dyDescent="0.25">
      <c r="M242" s="5">
        <v>4</v>
      </c>
      <c r="N242" s="5">
        <v>30</v>
      </c>
      <c r="O242" s="5">
        <v>10</v>
      </c>
      <c r="P242" s="5" t="str">
        <f t="shared" si="6"/>
        <v>gpo4_30</v>
      </c>
      <c r="Q242" s="34" t="s">
        <v>9343</v>
      </c>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t="s">
        <v>9600</v>
      </c>
      <c r="DQ242" s="28" t="s">
        <v>9600</v>
      </c>
    </row>
    <row r="243" spans="13:121" x14ac:dyDescent="0.25">
      <c r="M243" s="5">
        <v>4</v>
      </c>
      <c r="N243" s="5">
        <v>39</v>
      </c>
      <c r="O243" s="5">
        <v>10</v>
      </c>
      <c r="P243" s="5" t="str">
        <f t="shared" si="6"/>
        <v>gpo4_39</v>
      </c>
      <c r="Q243" s="34" t="s">
        <v>9344</v>
      </c>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t="s">
        <v>9601</v>
      </c>
      <c r="DQ243" s="28" t="s">
        <v>9601</v>
      </c>
    </row>
    <row r="244" spans="13:121" x14ac:dyDescent="0.25">
      <c r="M244" s="5">
        <v>8</v>
      </c>
      <c r="N244" s="5">
        <v>1</v>
      </c>
      <c r="O244" s="5">
        <v>11</v>
      </c>
      <c r="P244" s="5" t="str">
        <f t="shared" si="6"/>
        <v>gpo8_1</v>
      </c>
      <c r="Q244" s="34" t="s">
        <v>9345</v>
      </c>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t="s">
        <v>9602</v>
      </c>
      <c r="DQ244" s="28" t="s">
        <v>9602</v>
      </c>
    </row>
    <row r="245" spans="13:121" x14ac:dyDescent="0.25">
      <c r="M245" s="5">
        <v>8</v>
      </c>
      <c r="N245" s="5">
        <v>2</v>
      </c>
      <c r="O245" s="5">
        <v>11</v>
      </c>
      <c r="P245" s="5" t="str">
        <f t="shared" si="6"/>
        <v>gpo8_2</v>
      </c>
      <c r="Q245" s="34" t="s">
        <v>9345</v>
      </c>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t="s">
        <v>9603</v>
      </c>
      <c r="DQ245" s="28" t="s">
        <v>9603</v>
      </c>
    </row>
    <row r="246" spans="13:121" x14ac:dyDescent="0.25">
      <c r="M246" s="5">
        <v>3</v>
      </c>
      <c r="N246" s="5">
        <v>10</v>
      </c>
      <c r="O246" s="5">
        <v>11</v>
      </c>
      <c r="P246" s="5" t="str">
        <f t="shared" si="6"/>
        <v>gpo3_10</v>
      </c>
      <c r="Q246" s="34" t="s">
        <v>9346</v>
      </c>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t="s">
        <v>9604</v>
      </c>
      <c r="DQ246" s="28" t="s">
        <v>9604</v>
      </c>
    </row>
    <row r="247" spans="13:121" x14ac:dyDescent="0.25">
      <c r="M247" s="5">
        <v>3</v>
      </c>
      <c r="N247" s="5">
        <v>19</v>
      </c>
      <c r="O247" s="5">
        <v>11</v>
      </c>
      <c r="P247" s="5" t="str">
        <f t="shared" si="6"/>
        <v>gpo3_19</v>
      </c>
      <c r="Q247" s="34" t="s">
        <v>9347</v>
      </c>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t="s">
        <v>9605</v>
      </c>
      <c r="DQ247" s="28" t="s">
        <v>9605</v>
      </c>
    </row>
    <row r="248" spans="13:121" x14ac:dyDescent="0.25">
      <c r="M248" s="5">
        <v>3</v>
      </c>
      <c r="N248" s="5">
        <v>21</v>
      </c>
      <c r="O248" s="5">
        <v>11</v>
      </c>
      <c r="P248" s="5" t="str">
        <f t="shared" si="6"/>
        <v>gpo3_21</v>
      </c>
      <c r="Q248" s="34" t="s">
        <v>9348</v>
      </c>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t="s">
        <v>9606</v>
      </c>
      <c r="DQ248" s="28" t="s">
        <v>9606</v>
      </c>
    </row>
    <row r="249" spans="13:121" x14ac:dyDescent="0.25">
      <c r="M249" s="5">
        <v>4</v>
      </c>
      <c r="N249" s="5">
        <v>30</v>
      </c>
      <c r="O249" s="5">
        <v>11</v>
      </c>
      <c r="P249" s="5" t="str">
        <f t="shared" si="6"/>
        <v>gpo4_30</v>
      </c>
      <c r="Q249" s="34" t="s">
        <v>9349</v>
      </c>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t="s">
        <v>9607</v>
      </c>
      <c r="DQ249" s="28" t="s">
        <v>9607</v>
      </c>
    </row>
    <row r="250" spans="13:121" x14ac:dyDescent="0.25">
      <c r="M250" s="5">
        <v>4</v>
      </c>
      <c r="N250" s="5">
        <v>39</v>
      </c>
      <c r="O250" s="5">
        <v>11</v>
      </c>
      <c r="P250" s="5" t="str">
        <f t="shared" si="6"/>
        <v>gpo4_39</v>
      </c>
      <c r="Q250" s="34" t="s">
        <v>9350</v>
      </c>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t="s">
        <v>436</v>
      </c>
      <c r="DQ250" s="28" t="s">
        <v>436</v>
      </c>
    </row>
    <row r="251" spans="13:121" x14ac:dyDescent="0.25">
      <c r="M251" s="5">
        <v>8</v>
      </c>
      <c r="N251" s="5">
        <v>1</v>
      </c>
      <c r="O251" s="5">
        <v>12</v>
      </c>
      <c r="P251" s="5" t="str">
        <f t="shared" si="6"/>
        <v>gpo8_1</v>
      </c>
      <c r="Q251" s="34" t="s">
        <v>202</v>
      </c>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t="s">
        <v>9608</v>
      </c>
      <c r="DQ251" s="28" t="s">
        <v>9608</v>
      </c>
    </row>
    <row r="252" spans="13:121" x14ac:dyDescent="0.25">
      <c r="M252" s="5">
        <v>8</v>
      </c>
      <c r="N252" s="5">
        <v>2</v>
      </c>
      <c r="O252" s="5">
        <v>12</v>
      </c>
      <c r="P252" s="5" t="str">
        <f t="shared" si="6"/>
        <v>gpo8_2</v>
      </c>
      <c r="Q252" s="34" t="s">
        <v>202</v>
      </c>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t="s">
        <v>9609</v>
      </c>
      <c r="DQ252" s="28" t="s">
        <v>9609</v>
      </c>
    </row>
    <row r="253" spans="13:121" x14ac:dyDescent="0.25">
      <c r="M253" s="5">
        <v>3</v>
      </c>
      <c r="N253" s="5">
        <v>10</v>
      </c>
      <c r="O253" s="5">
        <v>12</v>
      </c>
      <c r="P253" s="5" t="str">
        <f t="shared" si="6"/>
        <v>gpo3_10</v>
      </c>
      <c r="Q253" s="34" t="s">
        <v>9351</v>
      </c>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t="s">
        <v>9610</v>
      </c>
      <c r="DQ253" s="28" t="s">
        <v>9610</v>
      </c>
    </row>
    <row r="254" spans="13:121" x14ac:dyDescent="0.25">
      <c r="M254" s="5">
        <v>3</v>
      </c>
      <c r="N254" s="5">
        <v>19</v>
      </c>
      <c r="O254" s="5">
        <v>12</v>
      </c>
      <c r="P254" s="5" t="str">
        <f t="shared" si="6"/>
        <v>gpo3_19</v>
      </c>
      <c r="Q254" s="34" t="s">
        <v>9352</v>
      </c>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t="s">
        <v>440</v>
      </c>
      <c r="DQ254" s="28" t="s">
        <v>440</v>
      </c>
    </row>
    <row r="255" spans="13:121" x14ac:dyDescent="0.25">
      <c r="M255" s="5">
        <v>3</v>
      </c>
      <c r="N255" s="5">
        <v>21</v>
      </c>
      <c r="O255" s="5">
        <v>12</v>
      </c>
      <c r="P255" s="5" t="str">
        <f t="shared" si="6"/>
        <v>gpo3_21</v>
      </c>
      <c r="Q255" s="34" t="s">
        <v>9353</v>
      </c>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t="s">
        <v>9611</v>
      </c>
      <c r="DQ255" s="28" t="s">
        <v>9611</v>
      </c>
    </row>
    <row r="256" spans="13:121" x14ac:dyDescent="0.25">
      <c r="M256" s="5">
        <v>4</v>
      </c>
      <c r="N256" s="5">
        <v>30</v>
      </c>
      <c r="O256" s="5">
        <v>12</v>
      </c>
      <c r="P256" s="5" t="str">
        <f t="shared" si="6"/>
        <v>gpo4_30</v>
      </c>
      <c r="Q256" s="34" t="s">
        <v>9354</v>
      </c>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t="s">
        <v>442</v>
      </c>
      <c r="DQ256" s="28" t="s">
        <v>442</v>
      </c>
    </row>
    <row r="257" spans="13:121" x14ac:dyDescent="0.25">
      <c r="M257" s="5">
        <v>4</v>
      </c>
      <c r="N257" s="5">
        <v>39</v>
      </c>
      <c r="O257" s="5">
        <v>12</v>
      </c>
      <c r="P257" s="5" t="str">
        <f t="shared" si="6"/>
        <v>gpo4_39</v>
      </c>
      <c r="Q257" s="34" t="s">
        <v>9355</v>
      </c>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t="s">
        <v>443</v>
      </c>
      <c r="DQ257" s="28" t="s">
        <v>443</v>
      </c>
    </row>
    <row r="258" spans="13:121" x14ac:dyDescent="0.25">
      <c r="M258" s="5">
        <v>8</v>
      </c>
      <c r="N258" s="5">
        <v>1</v>
      </c>
      <c r="O258" s="5">
        <v>13</v>
      </c>
      <c r="P258" s="5" t="str">
        <f t="shared" si="6"/>
        <v>gpo8_1</v>
      </c>
      <c r="Q258" s="34" t="s">
        <v>9356</v>
      </c>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t="s">
        <v>9612</v>
      </c>
      <c r="DQ258" s="28" t="s">
        <v>9612</v>
      </c>
    </row>
    <row r="259" spans="13:121" x14ac:dyDescent="0.25">
      <c r="M259" s="5">
        <v>3</v>
      </c>
      <c r="N259" s="5">
        <v>2</v>
      </c>
      <c r="O259" s="5">
        <v>13</v>
      </c>
      <c r="P259" s="5" t="str">
        <f t="shared" ref="P259:P322" si="7">CONCATENATE("gpo",M259,"_",N259)</f>
        <v>gpo3_2</v>
      </c>
      <c r="Q259" s="34" t="s">
        <v>9357</v>
      </c>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t="s">
        <v>445</v>
      </c>
      <c r="DQ259" s="28" t="s">
        <v>445</v>
      </c>
    </row>
    <row r="260" spans="13:121" x14ac:dyDescent="0.25">
      <c r="M260" s="5">
        <v>8</v>
      </c>
      <c r="N260" s="5">
        <v>2</v>
      </c>
      <c r="O260" s="5">
        <v>13</v>
      </c>
      <c r="P260" s="5" t="str">
        <f t="shared" si="7"/>
        <v>gpo8_2</v>
      </c>
      <c r="Q260" s="34" t="s">
        <v>9356</v>
      </c>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t="s">
        <v>446</v>
      </c>
      <c r="DQ260" s="28" t="s">
        <v>446</v>
      </c>
    </row>
    <row r="261" spans="13:121" x14ac:dyDescent="0.25">
      <c r="M261" s="5">
        <v>3</v>
      </c>
      <c r="N261" s="5">
        <v>4</v>
      </c>
      <c r="O261" s="5">
        <v>13</v>
      </c>
      <c r="P261" s="5" t="str">
        <f t="shared" si="7"/>
        <v>gpo3_4</v>
      </c>
      <c r="Q261" s="34" t="s">
        <v>9358</v>
      </c>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t="s">
        <v>447</v>
      </c>
      <c r="DQ261" s="28" t="s">
        <v>447</v>
      </c>
    </row>
    <row r="262" spans="13:121" x14ac:dyDescent="0.25">
      <c r="M262" s="5">
        <v>3</v>
      </c>
      <c r="N262" s="5">
        <v>10</v>
      </c>
      <c r="O262" s="5">
        <v>13</v>
      </c>
      <c r="P262" s="5" t="str">
        <f t="shared" si="7"/>
        <v>gpo3_10</v>
      </c>
      <c r="Q262" s="34" t="s">
        <v>9359</v>
      </c>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t="s">
        <v>448</v>
      </c>
      <c r="DQ262" s="28" t="s">
        <v>448</v>
      </c>
    </row>
    <row r="263" spans="13:121" x14ac:dyDescent="0.25">
      <c r="M263" s="5">
        <v>3</v>
      </c>
      <c r="N263" s="5">
        <v>19</v>
      </c>
      <c r="O263" s="5">
        <v>13</v>
      </c>
      <c r="P263" s="5" t="str">
        <f t="shared" si="7"/>
        <v>gpo3_19</v>
      </c>
      <c r="Q263" s="34" t="s">
        <v>9360</v>
      </c>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t="s">
        <v>9613</v>
      </c>
      <c r="DQ263" s="28" t="s">
        <v>9613</v>
      </c>
    </row>
    <row r="264" spans="13:121" x14ac:dyDescent="0.25">
      <c r="M264" s="5">
        <v>3</v>
      </c>
      <c r="N264" s="5">
        <v>21</v>
      </c>
      <c r="O264" s="5">
        <v>13</v>
      </c>
      <c r="P264" s="5" t="str">
        <f t="shared" si="7"/>
        <v>gpo3_21</v>
      </c>
      <c r="Q264" s="34" t="s">
        <v>9361</v>
      </c>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t="s">
        <v>9614</v>
      </c>
      <c r="DQ264" s="28" t="s">
        <v>9614</v>
      </c>
    </row>
    <row r="265" spans="13:121" x14ac:dyDescent="0.25">
      <c r="M265" s="5">
        <v>4</v>
      </c>
      <c r="N265" s="5">
        <v>30</v>
      </c>
      <c r="O265" s="5">
        <v>13</v>
      </c>
      <c r="P265" s="5" t="str">
        <f t="shared" si="7"/>
        <v>gpo4_30</v>
      </c>
      <c r="Q265" s="34" t="s">
        <v>9362</v>
      </c>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t="s">
        <v>9615</v>
      </c>
      <c r="DQ265" s="28" t="s">
        <v>9615</v>
      </c>
    </row>
    <row r="266" spans="13:121" x14ac:dyDescent="0.25">
      <c r="M266" s="5">
        <v>4</v>
      </c>
      <c r="N266" s="5">
        <v>39</v>
      </c>
      <c r="O266" s="5">
        <v>13</v>
      </c>
      <c r="P266" s="5" t="str">
        <f t="shared" si="7"/>
        <v>gpo4_39</v>
      </c>
      <c r="Q266" s="34" t="s">
        <v>9363</v>
      </c>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t="s">
        <v>9616</v>
      </c>
      <c r="DQ266" s="28" t="s">
        <v>9616</v>
      </c>
    </row>
    <row r="267" spans="13:121" x14ac:dyDescent="0.25">
      <c r="M267" s="5">
        <v>8</v>
      </c>
      <c r="N267" s="5">
        <v>1</v>
      </c>
      <c r="O267" s="5">
        <v>14</v>
      </c>
      <c r="P267" s="5" t="str">
        <f t="shared" si="7"/>
        <v>gpo8_1</v>
      </c>
      <c r="Q267" s="34" t="s">
        <v>204</v>
      </c>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t="s">
        <v>9617</v>
      </c>
      <c r="DQ267" s="28" t="s">
        <v>9617</v>
      </c>
    </row>
    <row r="268" spans="13:121" x14ac:dyDescent="0.25">
      <c r="M268" s="5">
        <v>8</v>
      </c>
      <c r="N268" s="5">
        <v>2</v>
      </c>
      <c r="O268" s="5">
        <v>14</v>
      </c>
      <c r="P268" s="5" t="str">
        <f t="shared" si="7"/>
        <v>gpo8_2</v>
      </c>
      <c r="Q268" s="34" t="s">
        <v>204</v>
      </c>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t="s">
        <v>454</v>
      </c>
      <c r="DQ268" s="28" t="s">
        <v>454</v>
      </c>
    </row>
    <row r="269" spans="13:121" x14ac:dyDescent="0.25">
      <c r="M269" s="5">
        <v>3</v>
      </c>
      <c r="N269" s="5">
        <v>4</v>
      </c>
      <c r="O269" s="5">
        <v>14</v>
      </c>
      <c r="P269" s="5" t="str">
        <f t="shared" si="7"/>
        <v>gpo3_4</v>
      </c>
      <c r="Q269" s="34" t="s">
        <v>9364</v>
      </c>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t="s">
        <v>455</v>
      </c>
      <c r="DQ269" s="28" t="s">
        <v>455</v>
      </c>
    </row>
    <row r="270" spans="13:121" x14ac:dyDescent="0.25">
      <c r="M270" s="5">
        <v>3</v>
      </c>
      <c r="N270" s="5">
        <v>10</v>
      </c>
      <c r="O270" s="5">
        <v>14</v>
      </c>
      <c r="P270" s="5" t="str">
        <f t="shared" si="7"/>
        <v>gpo3_10</v>
      </c>
      <c r="Q270" s="34" t="s">
        <v>9365</v>
      </c>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t="s">
        <v>9618</v>
      </c>
      <c r="DQ270" s="28" t="s">
        <v>9618</v>
      </c>
    </row>
    <row r="271" spans="13:121" x14ac:dyDescent="0.25">
      <c r="M271" s="5">
        <v>3</v>
      </c>
      <c r="N271" s="5">
        <v>21</v>
      </c>
      <c r="O271" s="5">
        <v>14</v>
      </c>
      <c r="P271" s="5" t="str">
        <f t="shared" si="7"/>
        <v>gpo3_21</v>
      </c>
      <c r="Q271" s="34" t="s">
        <v>9366</v>
      </c>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t="s">
        <v>9619</v>
      </c>
      <c r="DQ271" s="28" t="s">
        <v>9619</v>
      </c>
    </row>
    <row r="272" spans="13:121" x14ac:dyDescent="0.25">
      <c r="M272" s="5">
        <v>4</v>
      </c>
      <c r="N272" s="5">
        <v>30</v>
      </c>
      <c r="O272" s="5">
        <v>14</v>
      </c>
      <c r="P272" s="5" t="str">
        <f t="shared" si="7"/>
        <v>gpo4_30</v>
      </c>
      <c r="Q272" s="34" t="s">
        <v>9367</v>
      </c>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t="s">
        <v>458</v>
      </c>
      <c r="DQ272" s="28" t="s">
        <v>458</v>
      </c>
    </row>
    <row r="273" spans="13:121" x14ac:dyDescent="0.25">
      <c r="M273" s="5">
        <v>4</v>
      </c>
      <c r="N273" s="5">
        <v>39</v>
      </c>
      <c r="O273" s="5">
        <v>14</v>
      </c>
      <c r="P273" s="5" t="str">
        <f t="shared" si="7"/>
        <v>gpo4_39</v>
      </c>
      <c r="Q273" s="34" t="s">
        <v>9368</v>
      </c>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t="s">
        <v>3450</v>
      </c>
      <c r="DQ273" s="28" t="s">
        <v>3450</v>
      </c>
    </row>
    <row r="274" spans="13:121" x14ac:dyDescent="0.25">
      <c r="M274" s="5">
        <v>8</v>
      </c>
      <c r="N274" s="5">
        <v>1</v>
      </c>
      <c r="O274" s="5">
        <v>15</v>
      </c>
      <c r="P274" s="5" t="str">
        <f t="shared" si="7"/>
        <v>gpo8_1</v>
      </c>
      <c r="Q274" s="34" t="s">
        <v>205</v>
      </c>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t="s">
        <v>460</v>
      </c>
      <c r="DQ274" s="28" t="s">
        <v>460</v>
      </c>
    </row>
    <row r="275" spans="13:121" x14ac:dyDescent="0.25">
      <c r="M275" s="5">
        <v>8</v>
      </c>
      <c r="N275" s="5">
        <v>2</v>
      </c>
      <c r="O275" s="5">
        <v>15</v>
      </c>
      <c r="P275" s="5" t="str">
        <f t="shared" si="7"/>
        <v>gpo8_2</v>
      </c>
      <c r="Q275" s="34" t="s">
        <v>205</v>
      </c>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t="s">
        <v>461</v>
      </c>
      <c r="DQ275" s="28" t="s">
        <v>461</v>
      </c>
    </row>
    <row r="276" spans="13:121" x14ac:dyDescent="0.25">
      <c r="M276" s="5">
        <v>3</v>
      </c>
      <c r="N276" s="5">
        <v>4</v>
      </c>
      <c r="O276" s="5">
        <v>15</v>
      </c>
      <c r="P276" s="5" t="str">
        <f t="shared" si="7"/>
        <v>gpo3_4</v>
      </c>
      <c r="Q276" s="34" t="s">
        <v>9369</v>
      </c>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t="s">
        <v>462</v>
      </c>
      <c r="DQ276" s="28" t="s">
        <v>462</v>
      </c>
    </row>
    <row r="277" spans="13:121" x14ac:dyDescent="0.25">
      <c r="M277" s="5">
        <v>3</v>
      </c>
      <c r="N277" s="5">
        <v>10</v>
      </c>
      <c r="O277" s="5">
        <v>15</v>
      </c>
      <c r="P277" s="5" t="str">
        <f t="shared" si="7"/>
        <v>gpo3_10</v>
      </c>
      <c r="Q277" s="34" t="s">
        <v>9370</v>
      </c>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t="s">
        <v>463</v>
      </c>
      <c r="DQ277" s="28" t="s">
        <v>463</v>
      </c>
    </row>
    <row r="278" spans="13:121" x14ac:dyDescent="0.25">
      <c r="M278" s="5">
        <v>3</v>
      </c>
      <c r="N278" s="5">
        <v>21</v>
      </c>
      <c r="O278" s="5">
        <v>15</v>
      </c>
      <c r="P278" s="5" t="str">
        <f t="shared" si="7"/>
        <v>gpo3_21</v>
      </c>
      <c r="Q278" s="34" t="s">
        <v>9371</v>
      </c>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t="s">
        <v>464</v>
      </c>
      <c r="DQ278" s="28" t="s">
        <v>464</v>
      </c>
    </row>
    <row r="279" spans="13:121" x14ac:dyDescent="0.25">
      <c r="M279" s="5">
        <v>4</v>
      </c>
      <c r="N279" s="5">
        <v>30</v>
      </c>
      <c r="O279" s="5">
        <v>15</v>
      </c>
      <c r="P279" s="5" t="str">
        <f t="shared" si="7"/>
        <v>gpo4_30</v>
      </c>
      <c r="Q279" s="34" t="s">
        <v>9372</v>
      </c>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t="s">
        <v>465</v>
      </c>
      <c r="DQ279" s="28" t="s">
        <v>465</v>
      </c>
    </row>
    <row r="280" spans="13:121" x14ac:dyDescent="0.25">
      <c r="M280" s="5">
        <v>4</v>
      </c>
      <c r="N280" s="5">
        <v>39</v>
      </c>
      <c r="O280" s="5">
        <v>15</v>
      </c>
      <c r="P280" s="5" t="str">
        <f t="shared" si="7"/>
        <v>gpo4_39</v>
      </c>
      <c r="Q280" s="34" t="s">
        <v>9373</v>
      </c>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t="s">
        <v>466</v>
      </c>
      <c r="DQ280" s="28" t="s">
        <v>466</v>
      </c>
    </row>
    <row r="281" spans="13:121" x14ac:dyDescent="0.25">
      <c r="M281" s="5">
        <v>8</v>
      </c>
      <c r="N281" s="5">
        <v>1</v>
      </c>
      <c r="O281" s="5">
        <v>16</v>
      </c>
      <c r="P281" s="5" t="str">
        <f t="shared" si="7"/>
        <v>gpo8_1</v>
      </c>
      <c r="Q281" s="34" t="s">
        <v>9374</v>
      </c>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t="s">
        <v>9620</v>
      </c>
      <c r="DQ281" s="28" t="s">
        <v>9620</v>
      </c>
    </row>
    <row r="282" spans="13:121" x14ac:dyDescent="0.25">
      <c r="M282" s="5">
        <v>3</v>
      </c>
      <c r="N282" s="5">
        <v>2</v>
      </c>
      <c r="O282" s="5">
        <v>16</v>
      </c>
      <c r="P282" s="5" t="str">
        <f t="shared" si="7"/>
        <v>gpo3_2</v>
      </c>
      <c r="Q282" s="34" t="s">
        <v>9375</v>
      </c>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t="s">
        <v>468</v>
      </c>
      <c r="DQ282" s="28" t="s">
        <v>468</v>
      </c>
    </row>
    <row r="283" spans="13:121" x14ac:dyDescent="0.25">
      <c r="M283" s="5">
        <v>8</v>
      </c>
      <c r="N283" s="5">
        <v>2</v>
      </c>
      <c r="O283" s="5">
        <v>16</v>
      </c>
      <c r="P283" s="5" t="str">
        <f t="shared" si="7"/>
        <v>gpo8_2</v>
      </c>
      <c r="Q283" s="34" t="s">
        <v>9374</v>
      </c>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t="s">
        <v>469</v>
      </c>
      <c r="DQ283" s="28" t="s">
        <v>469</v>
      </c>
    </row>
    <row r="284" spans="13:121" x14ac:dyDescent="0.25">
      <c r="M284" s="5">
        <v>3</v>
      </c>
      <c r="N284" s="5">
        <v>4</v>
      </c>
      <c r="O284" s="5">
        <v>16</v>
      </c>
      <c r="P284" s="5" t="str">
        <f t="shared" si="7"/>
        <v>gpo3_4</v>
      </c>
      <c r="Q284" s="34" t="s">
        <v>9376</v>
      </c>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t="s">
        <v>9621</v>
      </c>
      <c r="DQ284" s="28" t="s">
        <v>9621</v>
      </c>
    </row>
    <row r="285" spans="13:121" x14ac:dyDescent="0.25">
      <c r="M285" s="5">
        <v>3</v>
      </c>
      <c r="N285" s="5">
        <v>10</v>
      </c>
      <c r="O285" s="5">
        <v>16</v>
      </c>
      <c r="P285" s="5" t="str">
        <f t="shared" si="7"/>
        <v>gpo3_10</v>
      </c>
      <c r="Q285" s="34" t="s">
        <v>9377</v>
      </c>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t="s">
        <v>9622</v>
      </c>
      <c r="DQ285" s="28" t="s">
        <v>9622</v>
      </c>
    </row>
    <row r="286" spans="13:121" x14ac:dyDescent="0.25">
      <c r="M286" s="5">
        <v>3</v>
      </c>
      <c r="N286" s="5">
        <v>21</v>
      </c>
      <c r="O286" s="5">
        <v>16</v>
      </c>
      <c r="P286" s="5" t="str">
        <f t="shared" si="7"/>
        <v>gpo3_21</v>
      </c>
      <c r="Q286" s="34" t="s">
        <v>9378</v>
      </c>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t="s">
        <v>472</v>
      </c>
      <c r="DQ286" s="28" t="s">
        <v>472</v>
      </c>
    </row>
    <row r="287" spans="13:121" x14ac:dyDescent="0.25">
      <c r="M287" s="5">
        <v>4</v>
      </c>
      <c r="N287" s="5">
        <v>30</v>
      </c>
      <c r="O287" s="5">
        <v>16</v>
      </c>
      <c r="P287" s="5" t="str">
        <f t="shared" si="7"/>
        <v>gpo4_30</v>
      </c>
      <c r="Q287" s="34" t="s">
        <v>9379</v>
      </c>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t="s">
        <v>473</v>
      </c>
      <c r="DQ287" s="28" t="s">
        <v>473</v>
      </c>
    </row>
    <row r="288" spans="13:121" x14ac:dyDescent="0.25">
      <c r="M288" s="5">
        <v>4</v>
      </c>
      <c r="N288" s="5">
        <v>39</v>
      </c>
      <c r="O288" s="5">
        <v>16</v>
      </c>
      <c r="P288" s="5" t="str">
        <f t="shared" si="7"/>
        <v>gpo4_39</v>
      </c>
      <c r="Q288" s="34" t="s">
        <v>9380</v>
      </c>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t="s">
        <v>9623</v>
      </c>
      <c r="DQ288" s="28" t="s">
        <v>9623</v>
      </c>
    </row>
    <row r="289" spans="13:121" x14ac:dyDescent="0.25">
      <c r="M289" s="5">
        <v>8</v>
      </c>
      <c r="N289" s="5">
        <v>1</v>
      </c>
      <c r="O289" s="5">
        <v>17</v>
      </c>
      <c r="P289" s="5" t="str">
        <f t="shared" si="7"/>
        <v>gpo8_1</v>
      </c>
      <c r="Q289" s="34" t="s">
        <v>9381</v>
      </c>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t="s">
        <v>475</v>
      </c>
      <c r="DQ289" s="28" t="s">
        <v>475</v>
      </c>
    </row>
    <row r="290" spans="13:121" x14ac:dyDescent="0.25">
      <c r="M290" s="5">
        <v>3</v>
      </c>
      <c r="N290" s="5">
        <v>2</v>
      </c>
      <c r="O290" s="5">
        <v>17</v>
      </c>
      <c r="P290" s="5" t="str">
        <f t="shared" si="7"/>
        <v>gpo3_2</v>
      </c>
      <c r="Q290" s="34" t="s">
        <v>9382</v>
      </c>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t="s">
        <v>476</v>
      </c>
      <c r="DQ290" s="28" t="s">
        <v>476</v>
      </c>
    </row>
    <row r="291" spans="13:121" x14ac:dyDescent="0.25">
      <c r="M291" s="5">
        <v>8</v>
      </c>
      <c r="N291" s="5">
        <v>2</v>
      </c>
      <c r="O291" s="5">
        <v>17</v>
      </c>
      <c r="P291" s="5" t="str">
        <f t="shared" si="7"/>
        <v>gpo8_2</v>
      </c>
      <c r="Q291" s="34" t="s">
        <v>9381</v>
      </c>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t="s">
        <v>477</v>
      </c>
      <c r="DQ291" s="28" t="s">
        <v>477</v>
      </c>
    </row>
    <row r="292" spans="13:121" x14ac:dyDescent="0.25">
      <c r="M292" s="5">
        <v>3</v>
      </c>
      <c r="N292" s="5">
        <v>10</v>
      </c>
      <c r="O292" s="5">
        <v>17</v>
      </c>
      <c r="P292" s="5" t="str">
        <f t="shared" si="7"/>
        <v>gpo3_10</v>
      </c>
      <c r="Q292" s="34" t="s">
        <v>9383</v>
      </c>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t="s">
        <v>478</v>
      </c>
      <c r="DQ292" s="28" t="s">
        <v>478</v>
      </c>
    </row>
    <row r="293" spans="13:121" x14ac:dyDescent="0.25">
      <c r="M293" s="5">
        <v>4</v>
      </c>
      <c r="N293" s="5">
        <v>30</v>
      </c>
      <c r="O293" s="5">
        <v>17</v>
      </c>
      <c r="P293" s="5" t="str">
        <f t="shared" si="7"/>
        <v>gpo4_30</v>
      </c>
      <c r="Q293" s="34" t="s">
        <v>9384</v>
      </c>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t="s">
        <v>9624</v>
      </c>
      <c r="DQ293" s="28" t="s">
        <v>9624</v>
      </c>
    </row>
    <row r="294" spans="13:121" x14ac:dyDescent="0.25">
      <c r="M294" s="5">
        <v>4</v>
      </c>
      <c r="N294" s="5">
        <v>39</v>
      </c>
      <c r="O294" s="5">
        <v>17</v>
      </c>
      <c r="P294" s="5" t="str">
        <f t="shared" si="7"/>
        <v>gpo4_39</v>
      </c>
      <c r="Q294" s="34" t="s">
        <v>9385</v>
      </c>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t="s">
        <v>9625</v>
      </c>
      <c r="DQ294" s="28" t="s">
        <v>9625</v>
      </c>
    </row>
    <row r="295" spans="13:121" x14ac:dyDescent="0.25">
      <c r="M295" s="5">
        <v>8</v>
      </c>
      <c r="N295" s="5">
        <v>1</v>
      </c>
      <c r="O295" s="5">
        <v>18</v>
      </c>
      <c r="P295" s="5" t="str">
        <f t="shared" si="7"/>
        <v>gpo8_1</v>
      </c>
      <c r="Q295" s="34" t="s">
        <v>9386</v>
      </c>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t="s">
        <v>9626</v>
      </c>
      <c r="DQ295" s="28" t="s">
        <v>9626</v>
      </c>
    </row>
    <row r="296" spans="13:121" x14ac:dyDescent="0.25">
      <c r="M296" s="5">
        <v>3</v>
      </c>
      <c r="N296" s="5">
        <v>2</v>
      </c>
      <c r="O296" s="5">
        <v>18</v>
      </c>
      <c r="P296" s="5" t="str">
        <f t="shared" si="7"/>
        <v>gpo3_2</v>
      </c>
      <c r="Q296" s="34" t="s">
        <v>9387</v>
      </c>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t="s">
        <v>482</v>
      </c>
      <c r="DQ296" s="28" t="s">
        <v>482</v>
      </c>
    </row>
    <row r="297" spans="13:121" x14ac:dyDescent="0.25">
      <c r="M297" s="5">
        <v>8</v>
      </c>
      <c r="N297" s="5">
        <v>2</v>
      </c>
      <c r="O297" s="5">
        <v>18</v>
      </c>
      <c r="P297" s="5" t="str">
        <f t="shared" si="7"/>
        <v>gpo8_2</v>
      </c>
      <c r="Q297" s="34" t="s">
        <v>9386</v>
      </c>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t="s">
        <v>483</v>
      </c>
      <c r="DQ297" s="28" t="s">
        <v>483</v>
      </c>
    </row>
    <row r="298" spans="13:121" x14ac:dyDescent="0.25">
      <c r="M298" s="5">
        <v>3</v>
      </c>
      <c r="N298" s="5">
        <v>10</v>
      </c>
      <c r="O298" s="5">
        <v>18</v>
      </c>
      <c r="P298" s="5" t="str">
        <f t="shared" si="7"/>
        <v>gpo3_10</v>
      </c>
      <c r="Q298" s="34" t="s">
        <v>9388</v>
      </c>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t="s">
        <v>484</v>
      </c>
      <c r="DQ298" s="28" t="s">
        <v>484</v>
      </c>
    </row>
    <row r="299" spans="13:121" x14ac:dyDescent="0.25">
      <c r="M299" s="5">
        <v>3</v>
      </c>
      <c r="N299" s="5">
        <v>21</v>
      </c>
      <c r="O299" s="5">
        <v>18</v>
      </c>
      <c r="P299" s="5" t="str">
        <f t="shared" si="7"/>
        <v>gpo3_21</v>
      </c>
      <c r="Q299" s="34" t="s">
        <v>9389</v>
      </c>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t="s">
        <v>485</v>
      </c>
      <c r="DQ299" s="28" t="s">
        <v>485</v>
      </c>
    </row>
    <row r="300" spans="13:121" x14ac:dyDescent="0.25">
      <c r="M300" s="5">
        <v>4</v>
      </c>
      <c r="N300" s="5">
        <v>30</v>
      </c>
      <c r="O300" s="5">
        <v>18</v>
      </c>
      <c r="P300" s="5" t="str">
        <f t="shared" si="7"/>
        <v>gpo4_30</v>
      </c>
      <c r="Q300" s="34" t="s">
        <v>9390</v>
      </c>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t="s">
        <v>486</v>
      </c>
      <c r="DQ300" s="28" t="s">
        <v>486</v>
      </c>
    </row>
    <row r="301" spans="13:121" x14ac:dyDescent="0.25">
      <c r="M301" s="5">
        <v>4</v>
      </c>
      <c r="N301" s="5">
        <v>39</v>
      </c>
      <c r="O301" s="5">
        <v>18</v>
      </c>
      <c r="P301" s="5" t="str">
        <f t="shared" si="7"/>
        <v>gpo4_39</v>
      </c>
      <c r="Q301" s="34" t="s">
        <v>9391</v>
      </c>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t="s">
        <v>487</v>
      </c>
      <c r="DQ301" s="28" t="s">
        <v>487</v>
      </c>
    </row>
    <row r="302" spans="13:121" x14ac:dyDescent="0.25">
      <c r="M302" s="5">
        <v>8</v>
      </c>
      <c r="N302" s="5">
        <v>1</v>
      </c>
      <c r="O302" s="5">
        <v>19</v>
      </c>
      <c r="P302" s="5" t="str">
        <f t="shared" si="7"/>
        <v>gpo8_1</v>
      </c>
      <c r="Q302" s="34" t="s">
        <v>9392</v>
      </c>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t="s">
        <v>9627</v>
      </c>
      <c r="DQ302" s="28" t="s">
        <v>9627</v>
      </c>
    </row>
    <row r="303" spans="13:121" x14ac:dyDescent="0.25">
      <c r="M303" s="5">
        <v>8</v>
      </c>
      <c r="N303" s="5">
        <v>2</v>
      </c>
      <c r="O303" s="5">
        <v>19</v>
      </c>
      <c r="P303" s="5" t="str">
        <f t="shared" si="7"/>
        <v>gpo8_2</v>
      </c>
      <c r="Q303" s="34" t="s">
        <v>9392</v>
      </c>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t="s">
        <v>489</v>
      </c>
      <c r="DQ303" s="28" t="s">
        <v>489</v>
      </c>
    </row>
    <row r="304" spans="13:121" x14ac:dyDescent="0.25">
      <c r="M304" s="5">
        <v>3</v>
      </c>
      <c r="N304" s="5">
        <v>10</v>
      </c>
      <c r="O304" s="5">
        <v>19</v>
      </c>
      <c r="P304" s="5" t="str">
        <f t="shared" si="7"/>
        <v>gpo3_10</v>
      </c>
      <c r="Q304" s="34" t="s">
        <v>9393</v>
      </c>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t="s">
        <v>490</v>
      </c>
      <c r="DQ304" s="28" t="s">
        <v>490</v>
      </c>
    </row>
    <row r="305" spans="13:121" x14ac:dyDescent="0.25">
      <c r="M305" s="5">
        <v>4</v>
      </c>
      <c r="N305" s="5">
        <v>30</v>
      </c>
      <c r="O305" s="5">
        <v>19</v>
      </c>
      <c r="P305" s="5" t="str">
        <f t="shared" si="7"/>
        <v>gpo4_30</v>
      </c>
      <c r="Q305" s="34" t="s">
        <v>9394</v>
      </c>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t="s">
        <v>9628</v>
      </c>
      <c r="DQ305" s="28" t="s">
        <v>9628</v>
      </c>
    </row>
    <row r="306" spans="13:121" x14ac:dyDescent="0.25">
      <c r="M306" s="5">
        <v>4</v>
      </c>
      <c r="N306" s="5">
        <v>39</v>
      </c>
      <c r="O306" s="5">
        <v>19</v>
      </c>
      <c r="P306" s="5" t="str">
        <f t="shared" si="7"/>
        <v>gpo4_39</v>
      </c>
      <c r="Q306" s="34" t="s">
        <v>9395</v>
      </c>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t="s">
        <v>492</v>
      </c>
      <c r="DQ306" s="28" t="s">
        <v>492</v>
      </c>
    </row>
    <row r="307" spans="13:121" x14ac:dyDescent="0.25">
      <c r="M307" s="5">
        <v>8</v>
      </c>
      <c r="N307" s="5">
        <v>1</v>
      </c>
      <c r="O307" s="5">
        <v>20</v>
      </c>
      <c r="P307" s="5" t="str">
        <f t="shared" si="7"/>
        <v>gpo8_1</v>
      </c>
      <c r="Q307" s="34" t="s">
        <v>9396</v>
      </c>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t="s">
        <v>493</v>
      </c>
      <c r="DQ307" s="28" t="s">
        <v>493</v>
      </c>
    </row>
    <row r="308" spans="13:121" x14ac:dyDescent="0.25">
      <c r="M308" s="5">
        <v>3</v>
      </c>
      <c r="N308" s="5">
        <v>2</v>
      </c>
      <c r="O308" s="5">
        <v>20</v>
      </c>
      <c r="P308" s="5" t="str">
        <f t="shared" si="7"/>
        <v>gpo3_2</v>
      </c>
      <c r="Q308" s="34" t="s">
        <v>9397</v>
      </c>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t="s">
        <v>9629</v>
      </c>
      <c r="DQ308" s="28" t="s">
        <v>9629</v>
      </c>
    </row>
    <row r="309" spans="13:121" x14ac:dyDescent="0.25">
      <c r="M309" s="5">
        <v>8</v>
      </c>
      <c r="N309" s="5">
        <v>2</v>
      </c>
      <c r="O309" s="5">
        <v>20</v>
      </c>
      <c r="P309" s="5" t="str">
        <f t="shared" si="7"/>
        <v>gpo8_2</v>
      </c>
      <c r="Q309" s="34" t="s">
        <v>9396</v>
      </c>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t="s">
        <v>495</v>
      </c>
      <c r="DQ309" s="28" t="s">
        <v>495</v>
      </c>
    </row>
    <row r="310" spans="13:121" x14ac:dyDescent="0.25">
      <c r="M310" s="5">
        <v>3</v>
      </c>
      <c r="N310" s="5">
        <v>4</v>
      </c>
      <c r="O310" s="5">
        <v>20</v>
      </c>
      <c r="P310" s="5" t="str">
        <f t="shared" si="7"/>
        <v>gpo3_4</v>
      </c>
      <c r="Q310" s="34" t="s">
        <v>9398</v>
      </c>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t="s">
        <v>3447</v>
      </c>
      <c r="DQ310" s="28" t="s">
        <v>3447</v>
      </c>
    </row>
    <row r="311" spans="13:121" x14ac:dyDescent="0.25">
      <c r="M311" s="5">
        <v>3</v>
      </c>
      <c r="N311" s="5">
        <v>10</v>
      </c>
      <c r="O311" s="5">
        <v>20</v>
      </c>
      <c r="P311" s="5" t="str">
        <f t="shared" si="7"/>
        <v>gpo3_10</v>
      </c>
      <c r="Q311" s="34" t="s">
        <v>9399</v>
      </c>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t="s">
        <v>497</v>
      </c>
      <c r="DQ311" s="28" t="s">
        <v>497</v>
      </c>
    </row>
    <row r="312" spans="13:121" x14ac:dyDescent="0.25">
      <c r="M312" s="5">
        <v>3</v>
      </c>
      <c r="N312" s="5">
        <v>21</v>
      </c>
      <c r="O312" s="5">
        <v>20</v>
      </c>
      <c r="P312" s="5" t="str">
        <f t="shared" si="7"/>
        <v>gpo3_21</v>
      </c>
      <c r="Q312" s="34" t="s">
        <v>9400</v>
      </c>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t="s">
        <v>498</v>
      </c>
      <c r="DQ312" s="28" t="s">
        <v>498</v>
      </c>
    </row>
    <row r="313" spans="13:121" x14ac:dyDescent="0.25">
      <c r="M313" s="5">
        <v>4</v>
      </c>
      <c r="N313" s="5">
        <v>30</v>
      </c>
      <c r="O313" s="5">
        <v>20</v>
      </c>
      <c r="P313" s="5" t="str">
        <f t="shared" si="7"/>
        <v>gpo4_30</v>
      </c>
      <c r="Q313" s="34" t="s">
        <v>9401</v>
      </c>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t="s">
        <v>9630</v>
      </c>
      <c r="DQ313" s="28" t="s">
        <v>9630</v>
      </c>
    </row>
    <row r="314" spans="13:121" x14ac:dyDescent="0.25">
      <c r="M314" s="5">
        <v>4</v>
      </c>
      <c r="N314" s="5">
        <v>39</v>
      </c>
      <c r="O314" s="5">
        <v>20</v>
      </c>
      <c r="P314" s="5" t="str">
        <f t="shared" si="7"/>
        <v>gpo4_39</v>
      </c>
      <c r="Q314" s="34" t="s">
        <v>9402</v>
      </c>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t="s">
        <v>500</v>
      </c>
      <c r="DQ314" s="28" t="s">
        <v>500</v>
      </c>
    </row>
    <row r="315" spans="13:121" x14ac:dyDescent="0.25">
      <c r="M315" s="5">
        <v>8</v>
      </c>
      <c r="N315" s="5">
        <v>1</v>
      </c>
      <c r="O315" s="5">
        <v>21</v>
      </c>
      <c r="P315" s="5" t="str">
        <f t="shared" si="7"/>
        <v>gpo8_1</v>
      </c>
      <c r="Q315" s="34" t="s">
        <v>211</v>
      </c>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t="s">
        <v>501</v>
      </c>
      <c r="DQ315" s="28" t="s">
        <v>501</v>
      </c>
    </row>
    <row r="316" spans="13:121" x14ac:dyDescent="0.25">
      <c r="M316" s="5">
        <v>3</v>
      </c>
      <c r="N316" s="5">
        <v>2</v>
      </c>
      <c r="O316" s="5">
        <v>21</v>
      </c>
      <c r="P316" s="5" t="str">
        <f t="shared" si="7"/>
        <v>gpo3_2</v>
      </c>
      <c r="Q316" s="34" t="s">
        <v>9403</v>
      </c>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t="s">
        <v>9631</v>
      </c>
      <c r="DQ316" s="28" t="s">
        <v>9631</v>
      </c>
    </row>
    <row r="317" spans="13:121" x14ac:dyDescent="0.25">
      <c r="M317" s="5">
        <v>8</v>
      </c>
      <c r="N317" s="5">
        <v>2</v>
      </c>
      <c r="O317" s="5">
        <v>21</v>
      </c>
      <c r="P317" s="5" t="str">
        <f t="shared" si="7"/>
        <v>gpo8_2</v>
      </c>
      <c r="Q317" s="34" t="s">
        <v>211</v>
      </c>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t="s">
        <v>503</v>
      </c>
      <c r="DQ317" s="28" t="s">
        <v>503</v>
      </c>
    </row>
    <row r="318" spans="13:121" x14ac:dyDescent="0.25">
      <c r="M318" s="5">
        <v>3</v>
      </c>
      <c r="N318" s="5">
        <v>4</v>
      </c>
      <c r="O318" s="5">
        <v>21</v>
      </c>
      <c r="P318" s="5" t="str">
        <f t="shared" si="7"/>
        <v>gpo3_4</v>
      </c>
      <c r="Q318" s="34" t="s">
        <v>9404</v>
      </c>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t="s">
        <v>504</v>
      </c>
      <c r="DQ318" s="28" t="s">
        <v>504</v>
      </c>
    </row>
    <row r="319" spans="13:121" x14ac:dyDescent="0.25">
      <c r="M319" s="5">
        <v>3</v>
      </c>
      <c r="N319" s="5">
        <v>10</v>
      </c>
      <c r="O319" s="5">
        <v>21</v>
      </c>
      <c r="P319" s="5" t="str">
        <f t="shared" si="7"/>
        <v>gpo3_10</v>
      </c>
      <c r="Q319" s="34" t="s">
        <v>9405</v>
      </c>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t="s">
        <v>9632</v>
      </c>
      <c r="DQ319" s="28" t="s">
        <v>9632</v>
      </c>
    </row>
    <row r="320" spans="13:121" x14ac:dyDescent="0.25">
      <c r="M320" s="5">
        <v>3</v>
      </c>
      <c r="N320" s="5">
        <v>21</v>
      </c>
      <c r="O320" s="5">
        <v>21</v>
      </c>
      <c r="P320" s="5" t="str">
        <f t="shared" si="7"/>
        <v>gpo3_21</v>
      </c>
      <c r="Q320" s="34" t="s">
        <v>9406</v>
      </c>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t="s">
        <v>9633</v>
      </c>
      <c r="DQ320" s="28" t="s">
        <v>9633</v>
      </c>
    </row>
    <row r="321" spans="13:121" x14ac:dyDescent="0.25">
      <c r="M321" s="5">
        <v>4</v>
      </c>
      <c r="N321" s="5">
        <v>30</v>
      </c>
      <c r="O321" s="5">
        <v>21</v>
      </c>
      <c r="P321" s="5" t="str">
        <f t="shared" si="7"/>
        <v>gpo4_30</v>
      </c>
      <c r="Q321" s="34" t="s">
        <v>9407</v>
      </c>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t="s">
        <v>9634</v>
      </c>
      <c r="DQ321" s="28" t="s">
        <v>9634</v>
      </c>
    </row>
    <row r="322" spans="13:121" x14ac:dyDescent="0.25">
      <c r="M322" s="5">
        <v>4</v>
      </c>
      <c r="N322" s="5">
        <v>39</v>
      </c>
      <c r="O322" s="5">
        <v>21</v>
      </c>
      <c r="P322" s="5" t="str">
        <f t="shared" si="7"/>
        <v>gpo4_39</v>
      </c>
      <c r="Q322" s="34" t="s">
        <v>9408</v>
      </c>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t="s">
        <v>9635</v>
      </c>
      <c r="DQ322" s="28" t="s">
        <v>9635</v>
      </c>
    </row>
    <row r="323" spans="13:121" x14ac:dyDescent="0.25">
      <c r="M323" s="5">
        <v>8</v>
      </c>
      <c r="N323" s="5">
        <v>1</v>
      </c>
      <c r="O323" s="5">
        <v>22</v>
      </c>
      <c r="P323" s="5" t="str">
        <f t="shared" ref="P323:P386" si="8">CONCATENATE("gpo",M323,"_",N323)</f>
        <v>gpo8_1</v>
      </c>
      <c r="Q323" s="34" t="s">
        <v>212</v>
      </c>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t="s">
        <v>9636</v>
      </c>
      <c r="DQ323" s="28" t="s">
        <v>9636</v>
      </c>
    </row>
    <row r="324" spans="13:121" x14ac:dyDescent="0.25">
      <c r="M324" s="5">
        <v>3</v>
      </c>
      <c r="N324" s="5">
        <v>2</v>
      </c>
      <c r="O324" s="5">
        <v>22</v>
      </c>
      <c r="P324" s="5" t="str">
        <f t="shared" si="8"/>
        <v>gpo3_2</v>
      </c>
      <c r="Q324" s="34" t="s">
        <v>9409</v>
      </c>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t="s">
        <v>510</v>
      </c>
      <c r="DQ324" s="28" t="s">
        <v>510</v>
      </c>
    </row>
    <row r="325" spans="13:121" x14ac:dyDescent="0.25">
      <c r="M325" s="5">
        <v>8</v>
      </c>
      <c r="N325" s="5">
        <v>2</v>
      </c>
      <c r="O325" s="5">
        <v>22</v>
      </c>
      <c r="P325" s="5" t="str">
        <f t="shared" si="8"/>
        <v>gpo8_2</v>
      </c>
      <c r="Q325" s="34" t="s">
        <v>212</v>
      </c>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t="s">
        <v>511</v>
      </c>
      <c r="DQ325" s="28" t="s">
        <v>511</v>
      </c>
    </row>
    <row r="326" spans="13:121" x14ac:dyDescent="0.25">
      <c r="M326" s="5">
        <v>3</v>
      </c>
      <c r="N326" s="5">
        <v>10</v>
      </c>
      <c r="O326" s="5">
        <v>22</v>
      </c>
      <c r="P326" s="5" t="str">
        <f t="shared" si="8"/>
        <v>gpo3_10</v>
      </c>
      <c r="Q326" s="34" t="s">
        <v>9410</v>
      </c>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t="s">
        <v>512</v>
      </c>
      <c r="DQ326" s="28" t="s">
        <v>512</v>
      </c>
    </row>
    <row r="327" spans="13:121" x14ac:dyDescent="0.25">
      <c r="M327" s="5">
        <v>3</v>
      </c>
      <c r="N327" s="5">
        <v>21</v>
      </c>
      <c r="O327" s="5">
        <v>22</v>
      </c>
      <c r="P327" s="5" t="str">
        <f t="shared" si="8"/>
        <v>gpo3_21</v>
      </c>
      <c r="Q327" s="34" t="s">
        <v>9411</v>
      </c>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t="s">
        <v>513</v>
      </c>
      <c r="DQ327" s="28" t="s">
        <v>513</v>
      </c>
    </row>
    <row r="328" spans="13:121" x14ac:dyDescent="0.25">
      <c r="M328" s="5">
        <v>4</v>
      </c>
      <c r="N328" s="5">
        <v>30</v>
      </c>
      <c r="O328" s="5">
        <v>22</v>
      </c>
      <c r="P328" s="5" t="str">
        <f t="shared" si="8"/>
        <v>gpo4_30</v>
      </c>
      <c r="Q328" s="34" t="s">
        <v>9412</v>
      </c>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t="s">
        <v>514</v>
      </c>
      <c r="DQ328" s="28" t="s">
        <v>514</v>
      </c>
    </row>
    <row r="329" spans="13:121" x14ac:dyDescent="0.25">
      <c r="M329" s="5">
        <v>4</v>
      </c>
      <c r="N329" s="5">
        <v>39</v>
      </c>
      <c r="O329" s="5">
        <v>22</v>
      </c>
      <c r="P329" s="5" t="str">
        <f t="shared" si="8"/>
        <v>gpo4_39</v>
      </c>
      <c r="Q329" s="34" t="s">
        <v>9413</v>
      </c>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t="s">
        <v>515</v>
      </c>
      <c r="DQ329" s="28" t="s">
        <v>515</v>
      </c>
    </row>
    <row r="330" spans="13:121" x14ac:dyDescent="0.25">
      <c r="M330" s="5">
        <v>8</v>
      </c>
      <c r="N330" s="5">
        <v>1</v>
      </c>
      <c r="O330" s="5">
        <v>23</v>
      </c>
      <c r="P330" s="5" t="str">
        <f t="shared" si="8"/>
        <v>gpo8_1</v>
      </c>
      <c r="Q330" s="34" t="s">
        <v>9414</v>
      </c>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t="s">
        <v>9637</v>
      </c>
      <c r="DQ330" s="28" t="s">
        <v>9637</v>
      </c>
    </row>
    <row r="331" spans="13:121" x14ac:dyDescent="0.25">
      <c r="M331" s="5">
        <v>8</v>
      </c>
      <c r="N331" s="5">
        <v>2</v>
      </c>
      <c r="O331" s="5">
        <v>23</v>
      </c>
      <c r="P331" s="5" t="str">
        <f t="shared" si="8"/>
        <v>gpo8_2</v>
      </c>
      <c r="Q331" s="34" t="s">
        <v>9414</v>
      </c>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t="s">
        <v>517</v>
      </c>
      <c r="DQ331" s="28" t="s">
        <v>517</v>
      </c>
    </row>
    <row r="332" spans="13:121" x14ac:dyDescent="0.25">
      <c r="M332" s="5">
        <v>3</v>
      </c>
      <c r="N332" s="5">
        <v>10</v>
      </c>
      <c r="O332" s="5">
        <v>23</v>
      </c>
      <c r="P332" s="5" t="str">
        <f t="shared" si="8"/>
        <v>gpo3_10</v>
      </c>
      <c r="Q332" s="34" t="s">
        <v>9415</v>
      </c>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t="s">
        <v>518</v>
      </c>
      <c r="DQ332" s="28" t="s">
        <v>518</v>
      </c>
    </row>
    <row r="333" spans="13:121" x14ac:dyDescent="0.25">
      <c r="M333" s="5">
        <v>3</v>
      </c>
      <c r="N333" s="5">
        <v>21</v>
      </c>
      <c r="O333" s="5">
        <v>23</v>
      </c>
      <c r="P333" s="5" t="str">
        <f t="shared" si="8"/>
        <v>gpo3_21</v>
      </c>
      <c r="Q333" s="34" t="s">
        <v>9416</v>
      </c>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t="s">
        <v>519</v>
      </c>
      <c r="DQ333" s="28" t="s">
        <v>519</v>
      </c>
    </row>
    <row r="334" spans="13:121" x14ac:dyDescent="0.25">
      <c r="M334" s="5">
        <v>4</v>
      </c>
      <c r="N334" s="5">
        <v>30</v>
      </c>
      <c r="O334" s="5">
        <v>23</v>
      </c>
      <c r="P334" s="5" t="str">
        <f t="shared" si="8"/>
        <v>gpo4_30</v>
      </c>
      <c r="Q334" s="34" t="s">
        <v>9417</v>
      </c>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t="s">
        <v>520</v>
      </c>
      <c r="DQ334" s="28" t="s">
        <v>520</v>
      </c>
    </row>
    <row r="335" spans="13:121" x14ac:dyDescent="0.25">
      <c r="M335" s="5">
        <v>4</v>
      </c>
      <c r="N335" s="5">
        <v>39</v>
      </c>
      <c r="O335" s="5">
        <v>23</v>
      </c>
      <c r="P335" s="5" t="str">
        <f t="shared" si="8"/>
        <v>gpo4_39</v>
      </c>
      <c r="Q335" s="34" t="s">
        <v>9418</v>
      </c>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t="s">
        <v>9638</v>
      </c>
      <c r="DQ335" s="28" t="s">
        <v>9638</v>
      </c>
    </row>
    <row r="336" spans="13:121" x14ac:dyDescent="0.25">
      <c r="M336" s="5">
        <v>8</v>
      </c>
      <c r="N336" s="5">
        <v>1</v>
      </c>
      <c r="O336" s="5">
        <v>24</v>
      </c>
      <c r="P336" s="5" t="str">
        <f t="shared" si="8"/>
        <v>gpo8_1</v>
      </c>
      <c r="Q336" s="34" t="s">
        <v>9419</v>
      </c>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t="s">
        <v>522</v>
      </c>
      <c r="DQ336" s="28" t="s">
        <v>522</v>
      </c>
    </row>
    <row r="337" spans="13:121" x14ac:dyDescent="0.25">
      <c r="M337" s="5">
        <v>8</v>
      </c>
      <c r="N337" s="5">
        <v>2</v>
      </c>
      <c r="O337" s="5">
        <v>24</v>
      </c>
      <c r="P337" s="5" t="str">
        <f t="shared" si="8"/>
        <v>gpo8_2</v>
      </c>
      <c r="Q337" s="34" t="s">
        <v>9419</v>
      </c>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t="s">
        <v>9639</v>
      </c>
      <c r="DQ337" s="28" t="s">
        <v>9639</v>
      </c>
    </row>
    <row r="338" spans="13:121" x14ac:dyDescent="0.25">
      <c r="M338" s="5">
        <v>3</v>
      </c>
      <c r="N338" s="5">
        <v>10</v>
      </c>
      <c r="O338" s="5">
        <v>24</v>
      </c>
      <c r="P338" s="5" t="str">
        <f t="shared" si="8"/>
        <v>gpo3_10</v>
      </c>
      <c r="Q338" s="34" t="s">
        <v>9420</v>
      </c>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t="s">
        <v>9640</v>
      </c>
      <c r="DQ338" s="28" t="s">
        <v>9640</v>
      </c>
    </row>
    <row r="339" spans="13:121" x14ac:dyDescent="0.25">
      <c r="M339" s="5">
        <v>3</v>
      </c>
      <c r="N339" s="5">
        <v>21</v>
      </c>
      <c r="O339" s="5">
        <v>24</v>
      </c>
      <c r="P339" s="5" t="str">
        <f t="shared" si="8"/>
        <v>gpo3_21</v>
      </c>
      <c r="Q339" s="34" t="s">
        <v>9421</v>
      </c>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t="s">
        <v>525</v>
      </c>
      <c r="DQ339" s="28" t="s">
        <v>525</v>
      </c>
    </row>
    <row r="340" spans="13:121" x14ac:dyDescent="0.25">
      <c r="M340" s="5">
        <v>4</v>
      </c>
      <c r="N340" s="5">
        <v>30</v>
      </c>
      <c r="O340" s="5">
        <v>24</v>
      </c>
      <c r="P340" s="5" t="str">
        <f t="shared" si="8"/>
        <v>gpo4_30</v>
      </c>
      <c r="Q340" s="34" t="s">
        <v>9422</v>
      </c>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t="s">
        <v>9641</v>
      </c>
      <c r="DQ340" s="28" t="s">
        <v>9641</v>
      </c>
    </row>
    <row r="341" spans="13:121" x14ac:dyDescent="0.25">
      <c r="M341" s="5">
        <v>4</v>
      </c>
      <c r="N341" s="5">
        <v>39</v>
      </c>
      <c r="O341" s="5">
        <v>24</v>
      </c>
      <c r="P341" s="5" t="str">
        <f t="shared" si="8"/>
        <v>gpo4_39</v>
      </c>
      <c r="Q341" s="34" t="s">
        <v>9423</v>
      </c>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t="s">
        <v>9642</v>
      </c>
      <c r="DQ341" s="28" t="s">
        <v>9642</v>
      </c>
    </row>
    <row r="342" spans="13:121" x14ac:dyDescent="0.25">
      <c r="M342" s="5">
        <v>8</v>
      </c>
      <c r="N342" s="5">
        <v>1</v>
      </c>
      <c r="O342" s="5">
        <v>25</v>
      </c>
      <c r="P342" s="5" t="str">
        <f t="shared" si="8"/>
        <v>gpo8_1</v>
      </c>
      <c r="Q342" s="34" t="s">
        <v>215</v>
      </c>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t="s">
        <v>9643</v>
      </c>
      <c r="DQ342" s="28" t="s">
        <v>9643</v>
      </c>
    </row>
    <row r="343" spans="13:121" x14ac:dyDescent="0.25">
      <c r="M343" s="5">
        <v>8</v>
      </c>
      <c r="N343" s="5">
        <v>2</v>
      </c>
      <c r="O343" s="5">
        <v>25</v>
      </c>
      <c r="P343" s="5" t="str">
        <f t="shared" si="8"/>
        <v>gpo8_2</v>
      </c>
      <c r="Q343" s="34" t="s">
        <v>215</v>
      </c>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t="s">
        <v>9644</v>
      </c>
      <c r="DQ343" s="28" t="s">
        <v>9644</v>
      </c>
    </row>
    <row r="344" spans="13:121" x14ac:dyDescent="0.25">
      <c r="M344" s="5">
        <v>3</v>
      </c>
      <c r="N344" s="5">
        <v>10</v>
      </c>
      <c r="O344" s="5">
        <v>25</v>
      </c>
      <c r="P344" s="5" t="str">
        <f t="shared" si="8"/>
        <v>gpo3_10</v>
      </c>
      <c r="Q344" s="34" t="s">
        <v>9424</v>
      </c>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t="s">
        <v>9645</v>
      </c>
      <c r="DQ344" s="28" t="s">
        <v>9645</v>
      </c>
    </row>
    <row r="345" spans="13:121" x14ac:dyDescent="0.25">
      <c r="M345" s="5">
        <v>3</v>
      </c>
      <c r="N345" s="5">
        <v>21</v>
      </c>
      <c r="O345" s="5">
        <v>25</v>
      </c>
      <c r="P345" s="5" t="str">
        <f t="shared" si="8"/>
        <v>gpo3_21</v>
      </c>
      <c r="Q345" s="34" t="s">
        <v>9425</v>
      </c>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t="s">
        <v>531</v>
      </c>
      <c r="DQ345" s="28" t="s">
        <v>531</v>
      </c>
    </row>
    <row r="346" spans="13:121" x14ac:dyDescent="0.25">
      <c r="M346" s="5">
        <v>4</v>
      </c>
      <c r="N346" s="5">
        <v>30</v>
      </c>
      <c r="O346" s="5">
        <v>25</v>
      </c>
      <c r="P346" s="5" t="str">
        <f t="shared" si="8"/>
        <v>gpo4_30</v>
      </c>
      <c r="Q346" s="34" t="s">
        <v>9426</v>
      </c>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t="s">
        <v>532</v>
      </c>
      <c r="DQ346" s="28" t="s">
        <v>532</v>
      </c>
    </row>
    <row r="347" spans="13:121" x14ac:dyDescent="0.25">
      <c r="M347" s="5">
        <v>4</v>
      </c>
      <c r="N347" s="5">
        <v>39</v>
      </c>
      <c r="O347" s="5">
        <v>25</v>
      </c>
      <c r="P347" s="5" t="str">
        <f t="shared" si="8"/>
        <v>gpo4_39</v>
      </c>
      <c r="Q347" s="34" t="s">
        <v>9427</v>
      </c>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t="s">
        <v>9646</v>
      </c>
      <c r="DQ347" s="28" t="s">
        <v>9646</v>
      </c>
    </row>
    <row r="348" spans="13:121" x14ac:dyDescent="0.25">
      <c r="M348" s="5">
        <v>8</v>
      </c>
      <c r="N348" s="5">
        <v>1</v>
      </c>
      <c r="O348" s="5">
        <v>26</v>
      </c>
      <c r="P348" s="5" t="str">
        <f t="shared" si="8"/>
        <v>gpo8_1</v>
      </c>
      <c r="Q348" s="34" t="s">
        <v>9428</v>
      </c>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t="s">
        <v>9647</v>
      </c>
      <c r="DQ348" s="28" t="s">
        <v>9647</v>
      </c>
    </row>
    <row r="349" spans="13:121" x14ac:dyDescent="0.25">
      <c r="M349" s="5">
        <v>8</v>
      </c>
      <c r="N349" s="5">
        <v>2</v>
      </c>
      <c r="O349" s="5">
        <v>26</v>
      </c>
      <c r="P349" s="5" t="str">
        <f t="shared" si="8"/>
        <v>gpo8_2</v>
      </c>
      <c r="Q349" s="34" t="s">
        <v>9428</v>
      </c>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t="s">
        <v>9648</v>
      </c>
      <c r="DQ349" s="28" t="s">
        <v>9648</v>
      </c>
    </row>
    <row r="350" spans="13:121" x14ac:dyDescent="0.25">
      <c r="M350" s="5">
        <v>3</v>
      </c>
      <c r="N350" s="5">
        <v>10</v>
      </c>
      <c r="O350" s="5">
        <v>26</v>
      </c>
      <c r="P350" s="5" t="str">
        <f t="shared" si="8"/>
        <v>gpo3_10</v>
      </c>
      <c r="Q350" s="34" t="s">
        <v>9429</v>
      </c>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t="s">
        <v>9649</v>
      </c>
      <c r="DQ350" s="28" t="s">
        <v>9649</v>
      </c>
    </row>
    <row r="351" spans="13:121" x14ac:dyDescent="0.25">
      <c r="M351" s="5">
        <v>3</v>
      </c>
      <c r="N351" s="5">
        <v>21</v>
      </c>
      <c r="O351" s="5">
        <v>26</v>
      </c>
      <c r="P351" s="5" t="str">
        <f t="shared" si="8"/>
        <v>gpo3_21</v>
      </c>
      <c r="Q351" s="34" t="s">
        <v>9430</v>
      </c>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t="s">
        <v>9650</v>
      </c>
      <c r="DQ351" s="28" t="s">
        <v>9650</v>
      </c>
    </row>
    <row r="352" spans="13:121" x14ac:dyDescent="0.25">
      <c r="M352" s="5">
        <v>4</v>
      </c>
      <c r="N352" s="5">
        <v>30</v>
      </c>
      <c r="O352" s="5">
        <v>26</v>
      </c>
      <c r="P352" s="5" t="str">
        <f t="shared" si="8"/>
        <v>gpo4_30</v>
      </c>
      <c r="Q352" s="34" t="s">
        <v>9431</v>
      </c>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t="s">
        <v>9651</v>
      </c>
      <c r="DQ352" s="28" t="s">
        <v>9651</v>
      </c>
    </row>
    <row r="353" spans="13:121" x14ac:dyDescent="0.25">
      <c r="M353" s="5">
        <v>4</v>
      </c>
      <c r="N353" s="5">
        <v>39</v>
      </c>
      <c r="O353" s="5">
        <v>26</v>
      </c>
      <c r="P353" s="5" t="str">
        <f t="shared" si="8"/>
        <v>gpo4_39</v>
      </c>
      <c r="Q353" s="34" t="s">
        <v>9432</v>
      </c>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t="s">
        <v>9652</v>
      </c>
      <c r="DQ353" s="28" t="s">
        <v>9652</v>
      </c>
    </row>
    <row r="354" spans="13:121" x14ac:dyDescent="0.25">
      <c r="M354" s="5">
        <v>8</v>
      </c>
      <c r="N354" s="5">
        <v>1</v>
      </c>
      <c r="O354" s="5">
        <v>27</v>
      </c>
      <c r="P354" s="5" t="str">
        <f t="shared" si="8"/>
        <v>gpo8_1</v>
      </c>
      <c r="Q354" s="34" t="s">
        <v>9433</v>
      </c>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t="s">
        <v>9653</v>
      </c>
      <c r="DQ354" s="28" t="s">
        <v>9653</v>
      </c>
    </row>
    <row r="355" spans="13:121" x14ac:dyDescent="0.25">
      <c r="M355" s="5">
        <v>8</v>
      </c>
      <c r="N355" s="5">
        <v>2</v>
      </c>
      <c r="O355" s="5">
        <v>27</v>
      </c>
      <c r="P355" s="5" t="str">
        <f t="shared" si="8"/>
        <v>gpo8_2</v>
      </c>
      <c r="Q355" s="34" t="s">
        <v>9433</v>
      </c>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t="s">
        <v>9654</v>
      </c>
      <c r="DQ355" s="28" t="s">
        <v>9654</v>
      </c>
    </row>
    <row r="356" spans="13:121" x14ac:dyDescent="0.25">
      <c r="M356" s="5">
        <v>3</v>
      </c>
      <c r="N356" s="5">
        <v>10</v>
      </c>
      <c r="O356" s="5">
        <v>27</v>
      </c>
      <c r="P356" s="5" t="str">
        <f t="shared" si="8"/>
        <v>gpo3_10</v>
      </c>
      <c r="Q356" s="34" t="s">
        <v>9434</v>
      </c>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t="s">
        <v>9655</v>
      </c>
      <c r="DQ356" s="28" t="s">
        <v>9655</v>
      </c>
    </row>
    <row r="357" spans="13:121" x14ac:dyDescent="0.25">
      <c r="M357" s="5">
        <v>3</v>
      </c>
      <c r="N357" s="5">
        <v>21</v>
      </c>
      <c r="O357" s="5">
        <v>27</v>
      </c>
      <c r="P357" s="5" t="str">
        <f t="shared" si="8"/>
        <v>gpo3_21</v>
      </c>
      <c r="Q357" s="34" t="s">
        <v>9435</v>
      </c>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t="s">
        <v>543</v>
      </c>
      <c r="DQ357" s="28" t="s">
        <v>543</v>
      </c>
    </row>
    <row r="358" spans="13:121" x14ac:dyDescent="0.25">
      <c r="M358" s="5">
        <v>4</v>
      </c>
      <c r="N358" s="5">
        <v>39</v>
      </c>
      <c r="O358" s="5">
        <v>27</v>
      </c>
      <c r="P358" s="5" t="str">
        <f t="shared" si="8"/>
        <v>gpo4_39</v>
      </c>
      <c r="Q358" s="34" t="s">
        <v>9436</v>
      </c>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t="s">
        <v>544</v>
      </c>
      <c r="DQ358" s="28" t="s">
        <v>544</v>
      </c>
    </row>
    <row r="359" spans="13:121" x14ac:dyDescent="0.25">
      <c r="M359" s="5">
        <v>8</v>
      </c>
      <c r="N359" s="5">
        <v>1</v>
      </c>
      <c r="O359" s="5">
        <v>28</v>
      </c>
      <c r="P359" s="5" t="str">
        <f t="shared" si="8"/>
        <v>gpo8_1</v>
      </c>
      <c r="Q359" s="34" t="s">
        <v>9437</v>
      </c>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t="s">
        <v>9656</v>
      </c>
      <c r="DQ359" s="28" t="s">
        <v>9656</v>
      </c>
    </row>
    <row r="360" spans="13:121" x14ac:dyDescent="0.25">
      <c r="M360" s="5">
        <v>8</v>
      </c>
      <c r="N360" s="5">
        <v>2</v>
      </c>
      <c r="O360" s="5">
        <v>28</v>
      </c>
      <c r="P360" s="5" t="str">
        <f t="shared" si="8"/>
        <v>gpo8_2</v>
      </c>
      <c r="Q360" s="34" t="s">
        <v>9437</v>
      </c>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t="s">
        <v>9657</v>
      </c>
      <c r="DQ360" s="28" t="s">
        <v>9657</v>
      </c>
    </row>
    <row r="361" spans="13:121" x14ac:dyDescent="0.25">
      <c r="M361" s="5">
        <v>3</v>
      </c>
      <c r="N361" s="5">
        <v>10</v>
      </c>
      <c r="O361" s="5">
        <v>28</v>
      </c>
      <c r="P361" s="5" t="str">
        <f t="shared" si="8"/>
        <v>gpo3_10</v>
      </c>
      <c r="Q361" s="34" t="s">
        <v>9438</v>
      </c>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t="s">
        <v>547</v>
      </c>
      <c r="DQ361" s="28" t="s">
        <v>547</v>
      </c>
    </row>
    <row r="362" spans="13:121" x14ac:dyDescent="0.25">
      <c r="M362" s="5">
        <v>3</v>
      </c>
      <c r="N362" s="5">
        <v>21</v>
      </c>
      <c r="O362" s="5">
        <v>28</v>
      </c>
      <c r="P362" s="5" t="str">
        <f t="shared" si="8"/>
        <v>gpo3_21</v>
      </c>
      <c r="Q362" s="34" t="s">
        <v>9439</v>
      </c>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t="s">
        <v>548</v>
      </c>
      <c r="DQ362" s="28" t="s">
        <v>548</v>
      </c>
    </row>
    <row r="363" spans="13:121" x14ac:dyDescent="0.25">
      <c r="M363" s="5">
        <v>4</v>
      </c>
      <c r="N363" s="5">
        <v>39</v>
      </c>
      <c r="O363" s="5">
        <v>28</v>
      </c>
      <c r="P363" s="5" t="str">
        <f t="shared" si="8"/>
        <v>gpo4_39</v>
      </c>
      <c r="Q363" s="34" t="s">
        <v>9440</v>
      </c>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t="s">
        <v>549</v>
      </c>
      <c r="DQ363" s="28" t="s">
        <v>549</v>
      </c>
    </row>
    <row r="364" spans="13:121" x14ac:dyDescent="0.25">
      <c r="M364" s="5">
        <v>8</v>
      </c>
      <c r="N364" s="5">
        <v>1</v>
      </c>
      <c r="O364" s="5">
        <v>29</v>
      </c>
      <c r="P364" s="5" t="str">
        <f t="shared" si="8"/>
        <v>gpo8_1</v>
      </c>
      <c r="Q364" s="34" t="s">
        <v>9441</v>
      </c>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t="s">
        <v>550</v>
      </c>
      <c r="DQ364" s="28" t="s">
        <v>550</v>
      </c>
    </row>
    <row r="365" spans="13:121" x14ac:dyDescent="0.25">
      <c r="M365" s="5">
        <v>8</v>
      </c>
      <c r="N365" s="5">
        <v>2</v>
      </c>
      <c r="O365" s="5">
        <v>29</v>
      </c>
      <c r="P365" s="5" t="str">
        <f t="shared" si="8"/>
        <v>gpo8_2</v>
      </c>
      <c r="Q365" s="34" t="s">
        <v>9441</v>
      </c>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t="s">
        <v>9658</v>
      </c>
      <c r="DQ365" s="28" t="s">
        <v>9658</v>
      </c>
    </row>
    <row r="366" spans="13:121" x14ac:dyDescent="0.25">
      <c r="M366" s="5">
        <v>3</v>
      </c>
      <c r="N366" s="5">
        <v>10</v>
      </c>
      <c r="O366" s="5">
        <v>29</v>
      </c>
      <c r="P366" s="5" t="str">
        <f t="shared" si="8"/>
        <v>gpo3_10</v>
      </c>
      <c r="Q366" s="34" t="s">
        <v>9442</v>
      </c>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t="s">
        <v>552</v>
      </c>
      <c r="DQ366" s="28" t="s">
        <v>552</v>
      </c>
    </row>
    <row r="367" spans="13:121" x14ac:dyDescent="0.25">
      <c r="M367" s="5">
        <v>3</v>
      </c>
      <c r="N367" s="5">
        <v>21</v>
      </c>
      <c r="O367" s="5">
        <v>29</v>
      </c>
      <c r="P367" s="5" t="str">
        <f t="shared" si="8"/>
        <v>gpo3_21</v>
      </c>
      <c r="Q367" s="34" t="s">
        <v>9443</v>
      </c>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t="s">
        <v>553</v>
      </c>
      <c r="DQ367" s="28" t="s">
        <v>553</v>
      </c>
    </row>
    <row r="368" spans="13:121" x14ac:dyDescent="0.25">
      <c r="M368" s="5">
        <v>4</v>
      </c>
      <c r="N368" s="5">
        <v>39</v>
      </c>
      <c r="O368" s="5">
        <v>29</v>
      </c>
      <c r="P368" s="5" t="str">
        <f t="shared" si="8"/>
        <v>gpo4_39</v>
      </c>
      <c r="Q368" s="34" t="s">
        <v>9444</v>
      </c>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t="s">
        <v>554</v>
      </c>
      <c r="DQ368" s="28" t="s">
        <v>554</v>
      </c>
    </row>
    <row r="369" spans="13:121" x14ac:dyDescent="0.25">
      <c r="M369" s="5">
        <v>8</v>
      </c>
      <c r="N369" s="5">
        <v>1</v>
      </c>
      <c r="O369" s="5">
        <v>30</v>
      </c>
      <c r="P369" s="5" t="str">
        <f t="shared" si="8"/>
        <v>gpo8_1</v>
      </c>
      <c r="Q369" s="34" t="s">
        <v>220</v>
      </c>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t="s">
        <v>555</v>
      </c>
      <c r="DQ369" s="28" t="s">
        <v>555</v>
      </c>
    </row>
    <row r="370" spans="13:121" x14ac:dyDescent="0.25">
      <c r="M370" s="5">
        <v>8</v>
      </c>
      <c r="N370" s="5">
        <v>2</v>
      </c>
      <c r="O370" s="5">
        <v>30</v>
      </c>
      <c r="P370" s="5" t="str">
        <f t="shared" si="8"/>
        <v>gpo8_2</v>
      </c>
      <c r="Q370" s="34" t="s">
        <v>220</v>
      </c>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t="s">
        <v>556</v>
      </c>
      <c r="DQ370" s="28" t="s">
        <v>556</v>
      </c>
    </row>
    <row r="371" spans="13:121" x14ac:dyDescent="0.25">
      <c r="M371" s="5">
        <v>3</v>
      </c>
      <c r="N371" s="5">
        <v>10</v>
      </c>
      <c r="O371" s="5">
        <v>30</v>
      </c>
      <c r="P371" s="5" t="str">
        <f t="shared" si="8"/>
        <v>gpo3_10</v>
      </c>
      <c r="Q371" s="34" t="s">
        <v>9445</v>
      </c>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t="s">
        <v>9659</v>
      </c>
      <c r="DQ371" s="28" t="s">
        <v>9659</v>
      </c>
    </row>
    <row r="372" spans="13:121" x14ac:dyDescent="0.25">
      <c r="M372" s="5">
        <v>3</v>
      </c>
      <c r="N372" s="5">
        <v>21</v>
      </c>
      <c r="O372" s="5">
        <v>30</v>
      </c>
      <c r="P372" s="5" t="str">
        <f t="shared" si="8"/>
        <v>gpo3_21</v>
      </c>
      <c r="Q372" s="34" t="s">
        <v>9446</v>
      </c>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t="s">
        <v>558</v>
      </c>
      <c r="DQ372" s="28" t="s">
        <v>558</v>
      </c>
    </row>
    <row r="373" spans="13:121" x14ac:dyDescent="0.25">
      <c r="M373" s="5">
        <v>4</v>
      </c>
      <c r="N373" s="5">
        <v>39</v>
      </c>
      <c r="O373" s="5">
        <v>30</v>
      </c>
      <c r="P373" s="5" t="str">
        <f t="shared" si="8"/>
        <v>gpo4_39</v>
      </c>
      <c r="Q373" s="34" t="s">
        <v>9447</v>
      </c>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t="s">
        <v>9660</v>
      </c>
      <c r="DQ373" s="28" t="s">
        <v>9660</v>
      </c>
    </row>
    <row r="374" spans="13:121" x14ac:dyDescent="0.25">
      <c r="M374" s="5">
        <v>8</v>
      </c>
      <c r="N374" s="5">
        <v>1</v>
      </c>
      <c r="O374" s="5">
        <v>31</v>
      </c>
      <c r="P374" s="5" t="str">
        <f t="shared" si="8"/>
        <v>gpo8_1</v>
      </c>
      <c r="Q374" s="34" t="s">
        <v>9448</v>
      </c>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t="s">
        <v>560</v>
      </c>
      <c r="DQ374" s="28" t="s">
        <v>560</v>
      </c>
    </row>
    <row r="375" spans="13:121" x14ac:dyDescent="0.25">
      <c r="M375" s="5">
        <v>8</v>
      </c>
      <c r="N375" s="5">
        <v>2</v>
      </c>
      <c r="O375" s="5">
        <v>31</v>
      </c>
      <c r="P375" s="5" t="str">
        <f t="shared" si="8"/>
        <v>gpo8_2</v>
      </c>
      <c r="Q375" s="34" t="s">
        <v>9448</v>
      </c>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t="s">
        <v>9661</v>
      </c>
      <c r="DQ375" s="28" t="s">
        <v>9661</v>
      </c>
    </row>
    <row r="376" spans="13:121" x14ac:dyDescent="0.25">
      <c r="M376" s="5">
        <v>3</v>
      </c>
      <c r="N376" s="5">
        <v>10</v>
      </c>
      <c r="O376" s="5">
        <v>31</v>
      </c>
      <c r="P376" s="5" t="str">
        <f t="shared" si="8"/>
        <v>gpo3_10</v>
      </c>
      <c r="Q376" s="34" t="s">
        <v>9449</v>
      </c>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t="s">
        <v>9662</v>
      </c>
      <c r="DQ376" s="28" t="s">
        <v>9662</v>
      </c>
    </row>
    <row r="377" spans="13:121" x14ac:dyDescent="0.25">
      <c r="M377" s="5">
        <v>3</v>
      </c>
      <c r="N377" s="5">
        <v>21</v>
      </c>
      <c r="O377" s="5">
        <v>31</v>
      </c>
      <c r="P377" s="5" t="str">
        <f t="shared" si="8"/>
        <v>gpo3_21</v>
      </c>
      <c r="Q377" s="34" t="s">
        <v>9450</v>
      </c>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t="s">
        <v>563</v>
      </c>
      <c r="DQ377" s="28" t="s">
        <v>563</v>
      </c>
    </row>
    <row r="378" spans="13:121" x14ac:dyDescent="0.25">
      <c r="M378" s="5">
        <v>4</v>
      </c>
      <c r="N378" s="5">
        <v>39</v>
      </c>
      <c r="O378" s="5">
        <v>31</v>
      </c>
      <c r="P378" s="5" t="str">
        <f t="shared" si="8"/>
        <v>gpo4_39</v>
      </c>
      <c r="Q378" s="34" t="s">
        <v>9451</v>
      </c>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t="s">
        <v>564</v>
      </c>
      <c r="DQ378" s="28" t="s">
        <v>564</v>
      </c>
    </row>
    <row r="379" spans="13:121" x14ac:dyDescent="0.25">
      <c r="M379" s="5">
        <v>8</v>
      </c>
      <c r="N379" s="5">
        <v>1</v>
      </c>
      <c r="O379" s="5">
        <v>32</v>
      </c>
      <c r="P379" s="5" t="str">
        <f t="shared" si="8"/>
        <v>gpo8_1</v>
      </c>
      <c r="Q379" s="34" t="s">
        <v>9452</v>
      </c>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t="s">
        <v>565</v>
      </c>
      <c r="DQ379" s="28" t="s">
        <v>565</v>
      </c>
    </row>
    <row r="380" spans="13:121" x14ac:dyDescent="0.25">
      <c r="M380" s="5">
        <v>8</v>
      </c>
      <c r="N380" s="5">
        <v>2</v>
      </c>
      <c r="O380" s="5">
        <v>32</v>
      </c>
      <c r="P380" s="5" t="str">
        <f t="shared" si="8"/>
        <v>gpo8_2</v>
      </c>
      <c r="Q380" s="34" t="s">
        <v>9452</v>
      </c>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t="s">
        <v>9663</v>
      </c>
      <c r="DQ380" s="28" t="s">
        <v>9663</v>
      </c>
    </row>
    <row r="381" spans="13:121" x14ac:dyDescent="0.25">
      <c r="M381" s="5">
        <v>3</v>
      </c>
      <c r="N381" s="5">
        <v>10</v>
      </c>
      <c r="O381" s="5">
        <v>32</v>
      </c>
      <c r="P381" s="5" t="str">
        <f t="shared" si="8"/>
        <v>gpo3_10</v>
      </c>
      <c r="Q381" s="34" t="s">
        <v>9453</v>
      </c>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t="s">
        <v>567</v>
      </c>
      <c r="DQ381" s="28" t="s">
        <v>567</v>
      </c>
    </row>
    <row r="382" spans="13:121" x14ac:dyDescent="0.25">
      <c r="M382" s="5">
        <v>3</v>
      </c>
      <c r="N382" s="5">
        <v>21</v>
      </c>
      <c r="O382" s="5">
        <v>32</v>
      </c>
      <c r="P382" s="5" t="str">
        <f t="shared" si="8"/>
        <v>gpo3_21</v>
      </c>
      <c r="Q382" s="34" t="s">
        <v>9454</v>
      </c>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t="s">
        <v>568</v>
      </c>
      <c r="DQ382" s="28" t="s">
        <v>568</v>
      </c>
    </row>
    <row r="383" spans="13:121" x14ac:dyDescent="0.25">
      <c r="M383" s="5">
        <v>4</v>
      </c>
      <c r="N383" s="5">
        <v>39</v>
      </c>
      <c r="O383" s="5">
        <v>32</v>
      </c>
      <c r="P383" s="5" t="str">
        <f t="shared" si="8"/>
        <v>gpo4_39</v>
      </c>
      <c r="Q383" s="34" t="s">
        <v>9455</v>
      </c>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t="s">
        <v>569</v>
      </c>
      <c r="DQ383" s="28" t="s">
        <v>569</v>
      </c>
    </row>
    <row r="384" spans="13:121" x14ac:dyDescent="0.25">
      <c r="M384" s="5">
        <v>8</v>
      </c>
      <c r="N384" s="5">
        <v>1</v>
      </c>
      <c r="O384" s="5">
        <v>33</v>
      </c>
      <c r="P384" s="5" t="str">
        <f t="shared" si="8"/>
        <v>gpo8_1</v>
      </c>
      <c r="Q384" s="34" t="s">
        <v>223</v>
      </c>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t="s">
        <v>570</v>
      </c>
      <c r="DQ384" s="28" t="s">
        <v>570</v>
      </c>
    </row>
    <row r="385" spans="13:121" x14ac:dyDescent="0.25">
      <c r="M385" s="5">
        <v>8</v>
      </c>
      <c r="N385" s="5">
        <v>2</v>
      </c>
      <c r="O385" s="5">
        <v>33</v>
      </c>
      <c r="P385" s="5" t="str">
        <f t="shared" si="8"/>
        <v>gpo8_2</v>
      </c>
      <c r="Q385" s="34" t="s">
        <v>223</v>
      </c>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t="s">
        <v>9664</v>
      </c>
      <c r="DQ385" s="28" t="s">
        <v>9664</v>
      </c>
    </row>
    <row r="386" spans="13:121" x14ac:dyDescent="0.25">
      <c r="M386" s="5">
        <v>3</v>
      </c>
      <c r="N386" s="5">
        <v>10</v>
      </c>
      <c r="O386" s="5">
        <v>33</v>
      </c>
      <c r="P386" s="5" t="str">
        <f t="shared" si="8"/>
        <v>gpo3_10</v>
      </c>
      <c r="Q386" s="34" t="s">
        <v>9456</v>
      </c>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t="s">
        <v>572</v>
      </c>
      <c r="DQ386" s="28" t="s">
        <v>572</v>
      </c>
    </row>
    <row r="387" spans="13:121" x14ac:dyDescent="0.25">
      <c r="M387" s="5">
        <v>3</v>
      </c>
      <c r="N387" s="5">
        <v>21</v>
      </c>
      <c r="O387" s="5">
        <v>33</v>
      </c>
      <c r="P387" s="5" t="str">
        <f t="shared" ref="P387:P450" si="9">CONCATENATE("gpo",M387,"_",N387)</f>
        <v>gpo3_21</v>
      </c>
      <c r="Q387" s="34" t="s">
        <v>9457</v>
      </c>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t="s">
        <v>573</v>
      </c>
      <c r="DQ387" s="28" t="s">
        <v>573</v>
      </c>
    </row>
    <row r="388" spans="13:121" x14ac:dyDescent="0.25">
      <c r="M388" s="5">
        <v>4</v>
      </c>
      <c r="N388" s="5">
        <v>39</v>
      </c>
      <c r="O388" s="5">
        <v>33</v>
      </c>
      <c r="P388" s="5" t="str">
        <f t="shared" si="9"/>
        <v>gpo4_39</v>
      </c>
      <c r="Q388" s="34" t="s">
        <v>9458</v>
      </c>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t="s">
        <v>574</v>
      </c>
      <c r="DQ388" s="28" t="s">
        <v>574</v>
      </c>
    </row>
    <row r="389" spans="13:121" x14ac:dyDescent="0.25">
      <c r="M389" s="5">
        <v>8</v>
      </c>
      <c r="N389" s="5">
        <v>1</v>
      </c>
      <c r="O389" s="5">
        <v>34</v>
      </c>
      <c r="P389" s="5" t="str">
        <f t="shared" si="9"/>
        <v>gpo8_1</v>
      </c>
      <c r="Q389" s="34" t="s">
        <v>9459</v>
      </c>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t="s">
        <v>9665</v>
      </c>
      <c r="DQ389" s="28" t="s">
        <v>9665</v>
      </c>
    </row>
    <row r="390" spans="13:121" x14ac:dyDescent="0.25">
      <c r="M390" s="5">
        <v>8</v>
      </c>
      <c r="N390" s="5">
        <v>2</v>
      </c>
      <c r="O390" s="5">
        <v>34</v>
      </c>
      <c r="P390" s="5" t="str">
        <f t="shared" si="9"/>
        <v>gpo8_2</v>
      </c>
      <c r="Q390" s="34" t="s">
        <v>9459</v>
      </c>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t="s">
        <v>576</v>
      </c>
      <c r="DQ390" s="28" t="s">
        <v>576</v>
      </c>
    </row>
    <row r="391" spans="13:121" x14ac:dyDescent="0.25">
      <c r="M391" s="5">
        <v>3</v>
      </c>
      <c r="N391" s="5">
        <v>10</v>
      </c>
      <c r="O391" s="5">
        <v>34</v>
      </c>
      <c r="P391" s="5" t="str">
        <f t="shared" si="9"/>
        <v>gpo3_10</v>
      </c>
      <c r="Q391" s="34" t="s">
        <v>9460</v>
      </c>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t="s">
        <v>577</v>
      </c>
      <c r="DQ391" s="28" t="s">
        <v>577</v>
      </c>
    </row>
    <row r="392" spans="13:121" x14ac:dyDescent="0.25">
      <c r="M392" s="5">
        <v>3</v>
      </c>
      <c r="N392" s="5">
        <v>21</v>
      </c>
      <c r="O392" s="5">
        <v>34</v>
      </c>
      <c r="P392" s="5" t="str">
        <f t="shared" si="9"/>
        <v>gpo3_21</v>
      </c>
      <c r="Q392" s="34" t="s">
        <v>9461</v>
      </c>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t="s">
        <v>9666</v>
      </c>
      <c r="DQ392" s="28" t="s">
        <v>9666</v>
      </c>
    </row>
    <row r="393" spans="13:121" x14ac:dyDescent="0.25">
      <c r="M393" s="5">
        <v>4</v>
      </c>
      <c r="N393" s="5">
        <v>39</v>
      </c>
      <c r="O393" s="5">
        <v>34</v>
      </c>
      <c r="P393" s="5" t="str">
        <f t="shared" si="9"/>
        <v>gpo4_39</v>
      </c>
      <c r="Q393" s="34" t="s">
        <v>9462</v>
      </c>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t="s">
        <v>9667</v>
      </c>
      <c r="DQ393" s="28" t="s">
        <v>9667</v>
      </c>
    </row>
    <row r="394" spans="13:121" x14ac:dyDescent="0.25">
      <c r="M394" s="5">
        <v>8</v>
      </c>
      <c r="N394" s="5">
        <v>1</v>
      </c>
      <c r="O394" s="5">
        <v>35</v>
      </c>
      <c r="P394" s="5" t="str">
        <f t="shared" si="9"/>
        <v>gpo8_1</v>
      </c>
      <c r="Q394" s="34" t="s">
        <v>9463</v>
      </c>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t="s">
        <v>9668</v>
      </c>
      <c r="DQ394" s="28" t="s">
        <v>9668</v>
      </c>
    </row>
    <row r="395" spans="13:121" x14ac:dyDescent="0.25">
      <c r="M395" s="5">
        <v>8</v>
      </c>
      <c r="N395" s="5">
        <v>2</v>
      </c>
      <c r="O395" s="5">
        <v>35</v>
      </c>
      <c r="P395" s="5" t="str">
        <f t="shared" si="9"/>
        <v>gpo8_2</v>
      </c>
      <c r="Q395" s="34" t="s">
        <v>9463</v>
      </c>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t="s">
        <v>9669</v>
      </c>
      <c r="DQ395" s="28" t="s">
        <v>9669</v>
      </c>
    </row>
    <row r="396" spans="13:121" x14ac:dyDescent="0.25">
      <c r="M396" s="5">
        <v>3</v>
      </c>
      <c r="N396" s="5">
        <v>21</v>
      </c>
      <c r="O396" s="5">
        <v>35</v>
      </c>
      <c r="P396" s="5" t="str">
        <f t="shared" si="9"/>
        <v>gpo3_21</v>
      </c>
      <c r="Q396" s="34" t="s">
        <v>9464</v>
      </c>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t="s">
        <v>9670</v>
      </c>
      <c r="DQ396" s="28" t="s">
        <v>9670</v>
      </c>
    </row>
    <row r="397" spans="13:121" x14ac:dyDescent="0.25">
      <c r="M397" s="5">
        <v>4</v>
      </c>
      <c r="N397" s="5">
        <v>39</v>
      </c>
      <c r="O397" s="5">
        <v>35</v>
      </c>
      <c r="P397" s="5" t="str">
        <f t="shared" si="9"/>
        <v>gpo4_39</v>
      </c>
      <c r="Q397" s="34" t="s">
        <v>9465</v>
      </c>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t="s">
        <v>9671</v>
      </c>
      <c r="DQ397" s="28" t="s">
        <v>9671</v>
      </c>
    </row>
    <row r="398" spans="13:121" x14ac:dyDescent="0.25">
      <c r="M398" s="5">
        <v>8</v>
      </c>
      <c r="N398" s="5">
        <v>1</v>
      </c>
      <c r="O398" s="5">
        <v>36</v>
      </c>
      <c r="P398" s="5" t="str">
        <f t="shared" si="9"/>
        <v>gpo8_1</v>
      </c>
      <c r="Q398" s="34" t="s">
        <v>9466</v>
      </c>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t="s">
        <v>9672</v>
      </c>
      <c r="DQ398" s="28" t="s">
        <v>9672</v>
      </c>
    </row>
    <row r="399" spans="13:121" x14ac:dyDescent="0.25">
      <c r="M399" s="5">
        <v>8</v>
      </c>
      <c r="N399" s="5">
        <v>2</v>
      </c>
      <c r="O399" s="5">
        <v>36</v>
      </c>
      <c r="P399" s="5" t="str">
        <f t="shared" si="9"/>
        <v>gpo8_2</v>
      </c>
      <c r="Q399" s="34" t="s">
        <v>9466</v>
      </c>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t="s">
        <v>9673</v>
      </c>
      <c r="DQ399" s="28" t="s">
        <v>9673</v>
      </c>
    </row>
    <row r="400" spans="13:121" x14ac:dyDescent="0.25">
      <c r="M400" s="5">
        <v>3</v>
      </c>
      <c r="N400" s="5">
        <v>21</v>
      </c>
      <c r="O400" s="5">
        <v>36</v>
      </c>
      <c r="P400" s="5" t="str">
        <f t="shared" si="9"/>
        <v>gpo3_21</v>
      </c>
      <c r="Q400" s="34" t="s">
        <v>9467</v>
      </c>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t="s">
        <v>9674</v>
      </c>
      <c r="DQ400" s="28" t="s">
        <v>9674</v>
      </c>
    </row>
    <row r="401" spans="13:121" x14ac:dyDescent="0.25">
      <c r="M401" s="5">
        <v>4</v>
      </c>
      <c r="N401" s="5">
        <v>39</v>
      </c>
      <c r="O401" s="5">
        <v>36</v>
      </c>
      <c r="P401" s="5" t="str">
        <f t="shared" si="9"/>
        <v>gpo4_39</v>
      </c>
      <c r="Q401" s="34" t="s">
        <v>9468</v>
      </c>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t="s">
        <v>9675</v>
      </c>
      <c r="DQ401" s="28" t="s">
        <v>9675</v>
      </c>
    </row>
    <row r="402" spans="13:121" x14ac:dyDescent="0.25">
      <c r="M402" s="5">
        <v>8</v>
      </c>
      <c r="N402" s="5">
        <v>1</v>
      </c>
      <c r="O402" s="5">
        <v>37</v>
      </c>
      <c r="P402" s="5" t="str">
        <f t="shared" si="9"/>
        <v>gpo8_1</v>
      </c>
      <c r="Q402" s="34" t="s">
        <v>227</v>
      </c>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t="s">
        <v>9676</v>
      </c>
      <c r="DQ402" s="28" t="s">
        <v>9676</v>
      </c>
    </row>
    <row r="403" spans="13:121" x14ac:dyDescent="0.25">
      <c r="M403" s="5">
        <v>8</v>
      </c>
      <c r="N403" s="5">
        <v>2</v>
      </c>
      <c r="O403" s="5">
        <v>37</v>
      </c>
      <c r="P403" s="5" t="str">
        <f t="shared" si="9"/>
        <v>gpo8_2</v>
      </c>
      <c r="Q403" s="34" t="s">
        <v>227</v>
      </c>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t="s">
        <v>9677</v>
      </c>
      <c r="DQ403" s="28" t="s">
        <v>9677</v>
      </c>
    </row>
    <row r="404" spans="13:121" x14ac:dyDescent="0.25">
      <c r="M404" s="5">
        <v>3</v>
      </c>
      <c r="N404" s="5">
        <v>21</v>
      </c>
      <c r="O404" s="5">
        <v>37</v>
      </c>
      <c r="P404" s="5" t="str">
        <f t="shared" si="9"/>
        <v>gpo3_21</v>
      </c>
      <c r="Q404" s="34" t="s">
        <v>9469</v>
      </c>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t="s">
        <v>9678</v>
      </c>
      <c r="DQ404" s="28" t="s">
        <v>9678</v>
      </c>
    </row>
    <row r="405" spans="13:121" x14ac:dyDescent="0.25">
      <c r="M405" s="5">
        <v>4</v>
      </c>
      <c r="N405" s="5">
        <v>39</v>
      </c>
      <c r="O405" s="5">
        <v>37</v>
      </c>
      <c r="P405" s="5" t="str">
        <f t="shared" si="9"/>
        <v>gpo4_39</v>
      </c>
      <c r="Q405" s="34" t="s">
        <v>9470</v>
      </c>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t="s">
        <v>9679</v>
      </c>
      <c r="DQ405" s="28" t="s">
        <v>9679</v>
      </c>
    </row>
    <row r="406" spans="13:121" x14ac:dyDescent="0.25">
      <c r="M406" s="5">
        <v>8</v>
      </c>
      <c r="N406" s="5">
        <v>1</v>
      </c>
      <c r="O406" s="5">
        <v>38</v>
      </c>
      <c r="P406" s="5" t="str">
        <f t="shared" si="9"/>
        <v>gpo8_1</v>
      </c>
      <c r="Q406" s="34" t="s">
        <v>228</v>
      </c>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t="s">
        <v>9680</v>
      </c>
      <c r="DQ406" s="28" t="s">
        <v>9680</v>
      </c>
    </row>
    <row r="407" spans="13:121" x14ac:dyDescent="0.25">
      <c r="M407" s="5">
        <v>8</v>
      </c>
      <c r="N407" s="5">
        <v>2</v>
      </c>
      <c r="O407" s="5">
        <v>38</v>
      </c>
      <c r="P407" s="5" t="str">
        <f t="shared" si="9"/>
        <v>gpo8_2</v>
      </c>
      <c r="Q407" s="34" t="s">
        <v>228</v>
      </c>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t="s">
        <v>9681</v>
      </c>
      <c r="DQ407" s="28" t="s">
        <v>9681</v>
      </c>
    </row>
    <row r="408" spans="13:121" x14ac:dyDescent="0.25">
      <c r="M408" s="5">
        <v>3</v>
      </c>
      <c r="N408" s="5">
        <v>21</v>
      </c>
      <c r="O408" s="5">
        <v>38</v>
      </c>
      <c r="P408" s="5" t="str">
        <f t="shared" si="9"/>
        <v>gpo3_21</v>
      </c>
      <c r="Q408" s="34" t="s">
        <v>9471</v>
      </c>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t="s">
        <v>9682</v>
      </c>
      <c r="DQ408" s="28" t="s">
        <v>9682</v>
      </c>
    </row>
    <row r="409" spans="13:121" x14ac:dyDescent="0.25">
      <c r="M409" s="5">
        <v>4</v>
      </c>
      <c r="N409" s="5">
        <v>39</v>
      </c>
      <c r="O409" s="5">
        <v>38</v>
      </c>
      <c r="P409" s="5" t="str">
        <f t="shared" si="9"/>
        <v>gpo4_39</v>
      </c>
      <c r="Q409" s="34" t="s">
        <v>9472</v>
      </c>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t="s">
        <v>9683</v>
      </c>
      <c r="DQ409" s="28" t="s">
        <v>9683</v>
      </c>
    </row>
    <row r="410" spans="13:121" x14ac:dyDescent="0.25">
      <c r="M410" s="5">
        <v>8</v>
      </c>
      <c r="N410" s="5">
        <v>1</v>
      </c>
      <c r="O410" s="5">
        <v>39</v>
      </c>
      <c r="P410" s="5" t="str">
        <f t="shared" si="9"/>
        <v>gpo8_1</v>
      </c>
      <c r="Q410" s="34" t="s">
        <v>9473</v>
      </c>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t="s">
        <v>9684</v>
      </c>
      <c r="DQ410" s="28" t="s">
        <v>9684</v>
      </c>
    </row>
    <row r="411" spans="13:121" x14ac:dyDescent="0.25">
      <c r="M411" s="5">
        <v>8</v>
      </c>
      <c r="N411" s="5">
        <v>2</v>
      </c>
      <c r="O411" s="5">
        <v>39</v>
      </c>
      <c r="P411" s="5" t="str">
        <f t="shared" si="9"/>
        <v>gpo8_2</v>
      </c>
      <c r="Q411" s="34" t="s">
        <v>9473</v>
      </c>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t="s">
        <v>9685</v>
      </c>
      <c r="DQ411" s="28" t="s">
        <v>9685</v>
      </c>
    </row>
    <row r="412" spans="13:121" x14ac:dyDescent="0.25">
      <c r="M412" s="5">
        <v>3</v>
      </c>
      <c r="N412" s="5">
        <v>21</v>
      </c>
      <c r="O412" s="5">
        <v>39</v>
      </c>
      <c r="P412" s="5" t="str">
        <f t="shared" si="9"/>
        <v>gpo3_21</v>
      </c>
      <c r="Q412" s="34" t="s">
        <v>9474</v>
      </c>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t="s">
        <v>9686</v>
      </c>
      <c r="DQ412" s="28" t="s">
        <v>9686</v>
      </c>
    </row>
    <row r="413" spans="13:121" x14ac:dyDescent="0.25">
      <c r="M413" s="5">
        <v>4</v>
      </c>
      <c r="N413" s="5">
        <v>39</v>
      </c>
      <c r="O413" s="5">
        <v>39</v>
      </c>
      <c r="P413" s="5" t="str">
        <f t="shared" si="9"/>
        <v>gpo4_39</v>
      </c>
      <c r="Q413" s="34" t="s">
        <v>9475</v>
      </c>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t="s">
        <v>9687</v>
      </c>
      <c r="DQ413" s="28" t="s">
        <v>9687</v>
      </c>
    </row>
    <row r="414" spans="13:121" x14ac:dyDescent="0.25">
      <c r="M414" s="5">
        <v>8</v>
      </c>
      <c r="N414" s="5">
        <v>1</v>
      </c>
      <c r="O414" s="5">
        <v>40</v>
      </c>
      <c r="P414" s="5" t="str">
        <f t="shared" si="9"/>
        <v>gpo8_1</v>
      </c>
      <c r="Q414" s="34" t="s">
        <v>230</v>
      </c>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t="s">
        <v>9688</v>
      </c>
      <c r="DQ414" s="28" t="s">
        <v>9688</v>
      </c>
    </row>
    <row r="415" spans="13:121" x14ac:dyDescent="0.25">
      <c r="M415" s="5">
        <v>8</v>
      </c>
      <c r="N415" s="5">
        <v>2</v>
      </c>
      <c r="O415" s="5">
        <v>40</v>
      </c>
      <c r="P415" s="5" t="str">
        <f t="shared" si="9"/>
        <v>gpo8_2</v>
      </c>
      <c r="Q415" s="34" t="s">
        <v>230</v>
      </c>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t="s">
        <v>9689</v>
      </c>
      <c r="DQ415" s="28" t="s">
        <v>9689</v>
      </c>
    </row>
    <row r="416" spans="13:121" x14ac:dyDescent="0.25">
      <c r="M416" s="5">
        <v>4</v>
      </c>
      <c r="N416" s="5">
        <v>39</v>
      </c>
      <c r="O416" s="5">
        <v>40</v>
      </c>
      <c r="P416" s="5" t="str">
        <f t="shared" si="9"/>
        <v>gpo4_39</v>
      </c>
      <c r="Q416" s="34" t="s">
        <v>9476</v>
      </c>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t="s">
        <v>9690</v>
      </c>
      <c r="DQ416" s="28" t="s">
        <v>9690</v>
      </c>
    </row>
    <row r="417" spans="13:121" x14ac:dyDescent="0.25">
      <c r="M417" s="5">
        <v>8</v>
      </c>
      <c r="N417" s="5">
        <v>1</v>
      </c>
      <c r="O417" s="5">
        <v>41</v>
      </c>
      <c r="P417" s="5" t="str">
        <f t="shared" si="9"/>
        <v>gpo8_1</v>
      </c>
      <c r="Q417" s="34" t="s">
        <v>9477</v>
      </c>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t="s">
        <v>9691</v>
      </c>
      <c r="DQ417" s="28" t="s">
        <v>9691</v>
      </c>
    </row>
    <row r="418" spans="13:121" x14ac:dyDescent="0.25">
      <c r="M418" s="5">
        <v>8</v>
      </c>
      <c r="N418" s="5">
        <v>2</v>
      </c>
      <c r="O418" s="5">
        <v>41</v>
      </c>
      <c r="P418" s="5" t="str">
        <f t="shared" si="9"/>
        <v>gpo8_2</v>
      </c>
      <c r="Q418" s="34" t="s">
        <v>9477</v>
      </c>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t="s">
        <v>9692</v>
      </c>
      <c r="DQ418" s="28" t="s">
        <v>9692</v>
      </c>
    </row>
    <row r="419" spans="13:121" x14ac:dyDescent="0.25">
      <c r="M419" s="5">
        <v>3</v>
      </c>
      <c r="N419" s="5">
        <v>21</v>
      </c>
      <c r="O419" s="5">
        <v>41</v>
      </c>
      <c r="P419" s="5" t="str">
        <f t="shared" si="9"/>
        <v>gpo3_21</v>
      </c>
      <c r="Q419" s="34" t="s">
        <v>9478</v>
      </c>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t="s">
        <v>9693</v>
      </c>
      <c r="DQ419" s="28" t="s">
        <v>9693</v>
      </c>
    </row>
    <row r="420" spans="13:121" x14ac:dyDescent="0.25">
      <c r="M420" s="5">
        <v>4</v>
      </c>
      <c r="N420" s="5">
        <v>39</v>
      </c>
      <c r="O420" s="5">
        <v>41</v>
      </c>
      <c r="P420" s="5" t="str">
        <f t="shared" si="9"/>
        <v>gpo4_39</v>
      </c>
      <c r="Q420" s="34" t="s">
        <v>9479</v>
      </c>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t="s">
        <v>9694</v>
      </c>
      <c r="DQ420" s="28" t="s">
        <v>9694</v>
      </c>
    </row>
    <row r="421" spans="13:121" x14ac:dyDescent="0.25">
      <c r="M421" s="5">
        <v>8</v>
      </c>
      <c r="N421" s="5">
        <v>1</v>
      </c>
      <c r="O421" s="5">
        <v>42</v>
      </c>
      <c r="P421" s="5" t="str">
        <f t="shared" si="9"/>
        <v>gpo8_1</v>
      </c>
      <c r="Q421" s="34" t="s">
        <v>9480</v>
      </c>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t="s">
        <v>9695</v>
      </c>
      <c r="DQ421" s="28" t="s">
        <v>9695</v>
      </c>
    </row>
    <row r="422" spans="13:121" x14ac:dyDescent="0.25">
      <c r="M422" s="5">
        <v>8</v>
      </c>
      <c r="N422" s="5">
        <v>2</v>
      </c>
      <c r="O422" s="5">
        <v>42</v>
      </c>
      <c r="P422" s="5" t="str">
        <f t="shared" si="9"/>
        <v>gpo8_2</v>
      </c>
      <c r="Q422" s="34" t="s">
        <v>9480</v>
      </c>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t="s">
        <v>9696</v>
      </c>
      <c r="DQ422" s="28" t="s">
        <v>9696</v>
      </c>
    </row>
    <row r="423" spans="13:121" x14ac:dyDescent="0.25">
      <c r="M423" s="5">
        <v>4</v>
      </c>
      <c r="N423" s="5">
        <v>39</v>
      </c>
      <c r="O423" s="5">
        <v>42</v>
      </c>
      <c r="P423" s="5" t="str">
        <f t="shared" si="9"/>
        <v>gpo4_39</v>
      </c>
      <c r="Q423" s="34" t="s">
        <v>9481</v>
      </c>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t="s">
        <v>9697</v>
      </c>
      <c r="DQ423" s="28" t="s">
        <v>9697</v>
      </c>
    </row>
    <row r="424" spans="13:121" x14ac:dyDescent="0.25">
      <c r="M424" s="5">
        <v>8</v>
      </c>
      <c r="N424" s="5">
        <v>1</v>
      </c>
      <c r="O424" s="5">
        <v>43</v>
      </c>
      <c r="P424" s="5" t="str">
        <f t="shared" si="9"/>
        <v>gpo8_1</v>
      </c>
      <c r="Q424" s="34" t="s">
        <v>9482</v>
      </c>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t="s">
        <v>9698</v>
      </c>
      <c r="DQ424" s="28" t="s">
        <v>9698</v>
      </c>
    </row>
    <row r="425" spans="13:121" x14ac:dyDescent="0.25">
      <c r="M425" s="5">
        <v>8</v>
      </c>
      <c r="N425" s="5">
        <v>2</v>
      </c>
      <c r="O425" s="5">
        <v>43</v>
      </c>
      <c r="P425" s="5" t="str">
        <f t="shared" si="9"/>
        <v>gpo8_2</v>
      </c>
      <c r="Q425" s="34" t="s">
        <v>9482</v>
      </c>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t="s">
        <v>9699</v>
      </c>
      <c r="DQ425" s="28" t="s">
        <v>9699</v>
      </c>
    </row>
    <row r="426" spans="13:121" x14ac:dyDescent="0.25">
      <c r="M426" s="5">
        <v>4</v>
      </c>
      <c r="N426" s="5">
        <v>39</v>
      </c>
      <c r="O426" s="5">
        <v>43</v>
      </c>
      <c r="P426" s="5" t="str">
        <f t="shared" si="9"/>
        <v>gpo4_39</v>
      </c>
      <c r="Q426" s="34" t="s">
        <v>9483</v>
      </c>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t="s">
        <v>9700</v>
      </c>
      <c r="DQ426" s="28" t="s">
        <v>9700</v>
      </c>
    </row>
    <row r="427" spans="13:121" x14ac:dyDescent="0.25">
      <c r="M427" s="5">
        <v>8</v>
      </c>
      <c r="N427" s="5">
        <v>1</v>
      </c>
      <c r="O427" s="5">
        <v>44</v>
      </c>
      <c r="P427" s="5" t="str">
        <f t="shared" si="9"/>
        <v>gpo8_1</v>
      </c>
      <c r="Q427" s="34" t="s">
        <v>234</v>
      </c>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t="s">
        <v>9701</v>
      </c>
      <c r="DQ427" s="28" t="s">
        <v>9701</v>
      </c>
    </row>
    <row r="428" spans="13:121" x14ac:dyDescent="0.25">
      <c r="M428" s="5">
        <v>8</v>
      </c>
      <c r="N428" s="5">
        <v>2</v>
      </c>
      <c r="O428" s="5">
        <v>44</v>
      </c>
      <c r="P428" s="5" t="str">
        <f t="shared" si="9"/>
        <v>gpo8_2</v>
      </c>
      <c r="Q428" s="34" t="s">
        <v>234</v>
      </c>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t="s">
        <v>9702</v>
      </c>
      <c r="DQ428" s="28" t="s">
        <v>9702</v>
      </c>
    </row>
    <row r="429" spans="13:121" x14ac:dyDescent="0.25">
      <c r="M429" s="5">
        <v>4</v>
      </c>
      <c r="N429" s="5">
        <v>39</v>
      </c>
      <c r="O429" s="5">
        <v>44</v>
      </c>
      <c r="P429" s="5" t="str">
        <f t="shared" si="9"/>
        <v>gpo4_39</v>
      </c>
      <c r="Q429" s="34" t="s">
        <v>9484</v>
      </c>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t="s">
        <v>9703</v>
      </c>
      <c r="DQ429" s="28" t="s">
        <v>9703</v>
      </c>
    </row>
    <row r="430" spans="13:121" x14ac:dyDescent="0.25">
      <c r="M430" s="5">
        <v>8</v>
      </c>
      <c r="N430" s="5">
        <v>1</v>
      </c>
      <c r="O430" s="5">
        <v>45</v>
      </c>
      <c r="P430" s="5" t="str">
        <f t="shared" si="9"/>
        <v>gpo8_1</v>
      </c>
      <c r="Q430" s="34" t="s">
        <v>235</v>
      </c>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t="s">
        <v>9704</v>
      </c>
      <c r="DQ430" s="28" t="s">
        <v>9704</v>
      </c>
    </row>
    <row r="431" spans="13:121" x14ac:dyDescent="0.25">
      <c r="M431" s="5">
        <v>8</v>
      </c>
      <c r="N431" s="5">
        <v>2</v>
      </c>
      <c r="O431" s="5">
        <v>45</v>
      </c>
      <c r="P431" s="5" t="str">
        <f t="shared" si="9"/>
        <v>gpo8_2</v>
      </c>
      <c r="Q431" s="34" t="s">
        <v>235</v>
      </c>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t="s">
        <v>9705</v>
      </c>
      <c r="DQ431" s="28" t="s">
        <v>9705</v>
      </c>
    </row>
    <row r="432" spans="13:121" x14ac:dyDescent="0.25">
      <c r="M432" s="5">
        <v>4</v>
      </c>
      <c r="N432" s="5">
        <v>39</v>
      </c>
      <c r="O432" s="5">
        <v>45</v>
      </c>
      <c r="P432" s="5" t="str">
        <f t="shared" si="9"/>
        <v>gpo4_39</v>
      </c>
      <c r="Q432" s="34" t="s">
        <v>9485</v>
      </c>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t="s">
        <v>9706</v>
      </c>
      <c r="DQ432" s="28" t="s">
        <v>9706</v>
      </c>
    </row>
    <row r="433" spans="13:121" x14ac:dyDescent="0.25">
      <c r="M433" s="5">
        <v>8</v>
      </c>
      <c r="N433" s="5">
        <v>1</v>
      </c>
      <c r="O433" s="5">
        <v>46</v>
      </c>
      <c r="P433" s="5" t="str">
        <f t="shared" si="9"/>
        <v>gpo8_1</v>
      </c>
      <c r="Q433" s="34" t="s">
        <v>236</v>
      </c>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t="s">
        <v>9707</v>
      </c>
      <c r="DQ433" s="28" t="s">
        <v>9707</v>
      </c>
    </row>
    <row r="434" spans="13:121" x14ac:dyDescent="0.25">
      <c r="M434" s="5">
        <v>8</v>
      </c>
      <c r="N434" s="5">
        <v>2</v>
      </c>
      <c r="O434" s="5">
        <v>46</v>
      </c>
      <c r="P434" s="5" t="str">
        <f t="shared" si="9"/>
        <v>gpo8_2</v>
      </c>
      <c r="Q434" s="34" t="s">
        <v>236</v>
      </c>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t="s">
        <v>9708</v>
      </c>
      <c r="DQ434" s="28" t="s">
        <v>9708</v>
      </c>
    </row>
    <row r="435" spans="13:121" x14ac:dyDescent="0.25">
      <c r="M435" s="5">
        <v>4</v>
      </c>
      <c r="N435" s="5">
        <v>39</v>
      </c>
      <c r="O435" s="5">
        <v>46</v>
      </c>
      <c r="P435" s="5" t="str">
        <f t="shared" si="9"/>
        <v>gpo4_39</v>
      </c>
      <c r="Q435" s="34" t="s">
        <v>9486</v>
      </c>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t="s">
        <v>9709</v>
      </c>
      <c r="DQ435" s="28" t="s">
        <v>9709</v>
      </c>
    </row>
    <row r="436" spans="13:121" x14ac:dyDescent="0.25">
      <c r="M436" s="5">
        <v>8</v>
      </c>
      <c r="N436" s="5">
        <v>1</v>
      </c>
      <c r="O436" s="5">
        <v>47</v>
      </c>
      <c r="P436" s="5" t="str">
        <f t="shared" si="9"/>
        <v>gpo8_1</v>
      </c>
      <c r="Q436" s="34" t="s">
        <v>9487</v>
      </c>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t="s">
        <v>9710</v>
      </c>
      <c r="DQ436" s="28" t="s">
        <v>9710</v>
      </c>
    </row>
    <row r="437" spans="13:121" x14ac:dyDescent="0.25">
      <c r="M437" s="5">
        <v>8</v>
      </c>
      <c r="N437" s="5">
        <v>2</v>
      </c>
      <c r="O437" s="5">
        <v>47</v>
      </c>
      <c r="P437" s="5" t="str">
        <f t="shared" si="9"/>
        <v>gpo8_2</v>
      </c>
      <c r="Q437" s="34" t="s">
        <v>9487</v>
      </c>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t="s">
        <v>9711</v>
      </c>
      <c r="DQ437" s="28" t="s">
        <v>9711</v>
      </c>
    </row>
    <row r="438" spans="13:121" x14ac:dyDescent="0.25">
      <c r="M438" s="5">
        <v>4</v>
      </c>
      <c r="N438" s="5">
        <v>39</v>
      </c>
      <c r="O438" s="5">
        <v>47</v>
      </c>
      <c r="P438" s="5" t="str">
        <f t="shared" si="9"/>
        <v>gpo4_39</v>
      </c>
      <c r="Q438" s="34" t="s">
        <v>9488</v>
      </c>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t="s">
        <v>9712</v>
      </c>
      <c r="DQ438" s="28" t="s">
        <v>9712</v>
      </c>
    </row>
    <row r="439" spans="13:121" x14ac:dyDescent="0.25">
      <c r="M439" s="5">
        <v>8</v>
      </c>
      <c r="N439" s="5">
        <v>1</v>
      </c>
      <c r="O439" s="5">
        <v>48</v>
      </c>
      <c r="P439" s="5" t="str">
        <f t="shared" si="9"/>
        <v>gpo8_1</v>
      </c>
      <c r="Q439" s="34" t="s">
        <v>238</v>
      </c>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t="s">
        <v>9713</v>
      </c>
      <c r="DQ439" s="28" t="s">
        <v>9713</v>
      </c>
    </row>
    <row r="440" spans="13:121" x14ac:dyDescent="0.25">
      <c r="M440" s="5">
        <v>8</v>
      </c>
      <c r="N440" s="5">
        <v>2</v>
      </c>
      <c r="O440" s="5">
        <v>48</v>
      </c>
      <c r="P440" s="5" t="str">
        <f t="shared" si="9"/>
        <v>gpo8_2</v>
      </c>
      <c r="Q440" s="34" t="s">
        <v>238</v>
      </c>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t="s">
        <v>9714</v>
      </c>
      <c r="DQ440" s="28" t="s">
        <v>9714</v>
      </c>
    </row>
    <row r="441" spans="13:121" x14ac:dyDescent="0.25">
      <c r="M441" s="5">
        <v>4</v>
      </c>
      <c r="N441" s="5">
        <v>39</v>
      </c>
      <c r="O441" s="5">
        <v>48</v>
      </c>
      <c r="P441" s="5" t="str">
        <f t="shared" si="9"/>
        <v>gpo4_39</v>
      </c>
      <c r="Q441" s="34" t="s">
        <v>9489</v>
      </c>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t="s">
        <v>9715</v>
      </c>
      <c r="DQ441" s="28" t="s">
        <v>9715</v>
      </c>
    </row>
    <row r="442" spans="13:121" x14ac:dyDescent="0.25">
      <c r="M442" s="5">
        <v>8</v>
      </c>
      <c r="N442" s="5">
        <v>1</v>
      </c>
      <c r="O442" s="5">
        <v>49</v>
      </c>
      <c r="P442" s="5" t="str">
        <f t="shared" si="9"/>
        <v>gpo8_1</v>
      </c>
      <c r="Q442" s="34" t="s">
        <v>9490</v>
      </c>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t="s">
        <v>9716</v>
      </c>
      <c r="DQ442" s="28" t="s">
        <v>9716</v>
      </c>
    </row>
    <row r="443" spans="13:121" x14ac:dyDescent="0.25">
      <c r="M443" s="5">
        <v>8</v>
      </c>
      <c r="N443" s="5">
        <v>2</v>
      </c>
      <c r="O443" s="5">
        <v>49</v>
      </c>
      <c r="P443" s="5" t="str">
        <f t="shared" si="9"/>
        <v>gpo8_2</v>
      </c>
      <c r="Q443" s="34" t="s">
        <v>9490</v>
      </c>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t="s">
        <v>9717</v>
      </c>
      <c r="DQ443" s="28" t="s">
        <v>9717</v>
      </c>
    </row>
    <row r="444" spans="13:121" x14ac:dyDescent="0.25">
      <c r="M444" s="5">
        <v>4</v>
      </c>
      <c r="N444" s="5">
        <v>39</v>
      </c>
      <c r="O444" s="5">
        <v>49</v>
      </c>
      <c r="P444" s="5" t="str">
        <f t="shared" si="9"/>
        <v>gpo4_39</v>
      </c>
      <c r="Q444" s="34" t="s">
        <v>9491</v>
      </c>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t="s">
        <v>9718</v>
      </c>
      <c r="DQ444" s="28" t="s">
        <v>9718</v>
      </c>
    </row>
    <row r="445" spans="13:121" x14ac:dyDescent="0.25">
      <c r="M445" s="5">
        <v>8</v>
      </c>
      <c r="N445" s="5">
        <v>1</v>
      </c>
      <c r="O445" s="5">
        <v>50</v>
      </c>
      <c r="P445" s="5" t="str">
        <f t="shared" si="9"/>
        <v>gpo8_1</v>
      </c>
      <c r="Q445" s="34" t="s">
        <v>240</v>
      </c>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t="s">
        <v>9719</v>
      </c>
      <c r="DQ445" s="28" t="s">
        <v>9719</v>
      </c>
    </row>
    <row r="446" spans="13:121" x14ac:dyDescent="0.25">
      <c r="M446" s="5">
        <v>8</v>
      </c>
      <c r="N446" s="5">
        <v>2</v>
      </c>
      <c r="O446" s="5">
        <v>50</v>
      </c>
      <c r="P446" s="5" t="str">
        <f t="shared" si="9"/>
        <v>gpo8_2</v>
      </c>
      <c r="Q446" s="34" t="s">
        <v>240</v>
      </c>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t="s">
        <v>9720</v>
      </c>
      <c r="DQ446" s="28" t="s">
        <v>9720</v>
      </c>
    </row>
    <row r="447" spans="13:121" x14ac:dyDescent="0.25">
      <c r="M447" s="5">
        <v>4</v>
      </c>
      <c r="N447" s="5">
        <v>39</v>
      </c>
      <c r="O447" s="5">
        <v>50</v>
      </c>
      <c r="P447" s="5" t="str">
        <f t="shared" si="9"/>
        <v>gpo4_39</v>
      </c>
      <c r="Q447" s="34" t="s">
        <v>9492</v>
      </c>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t="s">
        <v>9721</v>
      </c>
      <c r="DQ447" s="28" t="s">
        <v>9721</v>
      </c>
    </row>
    <row r="448" spans="13:121" x14ac:dyDescent="0.25">
      <c r="M448" s="5">
        <v>8</v>
      </c>
      <c r="N448" s="5">
        <v>1</v>
      </c>
      <c r="O448" s="5">
        <v>51</v>
      </c>
      <c r="P448" s="5" t="str">
        <f t="shared" si="9"/>
        <v>gpo8_1</v>
      </c>
      <c r="Q448" s="34" t="s">
        <v>241</v>
      </c>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t="s">
        <v>9722</v>
      </c>
      <c r="DQ448" s="28" t="s">
        <v>9722</v>
      </c>
    </row>
    <row r="449" spans="13:121" x14ac:dyDescent="0.25">
      <c r="M449" s="5">
        <v>8</v>
      </c>
      <c r="N449" s="5">
        <v>2</v>
      </c>
      <c r="O449" s="5">
        <v>51</v>
      </c>
      <c r="P449" s="5" t="str">
        <f t="shared" si="9"/>
        <v>gpo8_2</v>
      </c>
      <c r="Q449" s="34" t="s">
        <v>241</v>
      </c>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t="s">
        <v>9723</v>
      </c>
      <c r="DQ449" s="28" t="s">
        <v>9723</v>
      </c>
    </row>
    <row r="450" spans="13:121" x14ac:dyDescent="0.25">
      <c r="M450" s="5">
        <v>4</v>
      </c>
      <c r="N450" s="5">
        <v>39</v>
      </c>
      <c r="O450" s="5">
        <v>51</v>
      </c>
      <c r="P450" s="5" t="str">
        <f t="shared" si="9"/>
        <v>gpo4_39</v>
      </c>
      <c r="Q450" s="34" t="s">
        <v>9493</v>
      </c>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t="s">
        <v>9724</v>
      </c>
      <c r="DQ450" s="28" t="s">
        <v>9724</v>
      </c>
    </row>
    <row r="451" spans="13:121" x14ac:dyDescent="0.25">
      <c r="M451" s="5">
        <v>8</v>
      </c>
      <c r="N451" s="5">
        <v>1</v>
      </c>
      <c r="O451" s="5">
        <v>52</v>
      </c>
      <c r="P451" s="5" t="str">
        <f t="shared" ref="P451:P514" si="10">CONCATENATE("gpo",M451,"_",N451)</f>
        <v>gpo8_1</v>
      </c>
      <c r="Q451" s="34" t="s">
        <v>9494</v>
      </c>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t="s">
        <v>9725</v>
      </c>
      <c r="DQ451" s="28" t="s">
        <v>9725</v>
      </c>
    </row>
    <row r="452" spans="13:121" x14ac:dyDescent="0.25">
      <c r="M452" s="5">
        <v>8</v>
      </c>
      <c r="N452" s="5">
        <v>2</v>
      </c>
      <c r="O452" s="5">
        <v>52</v>
      </c>
      <c r="P452" s="5" t="str">
        <f t="shared" si="10"/>
        <v>gpo8_2</v>
      </c>
      <c r="Q452" s="34" t="s">
        <v>9494</v>
      </c>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t="s">
        <v>9726</v>
      </c>
      <c r="DQ452" s="28" t="s">
        <v>9726</v>
      </c>
    </row>
    <row r="453" spans="13:121" x14ac:dyDescent="0.25">
      <c r="M453" s="5">
        <v>4</v>
      </c>
      <c r="N453" s="5">
        <v>39</v>
      </c>
      <c r="O453" s="5">
        <v>52</v>
      </c>
      <c r="P453" s="5" t="str">
        <f t="shared" si="10"/>
        <v>gpo4_39</v>
      </c>
      <c r="Q453" s="34" t="s">
        <v>9495</v>
      </c>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t="s">
        <v>9727</v>
      </c>
      <c r="DQ453" s="28" t="s">
        <v>9727</v>
      </c>
    </row>
    <row r="454" spans="13:121" x14ac:dyDescent="0.25">
      <c r="M454" s="5">
        <v>8</v>
      </c>
      <c r="N454" s="5">
        <v>1</v>
      </c>
      <c r="O454" s="5">
        <v>53</v>
      </c>
      <c r="P454" s="5" t="str">
        <f t="shared" si="10"/>
        <v>gpo8_1</v>
      </c>
      <c r="Q454" s="34" t="s">
        <v>243</v>
      </c>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t="s">
        <v>640</v>
      </c>
      <c r="DQ454" s="28" t="s">
        <v>640</v>
      </c>
    </row>
    <row r="455" spans="13:121" x14ac:dyDescent="0.25">
      <c r="M455" s="5">
        <v>8</v>
      </c>
      <c r="N455" s="5">
        <v>2</v>
      </c>
      <c r="O455" s="5">
        <v>53</v>
      </c>
      <c r="P455" s="5" t="str">
        <f t="shared" si="10"/>
        <v>gpo8_2</v>
      </c>
      <c r="Q455" s="34" t="s">
        <v>243</v>
      </c>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t="s">
        <v>641</v>
      </c>
      <c r="DQ455" s="28" t="s">
        <v>641</v>
      </c>
    </row>
    <row r="456" spans="13:121" x14ac:dyDescent="0.25">
      <c r="M456" s="5">
        <v>4</v>
      </c>
      <c r="N456" s="5">
        <v>39</v>
      </c>
      <c r="O456" s="5">
        <v>53</v>
      </c>
      <c r="P456" s="5" t="str">
        <f t="shared" si="10"/>
        <v>gpo4_39</v>
      </c>
      <c r="Q456" s="34" t="s">
        <v>9496</v>
      </c>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t="s">
        <v>9728</v>
      </c>
      <c r="DQ456" s="28" t="s">
        <v>9728</v>
      </c>
    </row>
    <row r="457" spans="13:121" x14ac:dyDescent="0.25">
      <c r="M457" s="5">
        <v>8</v>
      </c>
      <c r="N457" s="5">
        <v>1</v>
      </c>
      <c r="O457" s="5">
        <v>54</v>
      </c>
      <c r="P457" s="5" t="str">
        <f t="shared" si="10"/>
        <v>gpo8_1</v>
      </c>
      <c r="Q457" s="34" t="s">
        <v>9497</v>
      </c>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t="s">
        <v>643</v>
      </c>
      <c r="DQ457" s="28" t="s">
        <v>643</v>
      </c>
    </row>
    <row r="458" spans="13:121" x14ac:dyDescent="0.25">
      <c r="M458" s="5">
        <v>8</v>
      </c>
      <c r="N458" s="5">
        <v>2</v>
      </c>
      <c r="O458" s="5">
        <v>54</v>
      </c>
      <c r="P458" s="5" t="str">
        <f t="shared" si="10"/>
        <v>gpo8_2</v>
      </c>
      <c r="Q458" s="34" t="s">
        <v>9497</v>
      </c>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t="s">
        <v>9729</v>
      </c>
      <c r="DQ458" s="28" t="s">
        <v>9729</v>
      </c>
    </row>
    <row r="459" spans="13:121" x14ac:dyDescent="0.25">
      <c r="M459" s="5">
        <v>4</v>
      </c>
      <c r="N459" s="5">
        <v>39</v>
      </c>
      <c r="O459" s="5">
        <v>54</v>
      </c>
      <c r="P459" s="5" t="str">
        <f t="shared" si="10"/>
        <v>gpo4_39</v>
      </c>
      <c r="Q459" s="34" t="s">
        <v>9498</v>
      </c>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t="s">
        <v>645</v>
      </c>
      <c r="DQ459" s="28" t="s">
        <v>645</v>
      </c>
    </row>
    <row r="460" spans="13:121" x14ac:dyDescent="0.25">
      <c r="M460" s="5">
        <v>8</v>
      </c>
      <c r="N460" s="5">
        <v>1</v>
      </c>
      <c r="O460" s="5">
        <v>55</v>
      </c>
      <c r="P460" s="5" t="str">
        <f t="shared" si="10"/>
        <v>gpo8_1</v>
      </c>
      <c r="Q460" s="34" t="s">
        <v>9499</v>
      </c>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t="s">
        <v>646</v>
      </c>
      <c r="DQ460" s="28" t="s">
        <v>646</v>
      </c>
    </row>
    <row r="461" spans="13:121" x14ac:dyDescent="0.25">
      <c r="M461" s="5">
        <v>8</v>
      </c>
      <c r="N461" s="5">
        <v>2</v>
      </c>
      <c r="O461" s="5">
        <v>55</v>
      </c>
      <c r="P461" s="5" t="str">
        <f t="shared" si="10"/>
        <v>gpo8_2</v>
      </c>
      <c r="Q461" s="34" t="s">
        <v>9499</v>
      </c>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t="s">
        <v>9730</v>
      </c>
      <c r="DQ461" s="28" t="s">
        <v>9730</v>
      </c>
    </row>
    <row r="462" spans="13:121" x14ac:dyDescent="0.25">
      <c r="M462" s="5">
        <v>4</v>
      </c>
      <c r="N462" s="5">
        <v>39</v>
      </c>
      <c r="O462" s="5">
        <v>55</v>
      </c>
      <c r="P462" s="5" t="str">
        <f t="shared" si="10"/>
        <v>gpo4_39</v>
      </c>
      <c r="Q462" s="34" t="s">
        <v>9500</v>
      </c>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t="s">
        <v>648</v>
      </c>
      <c r="DQ462" s="28" t="s">
        <v>648</v>
      </c>
    </row>
    <row r="463" spans="13:121" x14ac:dyDescent="0.25">
      <c r="M463" s="5">
        <v>8</v>
      </c>
      <c r="N463" s="5">
        <v>1</v>
      </c>
      <c r="O463" s="5">
        <v>56</v>
      </c>
      <c r="P463" s="5" t="str">
        <f t="shared" si="10"/>
        <v>gpo8_1</v>
      </c>
      <c r="Q463" s="34" t="s">
        <v>9501</v>
      </c>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t="s">
        <v>649</v>
      </c>
      <c r="DQ463" s="28" t="s">
        <v>649</v>
      </c>
    </row>
    <row r="464" spans="13:121" x14ac:dyDescent="0.25">
      <c r="M464" s="5">
        <v>8</v>
      </c>
      <c r="N464" s="5">
        <v>2</v>
      </c>
      <c r="O464" s="5">
        <v>56</v>
      </c>
      <c r="P464" s="5" t="str">
        <f t="shared" si="10"/>
        <v>gpo8_2</v>
      </c>
      <c r="Q464" s="34" t="s">
        <v>9501</v>
      </c>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t="s">
        <v>9731</v>
      </c>
      <c r="DQ464" s="28" t="s">
        <v>9731</v>
      </c>
    </row>
    <row r="465" spans="13:121" x14ac:dyDescent="0.25">
      <c r="M465" s="5">
        <v>4</v>
      </c>
      <c r="N465" s="5">
        <v>39</v>
      </c>
      <c r="O465" s="5">
        <v>56</v>
      </c>
      <c r="P465" s="5" t="str">
        <f t="shared" si="10"/>
        <v>gpo4_39</v>
      </c>
      <c r="Q465" s="34" t="s">
        <v>9502</v>
      </c>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t="s">
        <v>9732</v>
      </c>
      <c r="DQ465" s="28" t="s">
        <v>9732</v>
      </c>
    </row>
    <row r="466" spans="13:121" x14ac:dyDescent="0.25">
      <c r="M466" s="5">
        <v>8</v>
      </c>
      <c r="N466" s="5">
        <v>1</v>
      </c>
      <c r="O466" s="5">
        <v>57</v>
      </c>
      <c r="P466" s="5" t="str">
        <f t="shared" si="10"/>
        <v>gpo8_1</v>
      </c>
      <c r="Q466" s="34" t="s">
        <v>9503</v>
      </c>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t="s">
        <v>9733</v>
      </c>
      <c r="DQ466" s="28" t="s">
        <v>9733</v>
      </c>
    </row>
    <row r="467" spans="13:121" x14ac:dyDescent="0.25">
      <c r="M467" s="5">
        <v>8</v>
      </c>
      <c r="N467" s="5">
        <v>2</v>
      </c>
      <c r="O467" s="5">
        <v>57</v>
      </c>
      <c r="P467" s="5" t="str">
        <f t="shared" si="10"/>
        <v>gpo8_2</v>
      </c>
      <c r="Q467" s="34" t="s">
        <v>9503</v>
      </c>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t="s">
        <v>653</v>
      </c>
      <c r="DQ467" s="28" t="s">
        <v>653</v>
      </c>
    </row>
    <row r="468" spans="13:121" x14ac:dyDescent="0.25">
      <c r="M468" s="5">
        <v>4</v>
      </c>
      <c r="N468" s="5">
        <v>39</v>
      </c>
      <c r="O468" s="5">
        <v>57</v>
      </c>
      <c r="P468" s="5" t="str">
        <f t="shared" si="10"/>
        <v>gpo4_39</v>
      </c>
      <c r="Q468" s="34" t="s">
        <v>9504</v>
      </c>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t="s">
        <v>9734</v>
      </c>
      <c r="DQ468" s="28" t="s">
        <v>9734</v>
      </c>
    </row>
    <row r="469" spans="13:121" x14ac:dyDescent="0.25">
      <c r="M469" s="5">
        <v>8</v>
      </c>
      <c r="N469" s="5">
        <v>1</v>
      </c>
      <c r="O469" s="5">
        <v>58</v>
      </c>
      <c r="P469" s="5" t="str">
        <f t="shared" si="10"/>
        <v>gpo8_1</v>
      </c>
      <c r="Q469" s="34" t="s">
        <v>9505</v>
      </c>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t="s">
        <v>655</v>
      </c>
      <c r="DQ469" s="28" t="s">
        <v>655</v>
      </c>
    </row>
    <row r="470" spans="13:121" x14ac:dyDescent="0.25">
      <c r="M470" s="5">
        <v>8</v>
      </c>
      <c r="N470" s="5">
        <v>2</v>
      </c>
      <c r="O470" s="5">
        <v>58</v>
      </c>
      <c r="P470" s="5" t="str">
        <f t="shared" si="10"/>
        <v>gpo8_2</v>
      </c>
      <c r="Q470" s="34" t="s">
        <v>9505</v>
      </c>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t="s">
        <v>656</v>
      </c>
      <c r="DQ470" s="28" t="s">
        <v>656</v>
      </c>
    </row>
    <row r="471" spans="13:121" x14ac:dyDescent="0.25">
      <c r="M471" s="5">
        <v>4</v>
      </c>
      <c r="N471" s="5">
        <v>39</v>
      </c>
      <c r="O471" s="5">
        <v>58</v>
      </c>
      <c r="P471" s="5" t="str">
        <f t="shared" si="10"/>
        <v>gpo4_39</v>
      </c>
      <c r="Q471" s="34" t="s">
        <v>9506</v>
      </c>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t="s">
        <v>657</v>
      </c>
      <c r="DQ471" s="28" t="s">
        <v>657</v>
      </c>
    </row>
    <row r="472" spans="13:121" x14ac:dyDescent="0.25">
      <c r="M472" s="5">
        <v>8</v>
      </c>
      <c r="N472" s="5">
        <v>1</v>
      </c>
      <c r="O472" s="5">
        <v>59</v>
      </c>
      <c r="P472" s="5" t="str">
        <f t="shared" si="10"/>
        <v>gpo8_1</v>
      </c>
      <c r="Q472" s="34" t="s">
        <v>9507</v>
      </c>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t="s">
        <v>658</v>
      </c>
      <c r="DQ472" s="28" t="s">
        <v>658</v>
      </c>
    </row>
    <row r="473" spans="13:121" x14ac:dyDescent="0.25">
      <c r="M473" s="5">
        <v>8</v>
      </c>
      <c r="N473" s="5">
        <v>2</v>
      </c>
      <c r="O473" s="5">
        <v>59</v>
      </c>
      <c r="P473" s="5" t="str">
        <f t="shared" si="10"/>
        <v>gpo8_2</v>
      </c>
      <c r="Q473" s="34" t="s">
        <v>9507</v>
      </c>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t="s">
        <v>659</v>
      </c>
      <c r="DQ473" s="28" t="s">
        <v>659</v>
      </c>
    </row>
    <row r="474" spans="13:121" x14ac:dyDescent="0.25">
      <c r="M474" s="5">
        <v>4</v>
      </c>
      <c r="N474" s="5">
        <v>39</v>
      </c>
      <c r="O474" s="5">
        <v>59</v>
      </c>
      <c r="P474" s="5" t="str">
        <f t="shared" si="10"/>
        <v>gpo4_39</v>
      </c>
      <c r="Q474" s="34" t="s">
        <v>9508</v>
      </c>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t="s">
        <v>660</v>
      </c>
      <c r="DQ474" s="28" t="s">
        <v>660</v>
      </c>
    </row>
    <row r="475" spans="13:121" x14ac:dyDescent="0.25">
      <c r="M475" s="5">
        <v>8</v>
      </c>
      <c r="N475" s="5">
        <v>1</v>
      </c>
      <c r="O475" s="5">
        <v>60</v>
      </c>
      <c r="P475" s="5" t="str">
        <f t="shared" si="10"/>
        <v>gpo8_1</v>
      </c>
      <c r="Q475" s="34" t="s">
        <v>9509</v>
      </c>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t="s">
        <v>661</v>
      </c>
      <c r="DQ475" s="28" t="s">
        <v>661</v>
      </c>
    </row>
    <row r="476" spans="13:121" x14ac:dyDescent="0.25">
      <c r="M476" s="5">
        <v>8</v>
      </c>
      <c r="N476" s="5">
        <v>2</v>
      </c>
      <c r="O476" s="5">
        <v>60</v>
      </c>
      <c r="P476" s="5" t="str">
        <f t="shared" si="10"/>
        <v>gpo8_2</v>
      </c>
      <c r="Q476" s="34" t="s">
        <v>9509</v>
      </c>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t="s">
        <v>662</v>
      </c>
      <c r="DQ476" s="28" t="s">
        <v>662</v>
      </c>
    </row>
    <row r="477" spans="13:121" x14ac:dyDescent="0.25">
      <c r="M477" s="5">
        <v>4</v>
      </c>
      <c r="N477" s="5">
        <v>39</v>
      </c>
      <c r="O477" s="5">
        <v>60</v>
      </c>
      <c r="P477" s="5" t="str">
        <f t="shared" si="10"/>
        <v>gpo4_39</v>
      </c>
      <c r="Q477" s="34" t="s">
        <v>9510</v>
      </c>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t="s">
        <v>663</v>
      </c>
      <c r="DQ477" s="28" t="s">
        <v>663</v>
      </c>
    </row>
    <row r="478" spans="13:121" x14ac:dyDescent="0.25">
      <c r="M478" s="5">
        <v>8</v>
      </c>
      <c r="N478" s="5">
        <v>1</v>
      </c>
      <c r="O478" s="5">
        <v>61</v>
      </c>
      <c r="P478" s="5" t="str">
        <f t="shared" si="10"/>
        <v>gpo8_1</v>
      </c>
      <c r="Q478" s="34" t="s">
        <v>251</v>
      </c>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t="s">
        <v>664</v>
      </c>
      <c r="DQ478" s="28" t="s">
        <v>664</v>
      </c>
    </row>
    <row r="479" spans="13:121" x14ac:dyDescent="0.25">
      <c r="M479" s="5">
        <v>8</v>
      </c>
      <c r="N479" s="5">
        <v>2</v>
      </c>
      <c r="O479" s="5">
        <v>61</v>
      </c>
      <c r="P479" s="5" t="str">
        <f t="shared" si="10"/>
        <v>gpo8_2</v>
      </c>
      <c r="Q479" s="34" t="s">
        <v>251</v>
      </c>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t="s">
        <v>9735</v>
      </c>
      <c r="DQ479" s="28" t="s">
        <v>9735</v>
      </c>
    </row>
    <row r="480" spans="13:121" x14ac:dyDescent="0.25">
      <c r="M480" s="5">
        <v>8</v>
      </c>
      <c r="N480" s="5">
        <v>1</v>
      </c>
      <c r="O480" s="5">
        <v>62</v>
      </c>
      <c r="P480" s="5" t="str">
        <f t="shared" si="10"/>
        <v>gpo8_1</v>
      </c>
      <c r="Q480" s="34" t="s">
        <v>252</v>
      </c>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t="s">
        <v>666</v>
      </c>
      <c r="DQ480" s="28" t="s">
        <v>666</v>
      </c>
    </row>
    <row r="481" spans="13:121" x14ac:dyDescent="0.25">
      <c r="M481" s="5">
        <v>8</v>
      </c>
      <c r="N481" s="5">
        <v>2</v>
      </c>
      <c r="O481" s="5">
        <v>62</v>
      </c>
      <c r="P481" s="5" t="str">
        <f t="shared" si="10"/>
        <v>gpo8_2</v>
      </c>
      <c r="Q481" s="34" t="s">
        <v>252</v>
      </c>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t="s">
        <v>667</v>
      </c>
      <c r="DQ481" s="28" t="s">
        <v>667</v>
      </c>
    </row>
    <row r="482" spans="13:121" x14ac:dyDescent="0.25">
      <c r="M482" s="5">
        <v>8</v>
      </c>
      <c r="N482" s="5">
        <v>1</v>
      </c>
      <c r="O482" s="5">
        <v>63</v>
      </c>
      <c r="P482" s="5" t="str">
        <f t="shared" si="10"/>
        <v>gpo8_1</v>
      </c>
      <c r="Q482" s="34" t="s">
        <v>253</v>
      </c>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t="s">
        <v>668</v>
      </c>
      <c r="DQ482" s="28" t="s">
        <v>668</v>
      </c>
    </row>
    <row r="483" spans="13:121" x14ac:dyDescent="0.25">
      <c r="M483" s="5">
        <v>8</v>
      </c>
      <c r="N483" s="5">
        <v>2</v>
      </c>
      <c r="O483" s="5">
        <v>63</v>
      </c>
      <c r="P483" s="5" t="str">
        <f t="shared" si="10"/>
        <v>gpo8_2</v>
      </c>
      <c r="Q483" s="34" t="s">
        <v>253</v>
      </c>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t="s">
        <v>669</v>
      </c>
      <c r="DQ483" s="28" t="s">
        <v>669</v>
      </c>
    </row>
    <row r="484" spans="13:121" x14ac:dyDescent="0.25">
      <c r="M484" s="5">
        <v>8</v>
      </c>
      <c r="N484" s="5">
        <v>1</v>
      </c>
      <c r="O484" s="5">
        <v>64</v>
      </c>
      <c r="P484" s="5" t="str">
        <f t="shared" si="10"/>
        <v>gpo8_1</v>
      </c>
      <c r="Q484" s="34" t="s">
        <v>9511</v>
      </c>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t="s">
        <v>670</v>
      </c>
      <c r="DQ484" s="28" t="s">
        <v>670</v>
      </c>
    </row>
    <row r="485" spans="13:121" x14ac:dyDescent="0.25">
      <c r="M485" s="5">
        <v>8</v>
      </c>
      <c r="N485" s="5">
        <v>2</v>
      </c>
      <c r="O485" s="5">
        <v>64</v>
      </c>
      <c r="P485" s="5" t="str">
        <f t="shared" si="10"/>
        <v>gpo8_2</v>
      </c>
      <c r="Q485" s="34" t="s">
        <v>9511</v>
      </c>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t="s">
        <v>9736</v>
      </c>
      <c r="DQ485" s="28" t="s">
        <v>9736</v>
      </c>
    </row>
    <row r="486" spans="13:121" x14ac:dyDescent="0.25">
      <c r="M486" s="5">
        <v>8</v>
      </c>
      <c r="N486" s="5">
        <v>1</v>
      </c>
      <c r="O486" s="5">
        <v>65</v>
      </c>
      <c r="P486" s="5" t="str">
        <f t="shared" si="10"/>
        <v>gpo8_1</v>
      </c>
      <c r="Q486" s="34" t="s">
        <v>255</v>
      </c>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t="s">
        <v>672</v>
      </c>
      <c r="DQ486" s="28" t="s">
        <v>672</v>
      </c>
    </row>
    <row r="487" spans="13:121" x14ac:dyDescent="0.25">
      <c r="M487" s="5">
        <v>8</v>
      </c>
      <c r="N487" s="5">
        <v>2</v>
      </c>
      <c r="O487" s="5">
        <v>65</v>
      </c>
      <c r="P487" s="5" t="str">
        <f t="shared" si="10"/>
        <v>gpo8_2</v>
      </c>
      <c r="Q487" s="34" t="s">
        <v>255</v>
      </c>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t="s">
        <v>673</v>
      </c>
      <c r="DQ487" s="28" t="s">
        <v>673</v>
      </c>
    </row>
    <row r="488" spans="13:121" x14ac:dyDescent="0.25">
      <c r="M488" s="5">
        <v>8</v>
      </c>
      <c r="N488" s="5">
        <v>1</v>
      </c>
      <c r="O488" s="5">
        <v>66</v>
      </c>
      <c r="P488" s="5" t="str">
        <f t="shared" si="10"/>
        <v>gpo8_1</v>
      </c>
      <c r="Q488" s="34" t="s">
        <v>256</v>
      </c>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t="s">
        <v>674</v>
      </c>
      <c r="DQ488" s="28" t="s">
        <v>674</v>
      </c>
    </row>
    <row r="489" spans="13:121" x14ac:dyDescent="0.25">
      <c r="M489" s="5">
        <v>8</v>
      </c>
      <c r="N489" s="5">
        <v>2</v>
      </c>
      <c r="O489" s="5">
        <v>66</v>
      </c>
      <c r="P489" s="5" t="str">
        <f t="shared" si="10"/>
        <v>gpo8_2</v>
      </c>
      <c r="Q489" s="34" t="s">
        <v>256</v>
      </c>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t="s">
        <v>675</v>
      </c>
      <c r="DQ489" s="28" t="s">
        <v>675</v>
      </c>
    </row>
    <row r="490" spans="13:121" x14ac:dyDescent="0.25">
      <c r="M490" s="5">
        <v>8</v>
      </c>
      <c r="N490" s="5">
        <v>1</v>
      </c>
      <c r="O490" s="5">
        <v>67</v>
      </c>
      <c r="P490" s="5" t="str">
        <f t="shared" si="10"/>
        <v>gpo8_1</v>
      </c>
      <c r="Q490" s="34" t="s">
        <v>9512</v>
      </c>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t="s">
        <v>9737</v>
      </c>
      <c r="DQ490" s="28" t="s">
        <v>9737</v>
      </c>
    </row>
    <row r="491" spans="13:121" x14ac:dyDescent="0.25">
      <c r="M491" s="5">
        <v>8</v>
      </c>
      <c r="N491" s="5">
        <v>2</v>
      </c>
      <c r="O491" s="5">
        <v>67</v>
      </c>
      <c r="P491" s="5" t="str">
        <f t="shared" si="10"/>
        <v>gpo8_2</v>
      </c>
      <c r="Q491" s="34" t="s">
        <v>9512</v>
      </c>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t="s">
        <v>677</v>
      </c>
      <c r="DQ491" s="28" t="s">
        <v>677</v>
      </c>
    </row>
    <row r="492" spans="13:121" x14ac:dyDescent="0.25">
      <c r="M492" s="5">
        <v>8</v>
      </c>
      <c r="N492" s="5">
        <v>1</v>
      </c>
      <c r="O492" s="5">
        <v>68</v>
      </c>
      <c r="P492" s="5" t="str">
        <f t="shared" si="10"/>
        <v>gpo8_1</v>
      </c>
      <c r="Q492" s="34" t="s">
        <v>9513</v>
      </c>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t="s">
        <v>678</v>
      </c>
      <c r="DQ492" s="28" t="s">
        <v>678</v>
      </c>
    </row>
    <row r="493" spans="13:121" x14ac:dyDescent="0.25">
      <c r="M493" s="5">
        <v>8</v>
      </c>
      <c r="N493" s="5">
        <v>2</v>
      </c>
      <c r="O493" s="5">
        <v>68</v>
      </c>
      <c r="P493" s="5" t="str">
        <f t="shared" si="10"/>
        <v>gpo8_2</v>
      </c>
      <c r="Q493" s="34" t="s">
        <v>9513</v>
      </c>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t="s">
        <v>679</v>
      </c>
      <c r="DQ493" s="28" t="s">
        <v>679</v>
      </c>
    </row>
    <row r="494" spans="13:121" x14ac:dyDescent="0.25">
      <c r="M494" s="5">
        <v>8</v>
      </c>
      <c r="N494" s="5">
        <v>1</v>
      </c>
      <c r="O494" s="5">
        <v>69</v>
      </c>
      <c r="P494" s="5" t="str">
        <f t="shared" si="10"/>
        <v>gpo8_1</v>
      </c>
      <c r="Q494" s="34" t="s">
        <v>259</v>
      </c>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t="s">
        <v>680</v>
      </c>
      <c r="DQ494" s="28" t="s">
        <v>680</v>
      </c>
    </row>
    <row r="495" spans="13:121" x14ac:dyDescent="0.25">
      <c r="M495" s="5">
        <v>8</v>
      </c>
      <c r="N495" s="5">
        <v>2</v>
      </c>
      <c r="O495" s="5">
        <v>69</v>
      </c>
      <c r="P495" s="5" t="str">
        <f t="shared" si="10"/>
        <v>gpo8_2</v>
      </c>
      <c r="Q495" s="34" t="s">
        <v>259</v>
      </c>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t="s">
        <v>9738</v>
      </c>
      <c r="DQ495" s="28" t="s">
        <v>9738</v>
      </c>
    </row>
    <row r="496" spans="13:121" x14ac:dyDescent="0.25">
      <c r="M496" s="5">
        <v>8</v>
      </c>
      <c r="N496" s="5">
        <v>1</v>
      </c>
      <c r="O496" s="5">
        <v>70</v>
      </c>
      <c r="P496" s="5" t="str">
        <f t="shared" si="10"/>
        <v>gpo8_1</v>
      </c>
      <c r="Q496" s="34" t="s">
        <v>9514</v>
      </c>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t="s">
        <v>682</v>
      </c>
      <c r="DQ496" s="28" t="s">
        <v>682</v>
      </c>
    </row>
    <row r="497" spans="13:121" x14ac:dyDescent="0.25">
      <c r="M497" s="5">
        <v>8</v>
      </c>
      <c r="N497" s="5">
        <v>2</v>
      </c>
      <c r="O497" s="5">
        <v>70</v>
      </c>
      <c r="P497" s="5" t="str">
        <f t="shared" si="10"/>
        <v>gpo8_2</v>
      </c>
      <c r="Q497" s="34" t="s">
        <v>9514</v>
      </c>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t="s">
        <v>683</v>
      </c>
      <c r="DQ497" s="28" t="s">
        <v>683</v>
      </c>
    </row>
    <row r="498" spans="13:121" x14ac:dyDescent="0.25">
      <c r="M498" s="5">
        <v>8</v>
      </c>
      <c r="N498" s="5">
        <v>1</v>
      </c>
      <c r="O498" s="5">
        <v>71</v>
      </c>
      <c r="P498" s="5" t="str">
        <f t="shared" si="10"/>
        <v>gpo8_1</v>
      </c>
      <c r="Q498" s="34" t="s">
        <v>261</v>
      </c>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t="s">
        <v>684</v>
      </c>
      <c r="DQ498" s="28" t="s">
        <v>684</v>
      </c>
    </row>
    <row r="499" spans="13:121" x14ac:dyDescent="0.25">
      <c r="M499" s="5">
        <v>8</v>
      </c>
      <c r="N499" s="5">
        <v>2</v>
      </c>
      <c r="O499" s="5">
        <v>71</v>
      </c>
      <c r="P499" s="5" t="str">
        <f t="shared" si="10"/>
        <v>gpo8_2</v>
      </c>
      <c r="Q499" s="34" t="s">
        <v>261</v>
      </c>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t="s">
        <v>685</v>
      </c>
      <c r="DQ499" s="28" t="s">
        <v>685</v>
      </c>
    </row>
    <row r="500" spans="13:121" x14ac:dyDescent="0.25">
      <c r="M500" s="5">
        <v>8</v>
      </c>
      <c r="N500" s="5">
        <v>1</v>
      </c>
      <c r="O500" s="5">
        <v>72</v>
      </c>
      <c r="P500" s="5" t="str">
        <f t="shared" si="10"/>
        <v>gpo8_1</v>
      </c>
      <c r="Q500" s="34" t="s">
        <v>9515</v>
      </c>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t="s">
        <v>9739</v>
      </c>
      <c r="DQ500" s="28" t="s">
        <v>9739</v>
      </c>
    </row>
    <row r="501" spans="13:121" x14ac:dyDescent="0.25">
      <c r="M501" s="5">
        <v>8</v>
      </c>
      <c r="N501" s="5">
        <v>2</v>
      </c>
      <c r="O501" s="5">
        <v>72</v>
      </c>
      <c r="P501" s="5" t="str">
        <f t="shared" si="10"/>
        <v>gpo8_2</v>
      </c>
      <c r="Q501" s="34" t="s">
        <v>9515</v>
      </c>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t="s">
        <v>687</v>
      </c>
      <c r="DQ501" s="28" t="s">
        <v>687</v>
      </c>
    </row>
    <row r="502" spans="13:121" x14ac:dyDescent="0.25">
      <c r="M502" s="5">
        <v>8</v>
      </c>
      <c r="N502" s="5">
        <v>1</v>
      </c>
      <c r="O502" s="5">
        <v>73</v>
      </c>
      <c r="P502" s="5" t="str">
        <f t="shared" si="10"/>
        <v>gpo8_1</v>
      </c>
      <c r="Q502" s="34" t="s">
        <v>9516</v>
      </c>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t="s">
        <v>688</v>
      </c>
      <c r="DQ502" s="28" t="s">
        <v>688</v>
      </c>
    </row>
    <row r="503" spans="13:121" x14ac:dyDescent="0.25">
      <c r="M503" s="5">
        <v>8</v>
      </c>
      <c r="N503" s="5">
        <v>2</v>
      </c>
      <c r="O503" s="5">
        <v>73</v>
      </c>
      <c r="P503" s="5" t="str">
        <f t="shared" si="10"/>
        <v>gpo8_2</v>
      </c>
      <c r="Q503" s="34" t="s">
        <v>9516</v>
      </c>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t="s">
        <v>9740</v>
      </c>
      <c r="DQ503" s="28" t="s">
        <v>9740</v>
      </c>
    </row>
    <row r="504" spans="13:121" x14ac:dyDescent="0.25">
      <c r="M504" s="5">
        <v>8</v>
      </c>
      <c r="N504" s="5">
        <v>1</v>
      </c>
      <c r="O504" s="5">
        <v>74</v>
      </c>
      <c r="P504" s="5" t="str">
        <f t="shared" si="10"/>
        <v>gpo8_1</v>
      </c>
      <c r="Q504" s="34" t="s">
        <v>264</v>
      </c>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t="s">
        <v>9741</v>
      </c>
      <c r="DQ504" s="28" t="s">
        <v>9741</v>
      </c>
    </row>
    <row r="505" spans="13:121" x14ac:dyDescent="0.25">
      <c r="M505" s="5">
        <v>8</v>
      </c>
      <c r="N505" s="5">
        <v>2</v>
      </c>
      <c r="O505" s="5">
        <v>74</v>
      </c>
      <c r="P505" s="5" t="str">
        <f t="shared" si="10"/>
        <v>gpo8_2</v>
      </c>
      <c r="Q505" s="34" t="s">
        <v>264</v>
      </c>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t="s">
        <v>691</v>
      </c>
      <c r="DQ505" s="28" t="s">
        <v>691</v>
      </c>
    </row>
    <row r="506" spans="13:121" x14ac:dyDescent="0.25">
      <c r="M506" s="5">
        <v>8</v>
      </c>
      <c r="N506" s="5">
        <v>1</v>
      </c>
      <c r="O506" s="5">
        <v>75</v>
      </c>
      <c r="P506" s="5" t="str">
        <f t="shared" si="10"/>
        <v>gpo8_1</v>
      </c>
      <c r="Q506" s="34" t="s">
        <v>9517</v>
      </c>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t="s">
        <v>692</v>
      </c>
      <c r="DQ506" s="28" t="s">
        <v>692</v>
      </c>
    </row>
    <row r="507" spans="13:121" x14ac:dyDescent="0.25">
      <c r="M507" s="5">
        <v>8</v>
      </c>
      <c r="N507" s="5">
        <v>2</v>
      </c>
      <c r="O507" s="5">
        <v>75</v>
      </c>
      <c r="P507" s="5" t="str">
        <f t="shared" si="10"/>
        <v>gpo8_2</v>
      </c>
      <c r="Q507" s="34" t="s">
        <v>9517</v>
      </c>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t="s">
        <v>693</v>
      </c>
      <c r="DQ507" s="28" t="s">
        <v>693</v>
      </c>
    </row>
    <row r="508" spans="13:121" x14ac:dyDescent="0.25">
      <c r="M508" s="5">
        <v>8</v>
      </c>
      <c r="N508" s="5">
        <v>1</v>
      </c>
      <c r="O508" s="5">
        <v>76</v>
      </c>
      <c r="P508" s="5" t="str">
        <f t="shared" si="10"/>
        <v>gpo8_1</v>
      </c>
      <c r="Q508" s="34" t="s">
        <v>266</v>
      </c>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t="s">
        <v>9742</v>
      </c>
      <c r="DQ508" s="28" t="s">
        <v>9742</v>
      </c>
    </row>
    <row r="509" spans="13:121" x14ac:dyDescent="0.25">
      <c r="M509" s="5">
        <v>8</v>
      </c>
      <c r="N509" s="5">
        <v>2</v>
      </c>
      <c r="O509" s="5">
        <v>76</v>
      </c>
      <c r="P509" s="5" t="str">
        <f t="shared" si="10"/>
        <v>gpo8_2</v>
      </c>
      <c r="Q509" s="34" t="s">
        <v>266</v>
      </c>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t="s">
        <v>695</v>
      </c>
      <c r="DQ509" s="28" t="s">
        <v>695</v>
      </c>
    </row>
    <row r="510" spans="13:121" x14ac:dyDescent="0.25">
      <c r="M510" s="5">
        <v>8</v>
      </c>
      <c r="N510" s="5">
        <v>1</v>
      </c>
      <c r="O510" s="5">
        <v>77</v>
      </c>
      <c r="P510" s="5" t="str">
        <f t="shared" si="10"/>
        <v>gpo8_1</v>
      </c>
      <c r="Q510" s="34" t="s">
        <v>267</v>
      </c>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t="s">
        <v>696</v>
      </c>
      <c r="DQ510" s="28" t="s">
        <v>696</v>
      </c>
    </row>
    <row r="511" spans="13:121" x14ac:dyDescent="0.25">
      <c r="M511" s="5">
        <v>8</v>
      </c>
      <c r="N511" s="5">
        <v>2</v>
      </c>
      <c r="O511" s="5">
        <v>77</v>
      </c>
      <c r="P511" s="5" t="str">
        <f t="shared" si="10"/>
        <v>gpo8_2</v>
      </c>
      <c r="Q511" s="34" t="s">
        <v>267</v>
      </c>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t="s">
        <v>697</v>
      </c>
      <c r="DQ511" s="28" t="s">
        <v>697</v>
      </c>
    </row>
    <row r="512" spans="13:121" x14ac:dyDescent="0.25">
      <c r="M512" s="5">
        <v>8</v>
      </c>
      <c r="N512" s="5">
        <v>1</v>
      </c>
      <c r="O512" s="5">
        <v>78</v>
      </c>
      <c r="P512" s="5" t="str">
        <f t="shared" si="10"/>
        <v>gpo8_1</v>
      </c>
      <c r="Q512" s="34" t="s">
        <v>9518</v>
      </c>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t="s">
        <v>9743</v>
      </c>
      <c r="DQ512" s="28" t="s">
        <v>9743</v>
      </c>
    </row>
    <row r="513" spans="13:121" x14ac:dyDescent="0.25">
      <c r="M513" s="5">
        <v>8</v>
      </c>
      <c r="N513" s="5">
        <v>2</v>
      </c>
      <c r="O513" s="5">
        <v>78</v>
      </c>
      <c r="P513" s="5" t="str">
        <f t="shared" si="10"/>
        <v>gpo8_2</v>
      </c>
      <c r="Q513" s="34" t="s">
        <v>9518</v>
      </c>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t="s">
        <v>9744</v>
      </c>
      <c r="DQ513" s="28" t="s">
        <v>9744</v>
      </c>
    </row>
    <row r="514" spans="13:121" x14ac:dyDescent="0.25">
      <c r="M514" s="5">
        <v>8</v>
      </c>
      <c r="N514" s="5">
        <v>1</v>
      </c>
      <c r="O514" s="5">
        <v>79</v>
      </c>
      <c r="P514" s="5" t="str">
        <f t="shared" si="10"/>
        <v>gpo8_1</v>
      </c>
      <c r="Q514" s="34" t="s">
        <v>269</v>
      </c>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t="s">
        <v>9745</v>
      </c>
      <c r="DQ514" s="28" t="s">
        <v>9745</v>
      </c>
    </row>
    <row r="515" spans="13:121" x14ac:dyDescent="0.25">
      <c r="M515" s="5">
        <v>8</v>
      </c>
      <c r="N515" s="5">
        <v>2</v>
      </c>
      <c r="O515" s="5">
        <v>79</v>
      </c>
      <c r="P515" s="5" t="str">
        <f t="shared" ref="P515:P578" si="11">CONCATENATE("gpo",M515,"_",N515)</f>
        <v>gpo8_2</v>
      </c>
      <c r="Q515" s="34" t="s">
        <v>269</v>
      </c>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t="s">
        <v>9746</v>
      </c>
      <c r="DQ515" s="28" t="s">
        <v>9746</v>
      </c>
    </row>
    <row r="516" spans="13:121" x14ac:dyDescent="0.25">
      <c r="M516" s="5">
        <v>8</v>
      </c>
      <c r="N516" s="5">
        <v>1</v>
      </c>
      <c r="O516" s="5">
        <v>80</v>
      </c>
      <c r="P516" s="5" t="str">
        <f t="shared" si="11"/>
        <v>gpo8_1</v>
      </c>
      <c r="Q516" s="34" t="s">
        <v>9519</v>
      </c>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t="s">
        <v>702</v>
      </c>
      <c r="DQ516" s="28" t="s">
        <v>702</v>
      </c>
    </row>
    <row r="517" spans="13:121" x14ac:dyDescent="0.25">
      <c r="M517" s="5">
        <v>8</v>
      </c>
      <c r="N517" s="5">
        <v>2</v>
      </c>
      <c r="O517" s="5">
        <v>80</v>
      </c>
      <c r="P517" s="5" t="str">
        <f t="shared" si="11"/>
        <v>gpo8_2</v>
      </c>
      <c r="Q517" s="34" t="s">
        <v>9519</v>
      </c>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t="s">
        <v>703</v>
      </c>
      <c r="DQ517" s="28" t="s">
        <v>703</v>
      </c>
    </row>
    <row r="518" spans="13:121" x14ac:dyDescent="0.25">
      <c r="M518" s="5">
        <v>8</v>
      </c>
      <c r="N518" s="5">
        <v>1</v>
      </c>
      <c r="O518" s="5">
        <v>81</v>
      </c>
      <c r="P518" s="5" t="str">
        <f t="shared" si="11"/>
        <v>gpo8_1</v>
      </c>
      <c r="Q518" s="34" t="s">
        <v>9520</v>
      </c>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t="s">
        <v>704</v>
      </c>
      <c r="DQ518" s="28" t="s">
        <v>704</v>
      </c>
    </row>
    <row r="519" spans="13:121" x14ac:dyDescent="0.25">
      <c r="M519" s="5">
        <v>8</v>
      </c>
      <c r="N519" s="5">
        <v>2</v>
      </c>
      <c r="O519" s="5">
        <v>81</v>
      </c>
      <c r="P519" s="5" t="str">
        <f t="shared" si="11"/>
        <v>gpo8_2</v>
      </c>
      <c r="Q519" s="34" t="s">
        <v>9520</v>
      </c>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t="s">
        <v>705</v>
      </c>
      <c r="DQ519" s="28" t="s">
        <v>705</v>
      </c>
    </row>
    <row r="520" spans="13:121" x14ac:dyDescent="0.25">
      <c r="M520" s="5">
        <v>8</v>
      </c>
      <c r="N520" s="5">
        <v>1</v>
      </c>
      <c r="O520" s="5">
        <v>82</v>
      </c>
      <c r="P520" s="5" t="str">
        <f t="shared" si="11"/>
        <v>gpo8_1</v>
      </c>
      <c r="Q520" s="34" t="s">
        <v>9521</v>
      </c>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t="s">
        <v>706</v>
      </c>
      <c r="DQ520" s="28" t="s">
        <v>706</v>
      </c>
    </row>
    <row r="521" spans="13:121" x14ac:dyDescent="0.25">
      <c r="M521" s="5">
        <v>8</v>
      </c>
      <c r="N521" s="5">
        <v>2</v>
      </c>
      <c r="O521" s="5">
        <v>82</v>
      </c>
      <c r="P521" s="5" t="str">
        <f t="shared" si="11"/>
        <v>gpo8_2</v>
      </c>
      <c r="Q521" s="34" t="s">
        <v>9521</v>
      </c>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t="s">
        <v>707</v>
      </c>
      <c r="DQ521" s="28" t="s">
        <v>707</v>
      </c>
    </row>
    <row r="522" spans="13:121" x14ac:dyDescent="0.25">
      <c r="M522" s="5">
        <v>8</v>
      </c>
      <c r="N522" s="5">
        <v>1</v>
      </c>
      <c r="O522" s="5">
        <v>83</v>
      </c>
      <c r="P522" s="5" t="str">
        <f t="shared" si="11"/>
        <v>gpo8_1</v>
      </c>
      <c r="Q522" s="34" t="s">
        <v>9522</v>
      </c>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t="s">
        <v>9747</v>
      </c>
      <c r="DQ522" s="28" t="s">
        <v>9747</v>
      </c>
    </row>
    <row r="523" spans="13:121" x14ac:dyDescent="0.25">
      <c r="M523" s="5">
        <v>8</v>
      </c>
      <c r="N523" s="5">
        <v>2</v>
      </c>
      <c r="O523" s="5">
        <v>83</v>
      </c>
      <c r="P523" s="5" t="str">
        <f t="shared" si="11"/>
        <v>gpo8_2</v>
      </c>
      <c r="Q523" s="34" t="s">
        <v>9522</v>
      </c>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t="s">
        <v>709</v>
      </c>
      <c r="DQ523" s="28" t="s">
        <v>709</v>
      </c>
    </row>
    <row r="524" spans="13:121" x14ac:dyDescent="0.25">
      <c r="M524" s="5">
        <v>8</v>
      </c>
      <c r="N524" s="5">
        <v>1</v>
      </c>
      <c r="O524" s="5">
        <v>84</v>
      </c>
      <c r="P524" s="5" t="str">
        <f t="shared" si="11"/>
        <v>gpo8_1</v>
      </c>
      <c r="Q524" s="34" t="s">
        <v>9523</v>
      </c>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t="s">
        <v>9748</v>
      </c>
      <c r="DQ524" s="28" t="s">
        <v>9748</v>
      </c>
    </row>
    <row r="525" spans="13:121" x14ac:dyDescent="0.25">
      <c r="M525" s="5">
        <v>8</v>
      </c>
      <c r="N525" s="5">
        <v>2</v>
      </c>
      <c r="O525" s="5">
        <v>84</v>
      </c>
      <c r="P525" s="5" t="str">
        <f t="shared" si="11"/>
        <v>gpo8_2</v>
      </c>
      <c r="Q525" s="34" t="s">
        <v>9523</v>
      </c>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t="s">
        <v>711</v>
      </c>
      <c r="DQ525" s="28" t="s">
        <v>711</v>
      </c>
    </row>
    <row r="526" spans="13:121" x14ac:dyDescent="0.25">
      <c r="M526" s="5">
        <v>8</v>
      </c>
      <c r="N526" s="5">
        <v>1</v>
      </c>
      <c r="O526" s="5">
        <v>85</v>
      </c>
      <c r="P526" s="5" t="str">
        <f t="shared" si="11"/>
        <v>gpo8_1</v>
      </c>
      <c r="Q526" s="34" t="s">
        <v>9524</v>
      </c>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t="s">
        <v>9749</v>
      </c>
      <c r="DQ526" s="28" t="s">
        <v>9749</v>
      </c>
    </row>
    <row r="527" spans="13:121" x14ac:dyDescent="0.25">
      <c r="M527" s="5">
        <v>8</v>
      </c>
      <c r="N527" s="5">
        <v>2</v>
      </c>
      <c r="O527" s="5">
        <v>85</v>
      </c>
      <c r="P527" s="5" t="str">
        <f t="shared" si="11"/>
        <v>gpo8_2</v>
      </c>
      <c r="Q527" s="34" t="s">
        <v>9524</v>
      </c>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t="s">
        <v>9750</v>
      </c>
      <c r="DQ527" s="28" t="s">
        <v>9750</v>
      </c>
    </row>
    <row r="528" spans="13:121" x14ac:dyDescent="0.25">
      <c r="M528" s="5">
        <v>8</v>
      </c>
      <c r="N528" s="5">
        <v>1</v>
      </c>
      <c r="O528" s="5">
        <v>86</v>
      </c>
      <c r="P528" s="5" t="str">
        <f t="shared" si="11"/>
        <v>gpo8_1</v>
      </c>
      <c r="Q528" s="34" t="s">
        <v>9525</v>
      </c>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t="s">
        <v>714</v>
      </c>
      <c r="DQ528" s="28" t="s">
        <v>714</v>
      </c>
    </row>
    <row r="529" spans="13:121" x14ac:dyDescent="0.25">
      <c r="M529" s="5">
        <v>8</v>
      </c>
      <c r="N529" s="5">
        <v>2</v>
      </c>
      <c r="O529" s="5">
        <v>86</v>
      </c>
      <c r="P529" s="5" t="str">
        <f t="shared" si="11"/>
        <v>gpo8_2</v>
      </c>
      <c r="Q529" s="34" t="s">
        <v>9525</v>
      </c>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t="s">
        <v>715</v>
      </c>
      <c r="DQ529" s="28" t="s">
        <v>715</v>
      </c>
    </row>
    <row r="530" spans="13:121" x14ac:dyDescent="0.25">
      <c r="M530" s="5">
        <v>8</v>
      </c>
      <c r="N530" s="5">
        <v>1</v>
      </c>
      <c r="O530" s="5">
        <v>87</v>
      </c>
      <c r="P530" s="5" t="str">
        <f t="shared" si="11"/>
        <v>gpo8_1</v>
      </c>
      <c r="Q530" s="34" t="s">
        <v>9526</v>
      </c>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t="s">
        <v>716</v>
      </c>
      <c r="DQ530" s="28" t="s">
        <v>716</v>
      </c>
    </row>
    <row r="531" spans="13:121" x14ac:dyDescent="0.25">
      <c r="M531" s="5">
        <v>8</v>
      </c>
      <c r="N531" s="5">
        <v>2</v>
      </c>
      <c r="O531" s="5">
        <v>87</v>
      </c>
      <c r="P531" s="5" t="str">
        <f t="shared" si="11"/>
        <v>gpo8_2</v>
      </c>
      <c r="Q531" s="34" t="s">
        <v>9526</v>
      </c>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t="s">
        <v>9751</v>
      </c>
      <c r="DQ531" s="28" t="s">
        <v>9751</v>
      </c>
    </row>
    <row r="532" spans="13:121" x14ac:dyDescent="0.25">
      <c r="M532" s="5">
        <v>8</v>
      </c>
      <c r="N532" s="5">
        <v>1</v>
      </c>
      <c r="O532" s="5">
        <v>88</v>
      </c>
      <c r="P532" s="5" t="str">
        <f t="shared" si="11"/>
        <v>gpo8_1</v>
      </c>
      <c r="Q532" s="34" t="s">
        <v>9527</v>
      </c>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t="s">
        <v>718</v>
      </c>
      <c r="DQ532" s="28" t="s">
        <v>718</v>
      </c>
    </row>
    <row r="533" spans="13:121" x14ac:dyDescent="0.25">
      <c r="M533" s="5">
        <v>8</v>
      </c>
      <c r="N533" s="5">
        <v>2</v>
      </c>
      <c r="O533" s="5">
        <v>88</v>
      </c>
      <c r="P533" s="5" t="str">
        <f t="shared" si="11"/>
        <v>gpo8_2</v>
      </c>
      <c r="Q533" s="34" t="s">
        <v>9527</v>
      </c>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t="s">
        <v>9752</v>
      </c>
      <c r="DQ533" s="28" t="s">
        <v>9752</v>
      </c>
    </row>
    <row r="534" spans="13:121" x14ac:dyDescent="0.25">
      <c r="M534" s="5">
        <v>8</v>
      </c>
      <c r="N534" s="5">
        <v>1</v>
      </c>
      <c r="O534" s="5">
        <v>89</v>
      </c>
      <c r="P534" s="5" t="str">
        <f t="shared" si="11"/>
        <v>gpo8_1</v>
      </c>
      <c r="Q534" s="34" t="s">
        <v>9528</v>
      </c>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t="s">
        <v>9753</v>
      </c>
      <c r="DQ534" s="28" t="s">
        <v>9753</v>
      </c>
    </row>
    <row r="535" spans="13:121" x14ac:dyDescent="0.25">
      <c r="M535" s="5">
        <v>8</v>
      </c>
      <c r="N535" s="5">
        <v>2</v>
      </c>
      <c r="O535" s="5">
        <v>89</v>
      </c>
      <c r="P535" s="5" t="str">
        <f t="shared" si="11"/>
        <v>gpo8_2</v>
      </c>
      <c r="Q535" s="34" t="s">
        <v>9528</v>
      </c>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t="s">
        <v>9754</v>
      </c>
      <c r="DQ535" s="28" t="s">
        <v>9754</v>
      </c>
    </row>
    <row r="536" spans="13:121" x14ac:dyDescent="0.25">
      <c r="M536" s="5">
        <v>8</v>
      </c>
      <c r="N536" s="5">
        <v>1</v>
      </c>
      <c r="O536" s="5">
        <v>90</v>
      </c>
      <c r="P536" s="5" t="str">
        <f t="shared" si="11"/>
        <v>gpo8_1</v>
      </c>
      <c r="Q536" s="34" t="s">
        <v>9529</v>
      </c>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t="s">
        <v>9755</v>
      </c>
      <c r="DQ536" s="28" t="s">
        <v>9755</v>
      </c>
    </row>
    <row r="537" spans="13:121" x14ac:dyDescent="0.25">
      <c r="M537" s="5">
        <v>8</v>
      </c>
      <c r="N537" s="5">
        <v>2</v>
      </c>
      <c r="O537" s="5">
        <v>90</v>
      </c>
      <c r="P537" s="5" t="str">
        <f t="shared" si="11"/>
        <v>gpo8_2</v>
      </c>
      <c r="Q537" s="34" t="s">
        <v>9529</v>
      </c>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t="s">
        <v>9756</v>
      </c>
      <c r="DQ537" s="28" t="s">
        <v>9756</v>
      </c>
    </row>
    <row r="538" spans="13:121" x14ac:dyDescent="0.25">
      <c r="M538" s="5">
        <v>8</v>
      </c>
      <c r="N538" s="5">
        <v>1</v>
      </c>
      <c r="O538" s="5">
        <v>91</v>
      </c>
      <c r="P538" s="5" t="str">
        <f t="shared" si="11"/>
        <v>gpo8_1</v>
      </c>
      <c r="Q538" s="34" t="s">
        <v>9530</v>
      </c>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t="s">
        <v>9757</v>
      </c>
      <c r="DQ538" s="28" t="s">
        <v>9757</v>
      </c>
    </row>
    <row r="539" spans="13:121" x14ac:dyDescent="0.25">
      <c r="M539" s="5">
        <v>8</v>
      </c>
      <c r="N539" s="5">
        <v>2</v>
      </c>
      <c r="O539" s="5">
        <v>91</v>
      </c>
      <c r="P539" s="5" t="str">
        <f t="shared" si="11"/>
        <v>gpo8_2</v>
      </c>
      <c r="Q539" s="34" t="s">
        <v>9530</v>
      </c>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t="s">
        <v>9758</v>
      </c>
      <c r="DQ539" s="28" t="s">
        <v>9758</v>
      </c>
    </row>
    <row r="540" spans="13:121" x14ac:dyDescent="0.25">
      <c r="M540" s="5">
        <v>8</v>
      </c>
      <c r="N540" s="5">
        <v>1</v>
      </c>
      <c r="O540" s="5">
        <v>92</v>
      </c>
      <c r="P540" s="5" t="str">
        <f t="shared" si="11"/>
        <v>gpo8_1</v>
      </c>
      <c r="Q540" s="34" t="s">
        <v>9531</v>
      </c>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t="s">
        <v>9759</v>
      </c>
      <c r="DQ540" s="28" t="s">
        <v>9759</v>
      </c>
    </row>
    <row r="541" spans="13:121" x14ac:dyDescent="0.25">
      <c r="M541" s="5">
        <v>8</v>
      </c>
      <c r="N541" s="5">
        <v>2</v>
      </c>
      <c r="O541" s="5">
        <v>92</v>
      </c>
      <c r="P541" s="5" t="str">
        <f t="shared" si="11"/>
        <v>gpo8_2</v>
      </c>
      <c r="Q541" s="34" t="s">
        <v>9531</v>
      </c>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t="s">
        <v>9760</v>
      </c>
      <c r="DQ541" s="28" t="s">
        <v>9760</v>
      </c>
    </row>
    <row r="542" spans="13:121" x14ac:dyDescent="0.25">
      <c r="M542" s="5">
        <v>8</v>
      </c>
      <c r="N542" s="5">
        <v>1</v>
      </c>
      <c r="O542" s="5">
        <v>93</v>
      </c>
      <c r="P542" s="5" t="str">
        <f t="shared" si="11"/>
        <v>gpo8_1</v>
      </c>
      <c r="Q542" s="34" t="s">
        <v>9532</v>
      </c>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t="s">
        <v>9761</v>
      </c>
      <c r="DQ542" s="28" t="s">
        <v>9761</v>
      </c>
    </row>
    <row r="543" spans="13:121" x14ac:dyDescent="0.25">
      <c r="M543" s="5">
        <v>8</v>
      </c>
      <c r="N543" s="5">
        <v>2</v>
      </c>
      <c r="O543" s="5">
        <v>93</v>
      </c>
      <c r="P543" s="5" t="str">
        <f t="shared" si="11"/>
        <v>gpo8_2</v>
      </c>
      <c r="Q543" s="34" t="s">
        <v>9532</v>
      </c>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t="s">
        <v>728</v>
      </c>
      <c r="DQ543" s="28" t="s">
        <v>728</v>
      </c>
    </row>
    <row r="544" spans="13:121" x14ac:dyDescent="0.25">
      <c r="M544" s="5">
        <v>8</v>
      </c>
      <c r="N544" s="5">
        <v>1</v>
      </c>
      <c r="O544" s="5">
        <v>94</v>
      </c>
      <c r="P544" s="5" t="str">
        <f t="shared" si="11"/>
        <v>gpo8_1</v>
      </c>
      <c r="Q544" s="34" t="s">
        <v>9533</v>
      </c>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t="s">
        <v>9762</v>
      </c>
      <c r="DQ544" s="28" t="s">
        <v>9762</v>
      </c>
    </row>
    <row r="545" spans="13:121" x14ac:dyDescent="0.25">
      <c r="M545" s="5">
        <v>8</v>
      </c>
      <c r="N545" s="5">
        <v>2</v>
      </c>
      <c r="O545" s="5">
        <v>94</v>
      </c>
      <c r="P545" s="5" t="str">
        <f t="shared" si="11"/>
        <v>gpo8_2</v>
      </c>
      <c r="Q545" s="34" t="s">
        <v>9533</v>
      </c>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t="s">
        <v>9763</v>
      </c>
      <c r="DQ545" s="28" t="s">
        <v>9763</v>
      </c>
    </row>
    <row r="546" spans="13:121" x14ac:dyDescent="0.25">
      <c r="M546" s="5">
        <v>8</v>
      </c>
      <c r="N546" s="5">
        <v>1</v>
      </c>
      <c r="O546" s="5">
        <v>95</v>
      </c>
      <c r="P546" s="5" t="str">
        <f t="shared" si="11"/>
        <v>gpo8_1</v>
      </c>
      <c r="Q546" s="34" t="s">
        <v>9534</v>
      </c>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t="s">
        <v>731</v>
      </c>
      <c r="DQ546" s="28" t="s">
        <v>731</v>
      </c>
    </row>
    <row r="547" spans="13:121" x14ac:dyDescent="0.25">
      <c r="M547" s="5">
        <v>8</v>
      </c>
      <c r="N547" s="5">
        <v>2</v>
      </c>
      <c r="O547" s="5">
        <v>95</v>
      </c>
      <c r="P547" s="5" t="str">
        <f t="shared" si="11"/>
        <v>gpo8_2</v>
      </c>
      <c r="Q547" s="34" t="s">
        <v>9534</v>
      </c>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t="s">
        <v>9764</v>
      </c>
      <c r="DQ547" s="28" t="s">
        <v>9764</v>
      </c>
    </row>
    <row r="548" spans="13:121" x14ac:dyDescent="0.25">
      <c r="M548" s="5">
        <v>8</v>
      </c>
      <c r="N548" s="5">
        <v>1</v>
      </c>
      <c r="O548" s="5">
        <v>96</v>
      </c>
      <c r="P548" s="5" t="str">
        <f t="shared" si="11"/>
        <v>gpo8_1</v>
      </c>
      <c r="Q548" s="34" t="s">
        <v>9535</v>
      </c>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t="s">
        <v>9765</v>
      </c>
      <c r="DQ548" s="28" t="s">
        <v>9765</v>
      </c>
    </row>
    <row r="549" spans="13:121" x14ac:dyDescent="0.25">
      <c r="M549" s="5">
        <v>8</v>
      </c>
      <c r="N549" s="5">
        <v>2</v>
      </c>
      <c r="O549" s="5">
        <v>96</v>
      </c>
      <c r="P549" s="5" t="str">
        <f t="shared" si="11"/>
        <v>gpo8_2</v>
      </c>
      <c r="Q549" s="34" t="s">
        <v>9535</v>
      </c>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t="s">
        <v>9766</v>
      </c>
      <c r="DQ549" s="28" t="s">
        <v>9766</v>
      </c>
    </row>
    <row r="550" spans="13:121" x14ac:dyDescent="0.25">
      <c r="M550" s="5">
        <v>8</v>
      </c>
      <c r="N550" s="5">
        <v>1</v>
      </c>
      <c r="O550" s="5">
        <v>97</v>
      </c>
      <c r="P550" s="5" t="str">
        <f t="shared" si="11"/>
        <v>gpo8_1</v>
      </c>
      <c r="Q550" s="34" t="s">
        <v>9536</v>
      </c>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t="s">
        <v>9767</v>
      </c>
      <c r="DQ550" s="28" t="s">
        <v>9767</v>
      </c>
    </row>
    <row r="551" spans="13:121" x14ac:dyDescent="0.25">
      <c r="M551" s="5">
        <v>8</v>
      </c>
      <c r="N551" s="5">
        <v>2</v>
      </c>
      <c r="O551" s="5">
        <v>97</v>
      </c>
      <c r="P551" s="5" t="str">
        <f t="shared" si="11"/>
        <v>gpo8_2</v>
      </c>
      <c r="Q551" s="34" t="s">
        <v>9536</v>
      </c>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t="s">
        <v>736</v>
      </c>
      <c r="DQ551" s="28" t="s">
        <v>736</v>
      </c>
    </row>
    <row r="552" spans="13:121" x14ac:dyDescent="0.25">
      <c r="M552" s="5">
        <v>8</v>
      </c>
      <c r="N552" s="5">
        <v>1</v>
      </c>
      <c r="O552" s="5">
        <v>98</v>
      </c>
      <c r="P552" s="5" t="str">
        <f t="shared" si="11"/>
        <v>gpo8_1</v>
      </c>
      <c r="Q552" s="34" t="s">
        <v>9537</v>
      </c>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t="s">
        <v>9768</v>
      </c>
      <c r="DQ552" s="28" t="s">
        <v>9768</v>
      </c>
    </row>
    <row r="553" spans="13:121" x14ac:dyDescent="0.25">
      <c r="M553" s="5">
        <v>8</v>
      </c>
      <c r="N553" s="5">
        <v>2</v>
      </c>
      <c r="O553" s="5">
        <v>98</v>
      </c>
      <c r="P553" s="5" t="str">
        <f t="shared" si="11"/>
        <v>gpo8_2</v>
      </c>
      <c r="Q553" s="34" t="s">
        <v>9537</v>
      </c>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t="s">
        <v>9769</v>
      </c>
      <c r="DQ553" s="28" t="s">
        <v>9769</v>
      </c>
    </row>
    <row r="554" spans="13:121" x14ac:dyDescent="0.25">
      <c r="M554" s="5">
        <v>8</v>
      </c>
      <c r="N554" s="5">
        <v>1</v>
      </c>
      <c r="O554" s="5">
        <v>99</v>
      </c>
      <c r="P554" s="5" t="str">
        <f t="shared" si="11"/>
        <v>gpo8_1</v>
      </c>
      <c r="Q554" s="34" t="s">
        <v>9538</v>
      </c>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t="s">
        <v>9770</v>
      </c>
      <c r="DQ554" s="28" t="s">
        <v>9770</v>
      </c>
    </row>
    <row r="555" spans="13:121" x14ac:dyDescent="0.25">
      <c r="M555" s="5">
        <v>8</v>
      </c>
      <c r="N555" s="5">
        <v>2</v>
      </c>
      <c r="O555" s="5">
        <v>99</v>
      </c>
      <c r="P555" s="5" t="str">
        <f t="shared" si="11"/>
        <v>gpo8_2</v>
      </c>
      <c r="Q555" s="34" t="s">
        <v>9538</v>
      </c>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t="s">
        <v>9771</v>
      </c>
      <c r="DQ555" s="28" t="s">
        <v>9771</v>
      </c>
    </row>
    <row r="556" spans="13:121" x14ac:dyDescent="0.25">
      <c r="M556" s="5">
        <v>8</v>
      </c>
      <c r="N556" s="5">
        <v>1</v>
      </c>
      <c r="O556" s="5">
        <v>100</v>
      </c>
      <c r="P556" s="5" t="str">
        <f t="shared" si="11"/>
        <v>gpo8_1</v>
      </c>
      <c r="Q556" s="34" t="s">
        <v>9539</v>
      </c>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t="s">
        <v>741</v>
      </c>
      <c r="DQ556" s="28" t="s">
        <v>741</v>
      </c>
    </row>
    <row r="557" spans="13:121" x14ac:dyDescent="0.25">
      <c r="M557" s="5">
        <v>8</v>
      </c>
      <c r="N557" s="5">
        <v>2</v>
      </c>
      <c r="O557" s="5">
        <v>100</v>
      </c>
      <c r="P557" s="5" t="str">
        <f t="shared" si="11"/>
        <v>gpo8_2</v>
      </c>
      <c r="Q557" s="34" t="s">
        <v>9539</v>
      </c>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t="s">
        <v>9772</v>
      </c>
      <c r="DQ557" s="28" t="s">
        <v>9772</v>
      </c>
    </row>
    <row r="558" spans="13:121" x14ac:dyDescent="0.25">
      <c r="M558" s="5">
        <v>8</v>
      </c>
      <c r="N558" s="5">
        <v>1</v>
      </c>
      <c r="O558" s="5">
        <v>101</v>
      </c>
      <c r="P558" s="5" t="str">
        <f t="shared" si="11"/>
        <v>gpo8_1</v>
      </c>
      <c r="Q558" s="34" t="s">
        <v>9540</v>
      </c>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t="s">
        <v>9773</v>
      </c>
      <c r="DQ558" s="28" t="s">
        <v>9773</v>
      </c>
    </row>
    <row r="559" spans="13:121" x14ac:dyDescent="0.25">
      <c r="M559" s="5">
        <v>8</v>
      </c>
      <c r="N559" s="5">
        <v>2</v>
      </c>
      <c r="O559" s="5">
        <v>101</v>
      </c>
      <c r="P559" s="5" t="str">
        <f t="shared" si="11"/>
        <v>gpo8_2</v>
      </c>
      <c r="Q559" s="34" t="s">
        <v>9540</v>
      </c>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t="s">
        <v>744</v>
      </c>
      <c r="DQ559" s="28" t="s">
        <v>744</v>
      </c>
    </row>
    <row r="560" spans="13:121" x14ac:dyDescent="0.25">
      <c r="M560" s="5">
        <v>8</v>
      </c>
      <c r="N560" s="5">
        <v>1</v>
      </c>
      <c r="O560" s="5">
        <v>102</v>
      </c>
      <c r="P560" s="5" t="str">
        <f t="shared" si="11"/>
        <v>gpo8_1</v>
      </c>
      <c r="Q560" s="34" t="s">
        <v>9541</v>
      </c>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t="s">
        <v>745</v>
      </c>
      <c r="DQ560" s="28" t="s">
        <v>745</v>
      </c>
    </row>
    <row r="561" spans="13:121" x14ac:dyDescent="0.25">
      <c r="M561" s="5">
        <v>8</v>
      </c>
      <c r="N561" s="5">
        <v>2</v>
      </c>
      <c r="O561" s="5">
        <v>102</v>
      </c>
      <c r="P561" s="5" t="str">
        <f t="shared" si="11"/>
        <v>gpo8_2</v>
      </c>
      <c r="Q561" s="34" t="s">
        <v>9541</v>
      </c>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t="s">
        <v>9774</v>
      </c>
      <c r="DQ561" s="28" t="s">
        <v>9774</v>
      </c>
    </row>
    <row r="562" spans="13:121" x14ac:dyDescent="0.25">
      <c r="M562" s="5">
        <v>8</v>
      </c>
      <c r="N562" s="5">
        <v>1</v>
      </c>
      <c r="O562" s="5">
        <v>103</v>
      </c>
      <c r="P562" s="5" t="str">
        <f t="shared" si="11"/>
        <v>gpo8_1</v>
      </c>
      <c r="Q562" s="34" t="s">
        <v>293</v>
      </c>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t="s">
        <v>747</v>
      </c>
      <c r="DQ562" s="28" t="s">
        <v>747</v>
      </c>
    </row>
    <row r="563" spans="13:121" x14ac:dyDescent="0.25">
      <c r="M563" s="5">
        <v>8</v>
      </c>
      <c r="N563" s="5">
        <v>2</v>
      </c>
      <c r="O563" s="5">
        <v>103</v>
      </c>
      <c r="P563" s="5" t="str">
        <f t="shared" si="11"/>
        <v>gpo8_2</v>
      </c>
      <c r="Q563" s="34" t="s">
        <v>293</v>
      </c>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t="s">
        <v>748</v>
      </c>
      <c r="DQ563" s="28" t="s">
        <v>748</v>
      </c>
    </row>
    <row r="564" spans="13:121" x14ac:dyDescent="0.25">
      <c r="M564" s="5">
        <v>8</v>
      </c>
      <c r="N564" s="5">
        <v>1</v>
      </c>
      <c r="O564" s="5">
        <v>104</v>
      </c>
      <c r="P564" s="5" t="str">
        <f t="shared" si="11"/>
        <v>gpo8_1</v>
      </c>
      <c r="Q564" s="34" t="s">
        <v>2948</v>
      </c>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t="s">
        <v>9775</v>
      </c>
      <c r="DQ564" s="28" t="s">
        <v>9775</v>
      </c>
    </row>
    <row r="565" spans="13:121" x14ac:dyDescent="0.25">
      <c r="M565" s="5">
        <v>8</v>
      </c>
      <c r="N565" s="5">
        <v>2</v>
      </c>
      <c r="O565" s="5">
        <v>104</v>
      </c>
      <c r="P565" s="5" t="str">
        <f t="shared" si="11"/>
        <v>gpo8_2</v>
      </c>
      <c r="Q565" s="34" t="s">
        <v>2948</v>
      </c>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t="s">
        <v>750</v>
      </c>
      <c r="DQ565" s="28" t="s">
        <v>750</v>
      </c>
    </row>
    <row r="566" spans="13:121" x14ac:dyDescent="0.25">
      <c r="M566" s="5">
        <v>8</v>
      </c>
      <c r="N566" s="5">
        <v>1</v>
      </c>
      <c r="O566" s="5">
        <v>105</v>
      </c>
      <c r="P566" s="5" t="str">
        <f t="shared" si="11"/>
        <v>gpo8_1</v>
      </c>
      <c r="Q566" s="34" t="s">
        <v>295</v>
      </c>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t="s">
        <v>9776</v>
      </c>
      <c r="DQ566" s="28" t="s">
        <v>9776</v>
      </c>
    </row>
    <row r="567" spans="13:121" x14ac:dyDescent="0.25">
      <c r="M567" s="5">
        <v>8</v>
      </c>
      <c r="N567" s="5">
        <v>2</v>
      </c>
      <c r="O567" s="5">
        <v>105</v>
      </c>
      <c r="P567" s="5" t="str">
        <f t="shared" si="11"/>
        <v>gpo8_2</v>
      </c>
      <c r="Q567" s="34" t="s">
        <v>295</v>
      </c>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t="s">
        <v>752</v>
      </c>
      <c r="DQ567" s="28" t="s">
        <v>752</v>
      </c>
    </row>
    <row r="568" spans="13:121" x14ac:dyDescent="0.25">
      <c r="M568" s="5">
        <v>8</v>
      </c>
      <c r="N568" s="5">
        <v>1</v>
      </c>
      <c r="O568" s="5">
        <v>106</v>
      </c>
      <c r="P568" s="5" t="str">
        <f t="shared" si="11"/>
        <v>gpo8_1</v>
      </c>
      <c r="Q568" s="34" t="s">
        <v>296</v>
      </c>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t="s">
        <v>9777</v>
      </c>
      <c r="DQ568" s="28" t="s">
        <v>9777</v>
      </c>
    </row>
    <row r="569" spans="13:121" x14ac:dyDescent="0.25">
      <c r="M569" s="5">
        <v>8</v>
      </c>
      <c r="N569" s="5">
        <v>2</v>
      </c>
      <c r="O569" s="5">
        <v>106</v>
      </c>
      <c r="P569" s="5" t="str">
        <f t="shared" si="11"/>
        <v>gpo8_2</v>
      </c>
      <c r="Q569" s="34" t="s">
        <v>296</v>
      </c>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t="s">
        <v>9778</v>
      </c>
      <c r="DQ569" s="28" t="s">
        <v>9778</v>
      </c>
    </row>
    <row r="570" spans="13:121" x14ac:dyDescent="0.25">
      <c r="M570" s="5">
        <v>8</v>
      </c>
      <c r="N570" s="5">
        <v>1</v>
      </c>
      <c r="O570" s="5">
        <v>107</v>
      </c>
      <c r="P570" s="5" t="str">
        <f t="shared" si="11"/>
        <v>gpo8_1</v>
      </c>
      <c r="Q570" s="34" t="s">
        <v>9542</v>
      </c>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t="s">
        <v>9779</v>
      </c>
      <c r="DQ570" s="28" t="s">
        <v>9779</v>
      </c>
    </row>
    <row r="571" spans="13:121" x14ac:dyDescent="0.25">
      <c r="M571" s="5">
        <v>8</v>
      </c>
      <c r="N571" s="5">
        <v>2</v>
      </c>
      <c r="O571" s="5">
        <v>107</v>
      </c>
      <c r="P571" s="5" t="str">
        <f t="shared" si="11"/>
        <v>gpo8_2</v>
      </c>
      <c r="Q571" s="34" t="s">
        <v>9542</v>
      </c>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t="s">
        <v>9780</v>
      </c>
      <c r="DQ571" s="28" t="s">
        <v>9780</v>
      </c>
    </row>
    <row r="572" spans="13:121" x14ac:dyDescent="0.25">
      <c r="M572" s="5">
        <v>8</v>
      </c>
      <c r="N572" s="5">
        <v>1</v>
      </c>
      <c r="O572" s="5">
        <v>108</v>
      </c>
      <c r="P572" s="5" t="str">
        <f t="shared" si="11"/>
        <v>gpo8_1</v>
      </c>
      <c r="Q572" s="34" t="s">
        <v>298</v>
      </c>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t="s">
        <v>9781</v>
      </c>
      <c r="DQ572" s="28" t="s">
        <v>9781</v>
      </c>
    </row>
    <row r="573" spans="13:121" x14ac:dyDescent="0.25">
      <c r="M573" s="5">
        <v>8</v>
      </c>
      <c r="N573" s="5">
        <v>2</v>
      </c>
      <c r="O573" s="5">
        <v>108</v>
      </c>
      <c r="P573" s="5" t="str">
        <f t="shared" si="11"/>
        <v>gpo8_2</v>
      </c>
      <c r="Q573" s="34" t="s">
        <v>298</v>
      </c>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t="s">
        <v>9782</v>
      </c>
      <c r="DQ573" s="28" t="s">
        <v>9782</v>
      </c>
    </row>
    <row r="574" spans="13:121" x14ac:dyDescent="0.25">
      <c r="M574" s="5">
        <v>8</v>
      </c>
      <c r="N574" s="5">
        <v>1</v>
      </c>
      <c r="O574" s="5">
        <v>109</v>
      </c>
      <c r="P574" s="5" t="str">
        <f t="shared" si="11"/>
        <v>gpo8_1</v>
      </c>
      <c r="Q574" s="34" t="s">
        <v>9543</v>
      </c>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t="s">
        <v>9783</v>
      </c>
      <c r="DQ574" s="28" t="s">
        <v>9783</v>
      </c>
    </row>
    <row r="575" spans="13:121" x14ac:dyDescent="0.25">
      <c r="M575" s="5">
        <v>8</v>
      </c>
      <c r="N575" s="5">
        <v>2</v>
      </c>
      <c r="O575" s="5">
        <v>109</v>
      </c>
      <c r="P575" s="5" t="str">
        <f t="shared" si="11"/>
        <v>gpo8_2</v>
      </c>
      <c r="Q575" s="34" t="s">
        <v>9543</v>
      </c>
    </row>
    <row r="576" spans="13:121" x14ac:dyDescent="0.25">
      <c r="M576" s="5">
        <v>8</v>
      </c>
      <c r="N576" s="5">
        <v>1</v>
      </c>
      <c r="O576" s="5">
        <v>110</v>
      </c>
      <c r="P576" s="5" t="str">
        <f t="shared" si="11"/>
        <v>gpo8_1</v>
      </c>
      <c r="Q576" s="34" t="s">
        <v>300</v>
      </c>
    </row>
    <row r="577" spans="13:17" x14ac:dyDescent="0.25">
      <c r="M577" s="5">
        <v>8</v>
      </c>
      <c r="N577" s="5">
        <v>2</v>
      </c>
      <c r="O577" s="5">
        <v>110</v>
      </c>
      <c r="P577" s="5" t="str">
        <f t="shared" si="11"/>
        <v>gpo8_2</v>
      </c>
      <c r="Q577" s="34" t="s">
        <v>300</v>
      </c>
    </row>
    <row r="578" spans="13:17" x14ac:dyDescent="0.25">
      <c r="M578" s="5">
        <v>8</v>
      </c>
      <c r="N578" s="5">
        <v>1</v>
      </c>
      <c r="O578" s="5">
        <v>111</v>
      </c>
      <c r="P578" s="5" t="str">
        <f t="shared" si="11"/>
        <v>gpo8_1</v>
      </c>
      <c r="Q578" s="34" t="s">
        <v>301</v>
      </c>
    </row>
    <row r="579" spans="13:17" x14ac:dyDescent="0.25">
      <c r="M579" s="5">
        <v>8</v>
      </c>
      <c r="N579" s="5">
        <v>2</v>
      </c>
      <c r="O579" s="5">
        <v>111</v>
      </c>
      <c r="P579" s="5" t="str">
        <f t="shared" ref="P579:P642" si="12">CONCATENATE("gpo",M579,"_",N579)</f>
        <v>gpo8_2</v>
      </c>
      <c r="Q579" s="34" t="s">
        <v>301</v>
      </c>
    </row>
    <row r="580" spans="13:17" x14ac:dyDescent="0.25">
      <c r="M580" s="5">
        <v>8</v>
      </c>
      <c r="N580" s="5">
        <v>1</v>
      </c>
      <c r="O580" s="5">
        <v>112</v>
      </c>
      <c r="P580" s="5" t="str">
        <f t="shared" si="12"/>
        <v>gpo8_1</v>
      </c>
      <c r="Q580" s="34" t="s">
        <v>9544</v>
      </c>
    </row>
    <row r="581" spans="13:17" x14ac:dyDescent="0.25">
      <c r="M581" s="5">
        <v>8</v>
      </c>
      <c r="N581" s="5">
        <v>2</v>
      </c>
      <c r="O581" s="5">
        <v>112</v>
      </c>
      <c r="P581" s="5" t="str">
        <f t="shared" si="12"/>
        <v>gpo8_2</v>
      </c>
      <c r="Q581" s="34" t="s">
        <v>9544</v>
      </c>
    </row>
    <row r="582" spans="13:17" x14ac:dyDescent="0.25">
      <c r="M582" s="5">
        <v>8</v>
      </c>
      <c r="N582" s="5">
        <v>1</v>
      </c>
      <c r="O582" s="5">
        <v>113</v>
      </c>
      <c r="P582" s="5" t="str">
        <f t="shared" si="12"/>
        <v>gpo8_1</v>
      </c>
      <c r="Q582" s="34" t="s">
        <v>303</v>
      </c>
    </row>
    <row r="583" spans="13:17" x14ac:dyDescent="0.25">
      <c r="M583" s="5">
        <v>8</v>
      </c>
      <c r="N583" s="5">
        <v>2</v>
      </c>
      <c r="O583" s="5">
        <v>113</v>
      </c>
      <c r="P583" s="5" t="str">
        <f t="shared" si="12"/>
        <v>gpo8_2</v>
      </c>
      <c r="Q583" s="34" t="s">
        <v>303</v>
      </c>
    </row>
    <row r="584" spans="13:17" x14ac:dyDescent="0.25">
      <c r="M584" s="5">
        <v>8</v>
      </c>
      <c r="N584" s="5">
        <v>1</v>
      </c>
      <c r="O584" s="5">
        <v>114</v>
      </c>
      <c r="P584" s="5" t="str">
        <f t="shared" si="12"/>
        <v>gpo8_1</v>
      </c>
      <c r="Q584" s="34" t="s">
        <v>2462</v>
      </c>
    </row>
    <row r="585" spans="13:17" x14ac:dyDescent="0.25">
      <c r="M585" s="5">
        <v>8</v>
      </c>
      <c r="N585" s="5">
        <v>2</v>
      </c>
      <c r="O585" s="5">
        <v>114</v>
      </c>
      <c r="P585" s="5" t="str">
        <f t="shared" si="12"/>
        <v>gpo8_2</v>
      </c>
      <c r="Q585" s="34" t="s">
        <v>2462</v>
      </c>
    </row>
    <row r="586" spans="13:17" x14ac:dyDescent="0.25">
      <c r="M586" s="5">
        <v>8</v>
      </c>
      <c r="N586" s="5">
        <v>1</v>
      </c>
      <c r="O586" s="5">
        <v>115</v>
      </c>
      <c r="P586" s="5" t="str">
        <f t="shared" si="12"/>
        <v>gpo8_1</v>
      </c>
      <c r="Q586" s="34" t="s">
        <v>305</v>
      </c>
    </row>
    <row r="587" spans="13:17" x14ac:dyDescent="0.25">
      <c r="M587" s="5">
        <v>8</v>
      </c>
      <c r="N587" s="5">
        <v>2</v>
      </c>
      <c r="O587" s="5">
        <v>115</v>
      </c>
      <c r="P587" s="5" t="str">
        <f t="shared" si="12"/>
        <v>gpo8_2</v>
      </c>
      <c r="Q587" s="34" t="s">
        <v>305</v>
      </c>
    </row>
    <row r="588" spans="13:17" x14ac:dyDescent="0.25">
      <c r="M588" s="5">
        <v>8</v>
      </c>
      <c r="N588" s="5">
        <v>1</v>
      </c>
      <c r="O588" s="5">
        <v>116</v>
      </c>
      <c r="P588" s="5" t="str">
        <f t="shared" si="12"/>
        <v>gpo8_1</v>
      </c>
      <c r="Q588" s="34" t="s">
        <v>9545</v>
      </c>
    </row>
    <row r="589" spans="13:17" x14ac:dyDescent="0.25">
      <c r="M589" s="5">
        <v>8</v>
      </c>
      <c r="N589" s="5">
        <v>2</v>
      </c>
      <c r="O589" s="5">
        <v>116</v>
      </c>
      <c r="P589" s="5" t="str">
        <f t="shared" si="12"/>
        <v>gpo8_2</v>
      </c>
      <c r="Q589" s="34" t="s">
        <v>9545</v>
      </c>
    </row>
    <row r="590" spans="13:17" x14ac:dyDescent="0.25">
      <c r="M590" s="5">
        <v>8</v>
      </c>
      <c r="N590" s="5">
        <v>1</v>
      </c>
      <c r="O590" s="5">
        <v>117</v>
      </c>
      <c r="P590" s="5" t="str">
        <f t="shared" si="12"/>
        <v>gpo8_1</v>
      </c>
      <c r="Q590" s="34" t="s">
        <v>9546</v>
      </c>
    </row>
    <row r="591" spans="13:17" x14ac:dyDescent="0.25">
      <c r="M591" s="5">
        <v>8</v>
      </c>
      <c r="N591" s="5">
        <v>2</v>
      </c>
      <c r="O591" s="5">
        <v>117</v>
      </c>
      <c r="P591" s="5" t="str">
        <f t="shared" si="12"/>
        <v>gpo8_2</v>
      </c>
      <c r="Q591" s="34" t="s">
        <v>9546</v>
      </c>
    </row>
    <row r="592" spans="13:17" x14ac:dyDescent="0.25">
      <c r="M592" s="5">
        <v>8</v>
      </c>
      <c r="N592" s="5">
        <v>1</v>
      </c>
      <c r="O592" s="5">
        <v>118</v>
      </c>
      <c r="P592" s="5" t="str">
        <f t="shared" si="12"/>
        <v>gpo8_1</v>
      </c>
      <c r="Q592" s="34" t="s">
        <v>9547</v>
      </c>
    </row>
    <row r="593" spans="13:17" x14ac:dyDescent="0.25">
      <c r="M593" s="5">
        <v>8</v>
      </c>
      <c r="N593" s="5">
        <v>2</v>
      </c>
      <c r="O593" s="5">
        <v>118</v>
      </c>
      <c r="P593" s="5" t="str">
        <f t="shared" si="12"/>
        <v>gpo8_2</v>
      </c>
      <c r="Q593" s="34" t="s">
        <v>9547</v>
      </c>
    </row>
    <row r="594" spans="13:17" x14ac:dyDescent="0.25">
      <c r="M594" s="5">
        <v>8</v>
      </c>
      <c r="N594" s="5">
        <v>1</v>
      </c>
      <c r="O594" s="5">
        <v>119</v>
      </c>
      <c r="P594" s="5" t="str">
        <f t="shared" si="12"/>
        <v>gpo8_1</v>
      </c>
      <c r="Q594" s="34" t="s">
        <v>9548</v>
      </c>
    </row>
    <row r="595" spans="13:17" x14ac:dyDescent="0.25">
      <c r="M595" s="5">
        <v>8</v>
      </c>
      <c r="N595" s="5">
        <v>2</v>
      </c>
      <c r="O595" s="5">
        <v>119</v>
      </c>
      <c r="P595" s="5" t="str">
        <f t="shared" si="12"/>
        <v>gpo8_2</v>
      </c>
      <c r="Q595" s="34" t="s">
        <v>9548</v>
      </c>
    </row>
    <row r="596" spans="13:17" x14ac:dyDescent="0.25">
      <c r="M596" s="5">
        <v>8</v>
      </c>
      <c r="N596" s="5">
        <v>1</v>
      </c>
      <c r="O596" s="5">
        <v>120</v>
      </c>
      <c r="P596" s="5" t="str">
        <f t="shared" si="12"/>
        <v>gpo8_1</v>
      </c>
      <c r="Q596" s="34" t="s">
        <v>9549</v>
      </c>
    </row>
    <row r="597" spans="13:17" x14ac:dyDescent="0.25">
      <c r="M597" s="5">
        <v>8</v>
      </c>
      <c r="N597" s="5">
        <v>2</v>
      </c>
      <c r="O597" s="5">
        <v>120</v>
      </c>
      <c r="P597" s="5" t="str">
        <f t="shared" si="12"/>
        <v>gpo8_2</v>
      </c>
      <c r="Q597" s="34" t="s">
        <v>9549</v>
      </c>
    </row>
    <row r="598" spans="13:17" x14ac:dyDescent="0.25">
      <c r="M598" s="5">
        <v>8</v>
      </c>
      <c r="N598" s="5">
        <v>1</v>
      </c>
      <c r="O598" s="5">
        <v>121</v>
      </c>
      <c r="P598" s="5" t="str">
        <f t="shared" si="12"/>
        <v>gpo8_1</v>
      </c>
      <c r="Q598" s="34" t="s">
        <v>311</v>
      </c>
    </row>
    <row r="599" spans="13:17" x14ac:dyDescent="0.25">
      <c r="M599" s="5">
        <v>8</v>
      </c>
      <c r="N599" s="5">
        <v>2</v>
      </c>
      <c r="O599" s="5">
        <v>121</v>
      </c>
      <c r="P599" s="5" t="str">
        <f t="shared" si="12"/>
        <v>gpo8_2</v>
      </c>
      <c r="Q599" s="34" t="s">
        <v>311</v>
      </c>
    </row>
    <row r="600" spans="13:17" x14ac:dyDescent="0.25">
      <c r="M600" s="5">
        <v>8</v>
      </c>
      <c r="N600" s="5">
        <v>1</v>
      </c>
      <c r="O600" s="5">
        <v>122</v>
      </c>
      <c r="P600" s="5" t="str">
        <f t="shared" si="12"/>
        <v>gpo8_1</v>
      </c>
      <c r="Q600" s="34" t="s">
        <v>312</v>
      </c>
    </row>
    <row r="601" spans="13:17" x14ac:dyDescent="0.25">
      <c r="M601" s="5">
        <v>8</v>
      </c>
      <c r="N601" s="5">
        <v>2</v>
      </c>
      <c r="O601" s="5">
        <v>122</v>
      </c>
      <c r="P601" s="5" t="str">
        <f t="shared" si="12"/>
        <v>gpo8_2</v>
      </c>
      <c r="Q601" s="34" t="s">
        <v>312</v>
      </c>
    </row>
    <row r="602" spans="13:17" x14ac:dyDescent="0.25">
      <c r="M602" s="5">
        <v>8</v>
      </c>
      <c r="N602" s="5">
        <v>1</v>
      </c>
      <c r="O602" s="5">
        <v>123</v>
      </c>
      <c r="P602" s="5" t="str">
        <f t="shared" si="12"/>
        <v>gpo8_1</v>
      </c>
      <c r="Q602" s="34" t="s">
        <v>313</v>
      </c>
    </row>
    <row r="603" spans="13:17" x14ac:dyDescent="0.25">
      <c r="M603" s="5">
        <v>8</v>
      </c>
      <c r="N603" s="5">
        <v>2</v>
      </c>
      <c r="O603" s="5">
        <v>123</v>
      </c>
      <c r="P603" s="5" t="str">
        <f t="shared" si="12"/>
        <v>gpo8_2</v>
      </c>
      <c r="Q603" s="34" t="s">
        <v>313</v>
      </c>
    </row>
    <row r="604" spans="13:17" x14ac:dyDescent="0.25">
      <c r="M604" s="5">
        <v>8</v>
      </c>
      <c r="N604" s="5">
        <v>1</v>
      </c>
      <c r="O604" s="5">
        <v>124</v>
      </c>
      <c r="P604" s="5" t="str">
        <f t="shared" si="12"/>
        <v>gpo8_1</v>
      </c>
      <c r="Q604" s="34" t="s">
        <v>314</v>
      </c>
    </row>
    <row r="605" spans="13:17" x14ac:dyDescent="0.25">
      <c r="M605" s="5">
        <v>8</v>
      </c>
      <c r="N605" s="5">
        <v>2</v>
      </c>
      <c r="O605" s="5">
        <v>124</v>
      </c>
      <c r="P605" s="5" t="str">
        <f t="shared" si="12"/>
        <v>gpo8_2</v>
      </c>
      <c r="Q605" s="34" t="s">
        <v>314</v>
      </c>
    </row>
    <row r="606" spans="13:17" x14ac:dyDescent="0.25">
      <c r="M606" s="5">
        <v>8</v>
      </c>
      <c r="N606" s="5">
        <v>1</v>
      </c>
      <c r="O606" s="5">
        <v>125</v>
      </c>
      <c r="P606" s="5" t="str">
        <f t="shared" si="12"/>
        <v>gpo8_1</v>
      </c>
      <c r="Q606" s="34" t="s">
        <v>315</v>
      </c>
    </row>
    <row r="607" spans="13:17" x14ac:dyDescent="0.25">
      <c r="M607" s="5">
        <v>8</v>
      </c>
      <c r="N607" s="5">
        <v>2</v>
      </c>
      <c r="O607" s="5">
        <v>125</v>
      </c>
      <c r="P607" s="5" t="str">
        <f t="shared" si="12"/>
        <v>gpo8_2</v>
      </c>
      <c r="Q607" s="34" t="s">
        <v>315</v>
      </c>
    </row>
    <row r="608" spans="13:17" x14ac:dyDescent="0.25">
      <c r="M608" s="5">
        <v>8</v>
      </c>
      <c r="N608" s="5">
        <v>1</v>
      </c>
      <c r="O608" s="5">
        <v>126</v>
      </c>
      <c r="P608" s="5" t="str">
        <f t="shared" si="12"/>
        <v>gpo8_1</v>
      </c>
      <c r="Q608" s="34" t="s">
        <v>9550</v>
      </c>
    </row>
    <row r="609" spans="13:17" x14ac:dyDescent="0.25">
      <c r="M609" s="5">
        <v>8</v>
      </c>
      <c r="N609" s="5">
        <v>2</v>
      </c>
      <c r="O609" s="5">
        <v>126</v>
      </c>
      <c r="P609" s="5" t="str">
        <f t="shared" si="12"/>
        <v>gpo8_2</v>
      </c>
      <c r="Q609" s="34" t="s">
        <v>9550</v>
      </c>
    </row>
    <row r="610" spans="13:17" x14ac:dyDescent="0.25">
      <c r="M610" s="5">
        <v>8</v>
      </c>
      <c r="N610" s="5">
        <v>1</v>
      </c>
      <c r="O610" s="5">
        <v>127</v>
      </c>
      <c r="P610" s="5" t="str">
        <f t="shared" si="12"/>
        <v>gpo8_1</v>
      </c>
      <c r="Q610" s="34" t="s">
        <v>9551</v>
      </c>
    </row>
    <row r="611" spans="13:17" x14ac:dyDescent="0.25">
      <c r="M611" s="5">
        <v>8</v>
      </c>
      <c r="N611" s="5">
        <v>2</v>
      </c>
      <c r="O611" s="5">
        <v>127</v>
      </c>
      <c r="P611" s="5" t="str">
        <f t="shared" si="12"/>
        <v>gpo8_2</v>
      </c>
      <c r="Q611" s="34" t="s">
        <v>9551</v>
      </c>
    </row>
    <row r="612" spans="13:17" x14ac:dyDescent="0.25">
      <c r="M612" s="5">
        <v>8</v>
      </c>
      <c r="N612" s="5">
        <v>1</v>
      </c>
      <c r="O612" s="5">
        <v>128</v>
      </c>
      <c r="P612" s="5" t="str">
        <f t="shared" si="12"/>
        <v>gpo8_1</v>
      </c>
      <c r="Q612" s="34" t="s">
        <v>9552</v>
      </c>
    </row>
    <row r="613" spans="13:17" x14ac:dyDescent="0.25">
      <c r="M613" s="5">
        <v>8</v>
      </c>
      <c r="N613" s="5">
        <v>2</v>
      </c>
      <c r="O613" s="5">
        <v>128</v>
      </c>
      <c r="P613" s="5" t="str">
        <f t="shared" si="12"/>
        <v>gpo8_2</v>
      </c>
      <c r="Q613" s="34" t="s">
        <v>9552</v>
      </c>
    </row>
    <row r="614" spans="13:17" x14ac:dyDescent="0.25">
      <c r="M614" s="5">
        <v>8</v>
      </c>
      <c r="N614" s="5">
        <v>1</v>
      </c>
      <c r="O614" s="5">
        <v>129</v>
      </c>
      <c r="P614" s="5" t="str">
        <f t="shared" si="12"/>
        <v>gpo8_1</v>
      </c>
      <c r="Q614" s="34" t="s">
        <v>9553</v>
      </c>
    </row>
    <row r="615" spans="13:17" x14ac:dyDescent="0.25">
      <c r="M615" s="5">
        <v>8</v>
      </c>
      <c r="N615" s="5">
        <v>2</v>
      </c>
      <c r="O615" s="5">
        <v>129</v>
      </c>
      <c r="P615" s="5" t="str">
        <f t="shared" si="12"/>
        <v>gpo8_2</v>
      </c>
      <c r="Q615" s="34" t="s">
        <v>9553</v>
      </c>
    </row>
    <row r="616" spans="13:17" x14ac:dyDescent="0.25">
      <c r="M616" s="5">
        <v>8</v>
      </c>
      <c r="N616" s="5">
        <v>1</v>
      </c>
      <c r="O616" s="5">
        <v>130</v>
      </c>
      <c r="P616" s="5" t="str">
        <f t="shared" si="12"/>
        <v>gpo8_1</v>
      </c>
      <c r="Q616" s="34" t="s">
        <v>9554</v>
      </c>
    </row>
    <row r="617" spans="13:17" x14ac:dyDescent="0.25">
      <c r="M617" s="5">
        <v>8</v>
      </c>
      <c r="N617" s="5">
        <v>2</v>
      </c>
      <c r="O617" s="5">
        <v>130</v>
      </c>
      <c r="P617" s="5" t="str">
        <f t="shared" si="12"/>
        <v>gpo8_2</v>
      </c>
      <c r="Q617" s="34" t="s">
        <v>9554</v>
      </c>
    </row>
    <row r="618" spans="13:17" x14ac:dyDescent="0.25">
      <c r="M618" s="5">
        <v>8</v>
      </c>
      <c r="N618" s="5">
        <v>1</v>
      </c>
      <c r="O618" s="5">
        <v>131</v>
      </c>
      <c r="P618" s="5" t="str">
        <f t="shared" si="12"/>
        <v>gpo8_1</v>
      </c>
      <c r="Q618" s="34" t="s">
        <v>321</v>
      </c>
    </row>
    <row r="619" spans="13:17" x14ac:dyDescent="0.25">
      <c r="M619" s="5">
        <v>8</v>
      </c>
      <c r="N619" s="5">
        <v>2</v>
      </c>
      <c r="O619" s="5">
        <v>131</v>
      </c>
      <c r="P619" s="5" t="str">
        <f t="shared" si="12"/>
        <v>gpo8_2</v>
      </c>
      <c r="Q619" s="34" t="s">
        <v>321</v>
      </c>
    </row>
    <row r="620" spans="13:17" x14ac:dyDescent="0.25">
      <c r="M620" s="5">
        <v>8</v>
      </c>
      <c r="N620" s="5">
        <v>1</v>
      </c>
      <c r="O620" s="5">
        <v>132</v>
      </c>
      <c r="P620" s="5" t="str">
        <f t="shared" si="12"/>
        <v>gpo8_1</v>
      </c>
      <c r="Q620" s="34" t="s">
        <v>9555</v>
      </c>
    </row>
    <row r="621" spans="13:17" x14ac:dyDescent="0.25">
      <c r="M621" s="5">
        <v>8</v>
      </c>
      <c r="N621" s="5">
        <v>2</v>
      </c>
      <c r="O621" s="5">
        <v>132</v>
      </c>
      <c r="P621" s="5" t="str">
        <f t="shared" si="12"/>
        <v>gpo8_2</v>
      </c>
      <c r="Q621" s="34" t="s">
        <v>9555</v>
      </c>
    </row>
    <row r="622" spans="13:17" x14ac:dyDescent="0.25">
      <c r="M622" s="5">
        <v>8</v>
      </c>
      <c r="N622" s="5">
        <v>1</v>
      </c>
      <c r="O622" s="5">
        <v>133</v>
      </c>
      <c r="P622" s="5" t="str">
        <f t="shared" si="12"/>
        <v>gpo8_1</v>
      </c>
      <c r="Q622" s="34" t="s">
        <v>323</v>
      </c>
    </row>
    <row r="623" spans="13:17" x14ac:dyDescent="0.25">
      <c r="M623" s="5">
        <v>8</v>
      </c>
      <c r="N623" s="5">
        <v>2</v>
      </c>
      <c r="O623" s="5">
        <v>133</v>
      </c>
      <c r="P623" s="5" t="str">
        <f t="shared" si="12"/>
        <v>gpo8_2</v>
      </c>
      <c r="Q623" s="34" t="s">
        <v>323</v>
      </c>
    </row>
    <row r="624" spans="13:17" x14ac:dyDescent="0.25">
      <c r="M624" s="5">
        <v>8</v>
      </c>
      <c r="N624" s="5">
        <v>1</v>
      </c>
      <c r="O624" s="5">
        <v>134</v>
      </c>
      <c r="P624" s="5" t="str">
        <f t="shared" si="12"/>
        <v>gpo8_1</v>
      </c>
      <c r="Q624" s="34" t="s">
        <v>9556</v>
      </c>
    </row>
    <row r="625" spans="13:17" x14ac:dyDescent="0.25">
      <c r="M625" s="5">
        <v>8</v>
      </c>
      <c r="N625" s="5">
        <v>2</v>
      </c>
      <c r="O625" s="5">
        <v>134</v>
      </c>
      <c r="P625" s="5" t="str">
        <f t="shared" si="12"/>
        <v>gpo8_2</v>
      </c>
      <c r="Q625" s="34" t="s">
        <v>9556</v>
      </c>
    </row>
    <row r="626" spans="13:17" x14ac:dyDescent="0.25">
      <c r="M626" s="5">
        <v>8</v>
      </c>
      <c r="N626" s="5">
        <v>1</v>
      </c>
      <c r="O626" s="5">
        <v>135</v>
      </c>
      <c r="P626" s="5" t="str">
        <f t="shared" si="12"/>
        <v>gpo8_1</v>
      </c>
      <c r="Q626" s="34" t="s">
        <v>9557</v>
      </c>
    </row>
    <row r="627" spans="13:17" x14ac:dyDescent="0.25">
      <c r="M627" s="5">
        <v>8</v>
      </c>
      <c r="N627" s="5">
        <v>2</v>
      </c>
      <c r="O627" s="5">
        <v>135</v>
      </c>
      <c r="P627" s="5" t="str">
        <f t="shared" si="12"/>
        <v>gpo8_2</v>
      </c>
      <c r="Q627" s="34" t="s">
        <v>9557</v>
      </c>
    </row>
    <row r="628" spans="13:17" x14ac:dyDescent="0.25">
      <c r="M628" s="5">
        <v>8</v>
      </c>
      <c r="N628" s="5">
        <v>1</v>
      </c>
      <c r="O628" s="5">
        <v>136</v>
      </c>
      <c r="P628" s="5" t="str">
        <f t="shared" si="12"/>
        <v>gpo8_1</v>
      </c>
      <c r="Q628" s="34" t="s">
        <v>326</v>
      </c>
    </row>
    <row r="629" spans="13:17" x14ac:dyDescent="0.25">
      <c r="M629" s="5">
        <v>8</v>
      </c>
      <c r="N629" s="5">
        <v>2</v>
      </c>
      <c r="O629" s="5">
        <v>136</v>
      </c>
      <c r="P629" s="5" t="str">
        <f t="shared" si="12"/>
        <v>gpo8_2</v>
      </c>
      <c r="Q629" s="34" t="s">
        <v>326</v>
      </c>
    </row>
    <row r="630" spans="13:17" x14ac:dyDescent="0.25">
      <c r="M630" s="5">
        <v>8</v>
      </c>
      <c r="N630" s="5">
        <v>1</v>
      </c>
      <c r="O630" s="5">
        <v>137</v>
      </c>
      <c r="P630" s="5" t="str">
        <f t="shared" si="12"/>
        <v>gpo8_1</v>
      </c>
      <c r="Q630" s="34" t="s">
        <v>9558</v>
      </c>
    </row>
    <row r="631" spans="13:17" x14ac:dyDescent="0.25">
      <c r="M631" s="5">
        <v>8</v>
      </c>
      <c r="N631" s="5">
        <v>2</v>
      </c>
      <c r="O631" s="5">
        <v>137</v>
      </c>
      <c r="P631" s="5" t="str">
        <f t="shared" si="12"/>
        <v>gpo8_2</v>
      </c>
      <c r="Q631" s="34" t="s">
        <v>9558</v>
      </c>
    </row>
    <row r="632" spans="13:17" x14ac:dyDescent="0.25">
      <c r="M632" s="5">
        <v>8</v>
      </c>
      <c r="N632" s="5">
        <v>1</v>
      </c>
      <c r="O632" s="5">
        <v>138</v>
      </c>
      <c r="P632" s="5" t="str">
        <f t="shared" si="12"/>
        <v>gpo8_1</v>
      </c>
      <c r="Q632" s="34" t="s">
        <v>328</v>
      </c>
    </row>
    <row r="633" spans="13:17" x14ac:dyDescent="0.25">
      <c r="M633" s="5">
        <v>8</v>
      </c>
      <c r="N633" s="5">
        <v>2</v>
      </c>
      <c r="O633" s="5">
        <v>138</v>
      </c>
      <c r="P633" s="5" t="str">
        <f t="shared" si="12"/>
        <v>gpo8_2</v>
      </c>
      <c r="Q633" s="34" t="s">
        <v>328</v>
      </c>
    </row>
    <row r="634" spans="13:17" x14ac:dyDescent="0.25">
      <c r="M634" s="5">
        <v>8</v>
      </c>
      <c r="N634" s="5">
        <v>1</v>
      </c>
      <c r="O634" s="5">
        <v>139</v>
      </c>
      <c r="P634" s="5" t="str">
        <f t="shared" si="12"/>
        <v>gpo8_1</v>
      </c>
      <c r="Q634" s="34" t="s">
        <v>329</v>
      </c>
    </row>
    <row r="635" spans="13:17" x14ac:dyDescent="0.25">
      <c r="M635" s="5">
        <v>8</v>
      </c>
      <c r="N635" s="5">
        <v>2</v>
      </c>
      <c r="O635" s="5">
        <v>139</v>
      </c>
      <c r="P635" s="5" t="str">
        <f t="shared" si="12"/>
        <v>gpo8_2</v>
      </c>
      <c r="Q635" s="34" t="s">
        <v>329</v>
      </c>
    </row>
    <row r="636" spans="13:17" x14ac:dyDescent="0.25">
      <c r="M636" s="5">
        <v>8</v>
      </c>
      <c r="N636" s="5">
        <v>1</v>
      </c>
      <c r="O636" s="5">
        <v>140</v>
      </c>
      <c r="P636" s="5" t="str">
        <f t="shared" si="12"/>
        <v>gpo8_1</v>
      </c>
      <c r="Q636" s="34" t="s">
        <v>9559</v>
      </c>
    </row>
    <row r="637" spans="13:17" x14ac:dyDescent="0.25">
      <c r="M637" s="5">
        <v>8</v>
      </c>
      <c r="N637" s="5">
        <v>2</v>
      </c>
      <c r="O637" s="5">
        <v>140</v>
      </c>
      <c r="P637" s="5" t="str">
        <f t="shared" si="12"/>
        <v>gpo8_2</v>
      </c>
      <c r="Q637" s="34" t="s">
        <v>9559</v>
      </c>
    </row>
    <row r="638" spans="13:17" x14ac:dyDescent="0.25">
      <c r="M638" s="5">
        <v>8</v>
      </c>
      <c r="N638" s="5">
        <v>1</v>
      </c>
      <c r="O638" s="5">
        <v>141</v>
      </c>
      <c r="P638" s="5" t="str">
        <f t="shared" si="12"/>
        <v>gpo8_1</v>
      </c>
      <c r="Q638" s="34" t="s">
        <v>9560</v>
      </c>
    </row>
    <row r="639" spans="13:17" x14ac:dyDescent="0.25">
      <c r="M639" s="5">
        <v>8</v>
      </c>
      <c r="N639" s="5">
        <v>2</v>
      </c>
      <c r="O639" s="5">
        <v>141</v>
      </c>
      <c r="P639" s="5" t="str">
        <f t="shared" si="12"/>
        <v>gpo8_2</v>
      </c>
      <c r="Q639" s="34" t="s">
        <v>9560</v>
      </c>
    </row>
    <row r="640" spans="13:17" x14ac:dyDescent="0.25">
      <c r="M640" s="5">
        <v>8</v>
      </c>
      <c r="N640" s="5">
        <v>1</v>
      </c>
      <c r="O640" s="5">
        <v>142</v>
      </c>
      <c r="P640" s="5" t="str">
        <f t="shared" si="12"/>
        <v>gpo8_1</v>
      </c>
      <c r="Q640" s="34" t="s">
        <v>9561</v>
      </c>
    </row>
    <row r="641" spans="13:17" x14ac:dyDescent="0.25">
      <c r="M641" s="5">
        <v>8</v>
      </c>
      <c r="N641" s="5">
        <v>2</v>
      </c>
      <c r="O641" s="5">
        <v>142</v>
      </c>
      <c r="P641" s="5" t="str">
        <f t="shared" si="12"/>
        <v>gpo8_2</v>
      </c>
      <c r="Q641" s="34" t="s">
        <v>9561</v>
      </c>
    </row>
    <row r="642" spans="13:17" x14ac:dyDescent="0.25">
      <c r="M642" s="5">
        <v>8</v>
      </c>
      <c r="N642" s="5">
        <v>1</v>
      </c>
      <c r="O642" s="5">
        <v>143</v>
      </c>
      <c r="P642" s="5" t="str">
        <f t="shared" si="12"/>
        <v>gpo8_1</v>
      </c>
      <c r="Q642" s="34" t="s">
        <v>9562</v>
      </c>
    </row>
    <row r="643" spans="13:17" x14ac:dyDescent="0.25">
      <c r="M643" s="5">
        <v>8</v>
      </c>
      <c r="N643" s="5">
        <v>2</v>
      </c>
      <c r="O643" s="5">
        <v>143</v>
      </c>
      <c r="P643" s="5" t="str">
        <f t="shared" ref="P643:P706" si="13">CONCATENATE("gpo",M643,"_",N643)</f>
        <v>gpo8_2</v>
      </c>
      <c r="Q643" s="34" t="s">
        <v>9562</v>
      </c>
    </row>
    <row r="644" spans="13:17" x14ac:dyDescent="0.25">
      <c r="M644" s="5">
        <v>8</v>
      </c>
      <c r="N644" s="5">
        <v>1</v>
      </c>
      <c r="O644" s="5">
        <v>144</v>
      </c>
      <c r="P644" s="5" t="str">
        <f t="shared" si="13"/>
        <v>gpo8_1</v>
      </c>
      <c r="Q644" s="34" t="s">
        <v>334</v>
      </c>
    </row>
    <row r="645" spans="13:17" x14ac:dyDescent="0.25">
      <c r="M645" s="5">
        <v>8</v>
      </c>
      <c r="N645" s="5">
        <v>2</v>
      </c>
      <c r="O645" s="5">
        <v>144</v>
      </c>
      <c r="P645" s="5" t="str">
        <f t="shared" si="13"/>
        <v>gpo8_2</v>
      </c>
      <c r="Q645" s="34" t="s">
        <v>334</v>
      </c>
    </row>
    <row r="646" spans="13:17" x14ac:dyDescent="0.25">
      <c r="M646" s="5">
        <v>8</v>
      </c>
      <c r="N646" s="5">
        <v>1</v>
      </c>
      <c r="O646" s="5">
        <v>145</v>
      </c>
      <c r="P646" s="5" t="str">
        <f t="shared" si="13"/>
        <v>gpo8_1</v>
      </c>
      <c r="Q646" s="34" t="s">
        <v>9563</v>
      </c>
    </row>
    <row r="647" spans="13:17" x14ac:dyDescent="0.25">
      <c r="M647" s="5">
        <v>8</v>
      </c>
      <c r="N647" s="5">
        <v>2</v>
      </c>
      <c r="O647" s="5">
        <v>145</v>
      </c>
      <c r="P647" s="5" t="str">
        <f t="shared" si="13"/>
        <v>gpo8_2</v>
      </c>
      <c r="Q647" s="34" t="s">
        <v>9563</v>
      </c>
    </row>
    <row r="648" spans="13:17" x14ac:dyDescent="0.25">
      <c r="M648" s="5">
        <v>8</v>
      </c>
      <c r="N648" s="5">
        <v>1</v>
      </c>
      <c r="O648" s="5">
        <v>146</v>
      </c>
      <c r="P648" s="5" t="str">
        <f t="shared" si="13"/>
        <v>gpo8_1</v>
      </c>
      <c r="Q648" s="34" t="s">
        <v>336</v>
      </c>
    </row>
    <row r="649" spans="13:17" x14ac:dyDescent="0.25">
      <c r="M649" s="5">
        <v>8</v>
      </c>
      <c r="N649" s="5">
        <v>2</v>
      </c>
      <c r="O649" s="5">
        <v>146</v>
      </c>
      <c r="P649" s="5" t="str">
        <f t="shared" si="13"/>
        <v>gpo8_2</v>
      </c>
      <c r="Q649" s="34" t="s">
        <v>336</v>
      </c>
    </row>
    <row r="650" spans="13:17" x14ac:dyDescent="0.25">
      <c r="M650" s="5">
        <v>8</v>
      </c>
      <c r="N650" s="5">
        <v>1</v>
      </c>
      <c r="O650" s="5">
        <v>147</v>
      </c>
      <c r="P650" s="5" t="str">
        <f t="shared" si="13"/>
        <v>gpo8_1</v>
      </c>
      <c r="Q650" s="34" t="s">
        <v>337</v>
      </c>
    </row>
    <row r="651" spans="13:17" x14ac:dyDescent="0.25">
      <c r="M651" s="5">
        <v>8</v>
      </c>
      <c r="N651" s="5">
        <v>2</v>
      </c>
      <c r="O651" s="5">
        <v>147</v>
      </c>
      <c r="P651" s="5" t="str">
        <f t="shared" si="13"/>
        <v>gpo8_2</v>
      </c>
      <c r="Q651" s="34" t="s">
        <v>337</v>
      </c>
    </row>
    <row r="652" spans="13:17" x14ac:dyDescent="0.25">
      <c r="M652" s="5">
        <v>8</v>
      </c>
      <c r="N652" s="5">
        <v>1</v>
      </c>
      <c r="O652" s="5">
        <v>148</v>
      </c>
      <c r="P652" s="5" t="str">
        <f t="shared" si="13"/>
        <v>gpo8_1</v>
      </c>
      <c r="Q652" s="34" t="s">
        <v>338</v>
      </c>
    </row>
    <row r="653" spans="13:17" x14ac:dyDescent="0.25">
      <c r="M653" s="5">
        <v>8</v>
      </c>
      <c r="N653" s="5">
        <v>2</v>
      </c>
      <c r="O653" s="5">
        <v>148</v>
      </c>
      <c r="P653" s="5" t="str">
        <f t="shared" si="13"/>
        <v>gpo8_2</v>
      </c>
      <c r="Q653" s="34" t="s">
        <v>338</v>
      </c>
    </row>
    <row r="654" spans="13:17" x14ac:dyDescent="0.25">
      <c r="M654" s="5">
        <v>8</v>
      </c>
      <c r="N654" s="5">
        <v>1</v>
      </c>
      <c r="O654" s="5">
        <v>149</v>
      </c>
      <c r="P654" s="5" t="str">
        <f t="shared" si="13"/>
        <v>gpo8_1</v>
      </c>
      <c r="Q654" s="34" t="s">
        <v>339</v>
      </c>
    </row>
    <row r="655" spans="13:17" x14ac:dyDescent="0.25">
      <c r="M655" s="5">
        <v>8</v>
      </c>
      <c r="N655" s="5">
        <v>2</v>
      </c>
      <c r="O655" s="5">
        <v>149</v>
      </c>
      <c r="P655" s="5" t="str">
        <f t="shared" si="13"/>
        <v>gpo8_2</v>
      </c>
      <c r="Q655" s="34" t="s">
        <v>339</v>
      </c>
    </row>
    <row r="656" spans="13:17" x14ac:dyDescent="0.25">
      <c r="M656" s="5">
        <v>8</v>
      </c>
      <c r="N656" s="5">
        <v>1</v>
      </c>
      <c r="O656" s="5">
        <v>150</v>
      </c>
      <c r="P656" s="5" t="str">
        <f t="shared" si="13"/>
        <v>gpo8_1</v>
      </c>
      <c r="Q656" s="34" t="s">
        <v>340</v>
      </c>
    </row>
    <row r="657" spans="13:17" x14ac:dyDescent="0.25">
      <c r="M657" s="5">
        <v>8</v>
      </c>
      <c r="N657" s="5">
        <v>2</v>
      </c>
      <c r="O657" s="5">
        <v>150</v>
      </c>
      <c r="P657" s="5" t="str">
        <f t="shared" si="13"/>
        <v>gpo8_2</v>
      </c>
      <c r="Q657" s="34" t="s">
        <v>340</v>
      </c>
    </row>
    <row r="658" spans="13:17" x14ac:dyDescent="0.25">
      <c r="M658" s="5">
        <v>8</v>
      </c>
      <c r="N658" s="5">
        <v>1</v>
      </c>
      <c r="O658" s="5">
        <v>151</v>
      </c>
      <c r="P658" s="5" t="str">
        <f t="shared" si="13"/>
        <v>gpo8_1</v>
      </c>
      <c r="Q658" s="34" t="s">
        <v>341</v>
      </c>
    </row>
    <row r="659" spans="13:17" x14ac:dyDescent="0.25">
      <c r="M659" s="5">
        <v>8</v>
      </c>
      <c r="N659" s="5">
        <v>2</v>
      </c>
      <c r="O659" s="5">
        <v>151</v>
      </c>
      <c r="P659" s="5" t="str">
        <f t="shared" si="13"/>
        <v>gpo8_2</v>
      </c>
      <c r="Q659" s="34" t="s">
        <v>341</v>
      </c>
    </row>
    <row r="660" spans="13:17" x14ac:dyDescent="0.25">
      <c r="M660" s="5">
        <v>8</v>
      </c>
      <c r="N660" s="5">
        <v>1</v>
      </c>
      <c r="O660" s="5">
        <v>152</v>
      </c>
      <c r="P660" s="5" t="str">
        <f t="shared" si="13"/>
        <v>gpo8_1</v>
      </c>
      <c r="Q660" s="34" t="s">
        <v>342</v>
      </c>
    </row>
    <row r="661" spans="13:17" x14ac:dyDescent="0.25">
      <c r="M661" s="5">
        <v>8</v>
      </c>
      <c r="N661" s="5">
        <v>2</v>
      </c>
      <c r="O661" s="5">
        <v>152</v>
      </c>
      <c r="P661" s="5" t="str">
        <f t="shared" si="13"/>
        <v>gpo8_2</v>
      </c>
      <c r="Q661" s="34" t="s">
        <v>342</v>
      </c>
    </row>
    <row r="662" spans="13:17" x14ac:dyDescent="0.25">
      <c r="M662" s="5">
        <v>8</v>
      </c>
      <c r="N662" s="5">
        <v>1</v>
      </c>
      <c r="O662" s="5">
        <v>153</v>
      </c>
      <c r="P662" s="5" t="str">
        <f t="shared" si="13"/>
        <v>gpo8_1</v>
      </c>
      <c r="Q662" s="34" t="s">
        <v>343</v>
      </c>
    </row>
    <row r="663" spans="13:17" x14ac:dyDescent="0.25">
      <c r="M663" s="5">
        <v>8</v>
      </c>
      <c r="N663" s="5">
        <v>2</v>
      </c>
      <c r="O663" s="5">
        <v>153</v>
      </c>
      <c r="P663" s="5" t="str">
        <f t="shared" si="13"/>
        <v>gpo8_2</v>
      </c>
      <c r="Q663" s="34" t="s">
        <v>343</v>
      </c>
    </row>
    <row r="664" spans="13:17" x14ac:dyDescent="0.25">
      <c r="M664" s="5">
        <v>8</v>
      </c>
      <c r="N664" s="5">
        <v>1</v>
      </c>
      <c r="O664" s="5">
        <v>154</v>
      </c>
      <c r="P664" s="5" t="str">
        <f t="shared" si="13"/>
        <v>gpo8_1</v>
      </c>
      <c r="Q664" s="34" t="s">
        <v>9564</v>
      </c>
    </row>
    <row r="665" spans="13:17" x14ac:dyDescent="0.25">
      <c r="M665" s="5">
        <v>8</v>
      </c>
      <c r="N665" s="5">
        <v>2</v>
      </c>
      <c r="O665" s="5">
        <v>154</v>
      </c>
      <c r="P665" s="5" t="str">
        <f t="shared" si="13"/>
        <v>gpo8_2</v>
      </c>
      <c r="Q665" s="34" t="s">
        <v>9564</v>
      </c>
    </row>
    <row r="666" spans="13:17" x14ac:dyDescent="0.25">
      <c r="M666" s="5">
        <v>8</v>
      </c>
      <c r="N666" s="5">
        <v>1</v>
      </c>
      <c r="O666" s="5">
        <v>155</v>
      </c>
      <c r="P666" s="5" t="str">
        <f t="shared" si="13"/>
        <v>gpo8_1</v>
      </c>
      <c r="Q666" s="34" t="s">
        <v>345</v>
      </c>
    </row>
    <row r="667" spans="13:17" x14ac:dyDescent="0.25">
      <c r="M667" s="5">
        <v>8</v>
      </c>
      <c r="N667" s="5">
        <v>2</v>
      </c>
      <c r="O667" s="5">
        <v>155</v>
      </c>
      <c r="P667" s="5" t="str">
        <f t="shared" si="13"/>
        <v>gpo8_2</v>
      </c>
      <c r="Q667" s="34" t="s">
        <v>345</v>
      </c>
    </row>
    <row r="668" spans="13:17" x14ac:dyDescent="0.25">
      <c r="M668" s="5">
        <v>8</v>
      </c>
      <c r="N668" s="5">
        <v>1</v>
      </c>
      <c r="O668" s="5">
        <v>156</v>
      </c>
      <c r="P668" s="5" t="str">
        <f t="shared" si="13"/>
        <v>gpo8_1</v>
      </c>
      <c r="Q668" s="34" t="s">
        <v>346</v>
      </c>
    </row>
    <row r="669" spans="13:17" x14ac:dyDescent="0.25">
      <c r="M669" s="5">
        <v>8</v>
      </c>
      <c r="N669" s="5">
        <v>2</v>
      </c>
      <c r="O669" s="5">
        <v>156</v>
      </c>
      <c r="P669" s="5" t="str">
        <f t="shared" si="13"/>
        <v>gpo8_2</v>
      </c>
      <c r="Q669" s="34" t="s">
        <v>346</v>
      </c>
    </row>
    <row r="670" spans="13:17" x14ac:dyDescent="0.25">
      <c r="M670" s="5">
        <v>8</v>
      </c>
      <c r="N670" s="5">
        <v>1</v>
      </c>
      <c r="O670" s="5">
        <v>157</v>
      </c>
      <c r="P670" s="5" t="str">
        <f t="shared" si="13"/>
        <v>gpo8_1</v>
      </c>
      <c r="Q670" s="34" t="s">
        <v>347</v>
      </c>
    </row>
    <row r="671" spans="13:17" x14ac:dyDescent="0.25">
      <c r="M671" s="5">
        <v>8</v>
      </c>
      <c r="N671" s="5">
        <v>2</v>
      </c>
      <c r="O671" s="5">
        <v>157</v>
      </c>
      <c r="P671" s="5" t="str">
        <f t="shared" si="13"/>
        <v>gpo8_2</v>
      </c>
      <c r="Q671" s="34" t="s">
        <v>347</v>
      </c>
    </row>
    <row r="672" spans="13:17" x14ac:dyDescent="0.25">
      <c r="M672" s="5">
        <v>8</v>
      </c>
      <c r="N672" s="5">
        <v>1</v>
      </c>
      <c r="O672" s="5">
        <v>158</v>
      </c>
      <c r="P672" s="5" t="str">
        <f t="shared" si="13"/>
        <v>gpo8_1</v>
      </c>
      <c r="Q672" s="34" t="s">
        <v>348</v>
      </c>
    </row>
    <row r="673" spans="13:17" x14ac:dyDescent="0.25">
      <c r="M673" s="5">
        <v>8</v>
      </c>
      <c r="N673" s="5">
        <v>2</v>
      </c>
      <c r="O673" s="5">
        <v>158</v>
      </c>
      <c r="P673" s="5" t="str">
        <f t="shared" si="13"/>
        <v>gpo8_2</v>
      </c>
      <c r="Q673" s="34" t="s">
        <v>348</v>
      </c>
    </row>
    <row r="674" spans="13:17" x14ac:dyDescent="0.25">
      <c r="M674" s="5">
        <v>8</v>
      </c>
      <c r="N674" s="5">
        <v>1</v>
      </c>
      <c r="O674" s="5">
        <v>159</v>
      </c>
      <c r="P674" s="5" t="str">
        <f t="shared" si="13"/>
        <v>gpo8_1</v>
      </c>
      <c r="Q674" s="34" t="s">
        <v>9565</v>
      </c>
    </row>
    <row r="675" spans="13:17" x14ac:dyDescent="0.25">
      <c r="M675" s="5">
        <v>8</v>
      </c>
      <c r="N675" s="5">
        <v>2</v>
      </c>
      <c r="O675" s="5">
        <v>159</v>
      </c>
      <c r="P675" s="5" t="str">
        <f t="shared" si="13"/>
        <v>gpo8_2</v>
      </c>
      <c r="Q675" s="34" t="s">
        <v>9565</v>
      </c>
    </row>
    <row r="676" spans="13:17" x14ac:dyDescent="0.25">
      <c r="M676" s="5">
        <v>8</v>
      </c>
      <c r="N676" s="5">
        <v>1</v>
      </c>
      <c r="O676" s="5">
        <v>160</v>
      </c>
      <c r="P676" s="5" t="str">
        <f t="shared" si="13"/>
        <v>gpo8_1</v>
      </c>
      <c r="Q676" s="34" t="s">
        <v>9566</v>
      </c>
    </row>
    <row r="677" spans="13:17" x14ac:dyDescent="0.25">
      <c r="M677" s="5">
        <v>8</v>
      </c>
      <c r="N677" s="5">
        <v>2</v>
      </c>
      <c r="O677" s="5">
        <v>160</v>
      </c>
      <c r="P677" s="5" t="str">
        <f t="shared" si="13"/>
        <v>gpo8_2</v>
      </c>
      <c r="Q677" s="34" t="s">
        <v>9566</v>
      </c>
    </row>
    <row r="678" spans="13:17" x14ac:dyDescent="0.25">
      <c r="M678" s="5">
        <v>8</v>
      </c>
      <c r="N678" s="5">
        <v>1</v>
      </c>
      <c r="O678" s="5">
        <v>161</v>
      </c>
      <c r="P678" s="5" t="str">
        <f t="shared" si="13"/>
        <v>gpo8_1</v>
      </c>
      <c r="Q678" s="34" t="s">
        <v>9567</v>
      </c>
    </row>
    <row r="679" spans="13:17" x14ac:dyDescent="0.25">
      <c r="M679" s="5">
        <v>8</v>
      </c>
      <c r="N679" s="5">
        <v>2</v>
      </c>
      <c r="O679" s="5">
        <v>161</v>
      </c>
      <c r="P679" s="5" t="str">
        <f t="shared" si="13"/>
        <v>gpo8_2</v>
      </c>
      <c r="Q679" s="34" t="s">
        <v>9567</v>
      </c>
    </row>
    <row r="680" spans="13:17" x14ac:dyDescent="0.25">
      <c r="M680" s="5">
        <v>8</v>
      </c>
      <c r="N680" s="5">
        <v>1</v>
      </c>
      <c r="O680" s="5">
        <v>162</v>
      </c>
      <c r="P680" s="5" t="str">
        <f t="shared" si="13"/>
        <v>gpo8_1</v>
      </c>
      <c r="Q680" s="34" t="s">
        <v>9568</v>
      </c>
    </row>
    <row r="681" spans="13:17" x14ac:dyDescent="0.25">
      <c r="M681" s="5">
        <v>8</v>
      </c>
      <c r="N681" s="5">
        <v>2</v>
      </c>
      <c r="O681" s="5">
        <v>162</v>
      </c>
      <c r="P681" s="5" t="str">
        <f t="shared" si="13"/>
        <v>gpo8_2</v>
      </c>
      <c r="Q681" s="34" t="s">
        <v>9568</v>
      </c>
    </row>
    <row r="682" spans="13:17" x14ac:dyDescent="0.25">
      <c r="M682" s="5">
        <v>8</v>
      </c>
      <c r="N682" s="5">
        <v>1</v>
      </c>
      <c r="O682" s="5">
        <v>163</v>
      </c>
      <c r="P682" s="5" t="str">
        <f t="shared" si="13"/>
        <v>gpo8_1</v>
      </c>
      <c r="Q682" s="34" t="s">
        <v>9569</v>
      </c>
    </row>
    <row r="683" spans="13:17" x14ac:dyDescent="0.25">
      <c r="M683" s="5">
        <v>8</v>
      </c>
      <c r="N683" s="5">
        <v>2</v>
      </c>
      <c r="O683" s="5">
        <v>163</v>
      </c>
      <c r="P683" s="5" t="str">
        <f t="shared" si="13"/>
        <v>gpo8_2</v>
      </c>
      <c r="Q683" s="34" t="s">
        <v>9569</v>
      </c>
    </row>
    <row r="684" spans="13:17" x14ac:dyDescent="0.25">
      <c r="M684" s="5">
        <v>8</v>
      </c>
      <c r="N684" s="5">
        <v>1</v>
      </c>
      <c r="O684" s="5">
        <v>164</v>
      </c>
      <c r="P684" s="5" t="str">
        <f t="shared" si="13"/>
        <v>gpo8_1</v>
      </c>
      <c r="Q684" s="34" t="s">
        <v>354</v>
      </c>
    </row>
    <row r="685" spans="13:17" x14ac:dyDescent="0.25">
      <c r="M685" s="5">
        <v>8</v>
      </c>
      <c r="N685" s="5">
        <v>2</v>
      </c>
      <c r="O685" s="5">
        <v>164</v>
      </c>
      <c r="P685" s="5" t="str">
        <f t="shared" si="13"/>
        <v>gpo8_2</v>
      </c>
      <c r="Q685" s="34" t="s">
        <v>354</v>
      </c>
    </row>
    <row r="686" spans="13:17" x14ac:dyDescent="0.25">
      <c r="M686" s="5">
        <v>8</v>
      </c>
      <c r="N686" s="5">
        <v>1</v>
      </c>
      <c r="O686" s="5">
        <v>165</v>
      </c>
      <c r="P686" s="5" t="str">
        <f t="shared" si="13"/>
        <v>gpo8_1</v>
      </c>
      <c r="Q686" s="34" t="s">
        <v>9570</v>
      </c>
    </row>
    <row r="687" spans="13:17" x14ac:dyDescent="0.25">
      <c r="M687" s="5">
        <v>8</v>
      </c>
      <c r="N687" s="5">
        <v>2</v>
      </c>
      <c r="O687" s="5">
        <v>165</v>
      </c>
      <c r="P687" s="5" t="str">
        <f t="shared" si="13"/>
        <v>gpo8_2</v>
      </c>
      <c r="Q687" s="34" t="s">
        <v>9570</v>
      </c>
    </row>
    <row r="688" spans="13:17" x14ac:dyDescent="0.25">
      <c r="M688" s="5">
        <v>8</v>
      </c>
      <c r="N688" s="5">
        <v>1</v>
      </c>
      <c r="O688" s="5">
        <v>166</v>
      </c>
      <c r="P688" s="5" t="str">
        <f t="shared" si="13"/>
        <v>gpo8_1</v>
      </c>
      <c r="Q688" s="34" t="s">
        <v>9571</v>
      </c>
    </row>
    <row r="689" spans="13:17" x14ac:dyDescent="0.25">
      <c r="M689" s="5">
        <v>8</v>
      </c>
      <c r="N689" s="5">
        <v>2</v>
      </c>
      <c r="O689" s="5">
        <v>166</v>
      </c>
      <c r="P689" s="5" t="str">
        <f t="shared" si="13"/>
        <v>gpo8_2</v>
      </c>
      <c r="Q689" s="34" t="s">
        <v>9571</v>
      </c>
    </row>
    <row r="690" spans="13:17" x14ac:dyDescent="0.25">
      <c r="M690" s="5">
        <v>8</v>
      </c>
      <c r="N690" s="5">
        <v>1</v>
      </c>
      <c r="O690" s="5">
        <v>167</v>
      </c>
      <c r="P690" s="5" t="str">
        <f t="shared" si="13"/>
        <v>gpo8_1</v>
      </c>
      <c r="Q690" s="34" t="s">
        <v>9572</v>
      </c>
    </row>
    <row r="691" spans="13:17" x14ac:dyDescent="0.25">
      <c r="M691" s="5">
        <v>8</v>
      </c>
      <c r="N691" s="5">
        <v>2</v>
      </c>
      <c r="O691" s="5">
        <v>167</v>
      </c>
      <c r="P691" s="5" t="str">
        <f t="shared" si="13"/>
        <v>gpo8_2</v>
      </c>
      <c r="Q691" s="34" t="s">
        <v>9572</v>
      </c>
    </row>
    <row r="692" spans="13:17" x14ac:dyDescent="0.25">
      <c r="M692" s="5">
        <v>8</v>
      </c>
      <c r="N692" s="5">
        <v>1</v>
      </c>
      <c r="O692" s="5">
        <v>168</v>
      </c>
      <c r="P692" s="5" t="str">
        <f t="shared" si="13"/>
        <v>gpo8_1</v>
      </c>
      <c r="Q692" s="34" t="s">
        <v>9573</v>
      </c>
    </row>
    <row r="693" spans="13:17" x14ac:dyDescent="0.25">
      <c r="M693" s="5">
        <v>8</v>
      </c>
      <c r="N693" s="5">
        <v>2</v>
      </c>
      <c r="O693" s="5">
        <v>168</v>
      </c>
      <c r="P693" s="5" t="str">
        <f t="shared" si="13"/>
        <v>gpo8_2</v>
      </c>
      <c r="Q693" s="34" t="s">
        <v>9573</v>
      </c>
    </row>
    <row r="694" spans="13:17" x14ac:dyDescent="0.25">
      <c r="M694" s="5">
        <v>8</v>
      </c>
      <c r="N694" s="5">
        <v>1</v>
      </c>
      <c r="O694" s="5">
        <v>169</v>
      </c>
      <c r="P694" s="5" t="str">
        <f t="shared" si="13"/>
        <v>gpo8_1</v>
      </c>
      <c r="Q694" s="34" t="s">
        <v>9574</v>
      </c>
    </row>
    <row r="695" spans="13:17" x14ac:dyDescent="0.25">
      <c r="M695" s="5">
        <v>8</v>
      </c>
      <c r="N695" s="5">
        <v>2</v>
      </c>
      <c r="O695" s="5">
        <v>169</v>
      </c>
      <c r="P695" s="5" t="str">
        <f t="shared" si="13"/>
        <v>gpo8_2</v>
      </c>
      <c r="Q695" s="34" t="s">
        <v>9574</v>
      </c>
    </row>
    <row r="696" spans="13:17" x14ac:dyDescent="0.25">
      <c r="M696" s="5">
        <v>8</v>
      </c>
      <c r="N696" s="5">
        <v>1</v>
      </c>
      <c r="O696" s="5">
        <v>170</v>
      </c>
      <c r="P696" s="5" t="str">
        <f t="shared" si="13"/>
        <v>gpo8_1</v>
      </c>
      <c r="Q696" s="34" t="s">
        <v>9575</v>
      </c>
    </row>
    <row r="697" spans="13:17" x14ac:dyDescent="0.25">
      <c r="M697" s="5">
        <v>8</v>
      </c>
      <c r="N697" s="5">
        <v>2</v>
      </c>
      <c r="O697" s="5">
        <v>170</v>
      </c>
      <c r="P697" s="5" t="str">
        <f t="shared" si="13"/>
        <v>gpo8_2</v>
      </c>
      <c r="Q697" s="34" t="s">
        <v>9575</v>
      </c>
    </row>
    <row r="698" spans="13:17" x14ac:dyDescent="0.25">
      <c r="M698" s="5">
        <v>8</v>
      </c>
      <c r="N698" s="5">
        <v>1</v>
      </c>
      <c r="O698" s="5">
        <v>171</v>
      </c>
      <c r="P698" s="5" t="str">
        <f t="shared" si="13"/>
        <v>gpo8_1</v>
      </c>
      <c r="Q698" s="34" t="s">
        <v>9576</v>
      </c>
    </row>
    <row r="699" spans="13:17" x14ac:dyDescent="0.25">
      <c r="M699" s="5">
        <v>8</v>
      </c>
      <c r="N699" s="5">
        <v>2</v>
      </c>
      <c r="O699" s="5">
        <v>171</v>
      </c>
      <c r="P699" s="5" t="str">
        <f t="shared" si="13"/>
        <v>gpo8_2</v>
      </c>
      <c r="Q699" s="34" t="s">
        <v>9576</v>
      </c>
    </row>
    <row r="700" spans="13:17" x14ac:dyDescent="0.25">
      <c r="M700" s="5">
        <v>8</v>
      </c>
      <c r="N700" s="5">
        <v>1</v>
      </c>
      <c r="O700" s="5">
        <v>172</v>
      </c>
      <c r="P700" s="5" t="str">
        <f t="shared" si="13"/>
        <v>gpo8_1</v>
      </c>
      <c r="Q700" s="34" t="s">
        <v>362</v>
      </c>
    </row>
    <row r="701" spans="13:17" x14ac:dyDescent="0.25">
      <c r="M701" s="5">
        <v>8</v>
      </c>
      <c r="N701" s="5">
        <v>2</v>
      </c>
      <c r="O701" s="5">
        <v>172</v>
      </c>
      <c r="P701" s="5" t="str">
        <f t="shared" si="13"/>
        <v>gpo8_2</v>
      </c>
      <c r="Q701" s="34" t="s">
        <v>362</v>
      </c>
    </row>
    <row r="702" spans="13:17" x14ac:dyDescent="0.25">
      <c r="M702" s="5">
        <v>8</v>
      </c>
      <c r="N702" s="5">
        <v>1</v>
      </c>
      <c r="O702" s="5">
        <v>173</v>
      </c>
      <c r="P702" s="5" t="str">
        <f t="shared" si="13"/>
        <v>gpo8_1</v>
      </c>
      <c r="Q702" s="34" t="s">
        <v>363</v>
      </c>
    </row>
    <row r="703" spans="13:17" x14ac:dyDescent="0.25">
      <c r="M703" s="5">
        <v>8</v>
      </c>
      <c r="N703" s="5">
        <v>2</v>
      </c>
      <c r="O703" s="5">
        <v>173</v>
      </c>
      <c r="P703" s="5" t="str">
        <f t="shared" si="13"/>
        <v>gpo8_2</v>
      </c>
      <c r="Q703" s="34" t="s">
        <v>363</v>
      </c>
    </row>
    <row r="704" spans="13:17" x14ac:dyDescent="0.25">
      <c r="M704" s="5">
        <v>8</v>
      </c>
      <c r="N704" s="5">
        <v>1</v>
      </c>
      <c r="O704" s="5">
        <v>174</v>
      </c>
      <c r="P704" s="5" t="str">
        <f t="shared" si="13"/>
        <v>gpo8_1</v>
      </c>
      <c r="Q704" s="34" t="s">
        <v>9577</v>
      </c>
    </row>
    <row r="705" spans="13:17" x14ac:dyDescent="0.25">
      <c r="M705" s="5">
        <v>8</v>
      </c>
      <c r="N705" s="5">
        <v>2</v>
      </c>
      <c r="O705" s="5">
        <v>174</v>
      </c>
      <c r="P705" s="5" t="str">
        <f t="shared" si="13"/>
        <v>gpo8_2</v>
      </c>
      <c r="Q705" s="34" t="s">
        <v>9577</v>
      </c>
    </row>
    <row r="706" spans="13:17" x14ac:dyDescent="0.25">
      <c r="M706" s="5">
        <v>8</v>
      </c>
      <c r="N706" s="5">
        <v>1</v>
      </c>
      <c r="O706" s="5">
        <v>175</v>
      </c>
      <c r="P706" s="5" t="str">
        <f t="shared" si="13"/>
        <v>gpo8_1</v>
      </c>
      <c r="Q706" s="34" t="s">
        <v>365</v>
      </c>
    </row>
    <row r="707" spans="13:17" x14ac:dyDescent="0.25">
      <c r="M707" s="5">
        <v>8</v>
      </c>
      <c r="N707" s="5">
        <v>2</v>
      </c>
      <c r="O707" s="5">
        <v>175</v>
      </c>
      <c r="P707" s="5" t="str">
        <f t="shared" ref="P707:P770" si="14">CONCATENATE("gpo",M707,"_",N707)</f>
        <v>gpo8_2</v>
      </c>
      <c r="Q707" s="34" t="s">
        <v>365</v>
      </c>
    </row>
    <row r="708" spans="13:17" x14ac:dyDescent="0.25">
      <c r="M708" s="5">
        <v>8</v>
      </c>
      <c r="N708" s="5">
        <v>1</v>
      </c>
      <c r="O708" s="5">
        <v>176</v>
      </c>
      <c r="P708" s="5" t="str">
        <f t="shared" si="14"/>
        <v>gpo8_1</v>
      </c>
      <c r="Q708" s="34" t="s">
        <v>366</v>
      </c>
    </row>
    <row r="709" spans="13:17" x14ac:dyDescent="0.25">
      <c r="M709" s="5">
        <v>8</v>
      </c>
      <c r="N709" s="5">
        <v>2</v>
      </c>
      <c r="O709" s="5">
        <v>176</v>
      </c>
      <c r="P709" s="5" t="str">
        <f t="shared" si="14"/>
        <v>gpo8_2</v>
      </c>
      <c r="Q709" s="34" t="s">
        <v>366</v>
      </c>
    </row>
    <row r="710" spans="13:17" x14ac:dyDescent="0.25">
      <c r="M710" s="5">
        <v>8</v>
      </c>
      <c r="N710" s="5">
        <v>1</v>
      </c>
      <c r="O710" s="5">
        <v>177</v>
      </c>
      <c r="P710" s="5" t="str">
        <f t="shared" si="14"/>
        <v>gpo8_1</v>
      </c>
      <c r="Q710" s="34" t="s">
        <v>9578</v>
      </c>
    </row>
    <row r="711" spans="13:17" x14ac:dyDescent="0.25">
      <c r="M711" s="5">
        <v>8</v>
      </c>
      <c r="N711" s="5">
        <v>2</v>
      </c>
      <c r="O711" s="5">
        <v>177</v>
      </c>
      <c r="P711" s="5" t="str">
        <f t="shared" si="14"/>
        <v>gpo8_2</v>
      </c>
      <c r="Q711" s="34" t="s">
        <v>9578</v>
      </c>
    </row>
    <row r="712" spans="13:17" x14ac:dyDescent="0.25">
      <c r="M712" s="5">
        <v>8</v>
      </c>
      <c r="N712" s="5">
        <v>1</v>
      </c>
      <c r="O712" s="5">
        <v>178</v>
      </c>
      <c r="P712" s="5" t="str">
        <f t="shared" si="14"/>
        <v>gpo8_1</v>
      </c>
      <c r="Q712" s="34" t="s">
        <v>368</v>
      </c>
    </row>
    <row r="713" spans="13:17" x14ac:dyDescent="0.25">
      <c r="M713" s="5">
        <v>8</v>
      </c>
      <c r="N713" s="5">
        <v>2</v>
      </c>
      <c r="O713" s="5">
        <v>178</v>
      </c>
      <c r="P713" s="5" t="str">
        <f t="shared" si="14"/>
        <v>gpo8_2</v>
      </c>
      <c r="Q713" s="34" t="s">
        <v>368</v>
      </c>
    </row>
    <row r="714" spans="13:17" x14ac:dyDescent="0.25">
      <c r="M714" s="5">
        <v>8</v>
      </c>
      <c r="N714" s="5">
        <v>1</v>
      </c>
      <c r="O714" s="5">
        <v>179</v>
      </c>
      <c r="P714" s="5" t="str">
        <f t="shared" si="14"/>
        <v>gpo8_1</v>
      </c>
      <c r="Q714" s="34" t="s">
        <v>9579</v>
      </c>
    </row>
    <row r="715" spans="13:17" x14ac:dyDescent="0.25">
      <c r="M715" s="5">
        <v>8</v>
      </c>
      <c r="N715" s="5">
        <v>2</v>
      </c>
      <c r="O715" s="5">
        <v>179</v>
      </c>
      <c r="P715" s="5" t="str">
        <f t="shared" si="14"/>
        <v>gpo8_2</v>
      </c>
      <c r="Q715" s="34" t="s">
        <v>9579</v>
      </c>
    </row>
    <row r="716" spans="13:17" x14ac:dyDescent="0.25">
      <c r="M716" s="5">
        <v>8</v>
      </c>
      <c r="N716" s="5">
        <v>1</v>
      </c>
      <c r="O716" s="5">
        <v>180</v>
      </c>
      <c r="P716" s="5" t="str">
        <f t="shared" si="14"/>
        <v>gpo8_1</v>
      </c>
      <c r="Q716" s="34" t="s">
        <v>9580</v>
      </c>
    </row>
    <row r="717" spans="13:17" x14ac:dyDescent="0.25">
      <c r="M717" s="5">
        <v>8</v>
      </c>
      <c r="N717" s="5">
        <v>2</v>
      </c>
      <c r="O717" s="5">
        <v>180</v>
      </c>
      <c r="P717" s="5" t="str">
        <f t="shared" si="14"/>
        <v>gpo8_2</v>
      </c>
      <c r="Q717" s="34" t="s">
        <v>9580</v>
      </c>
    </row>
    <row r="718" spans="13:17" x14ac:dyDescent="0.25">
      <c r="M718" s="5">
        <v>8</v>
      </c>
      <c r="N718" s="5">
        <v>1</v>
      </c>
      <c r="O718" s="5">
        <v>181</v>
      </c>
      <c r="P718" s="5" t="str">
        <f t="shared" si="14"/>
        <v>gpo8_1</v>
      </c>
      <c r="Q718" s="34" t="s">
        <v>371</v>
      </c>
    </row>
    <row r="719" spans="13:17" x14ac:dyDescent="0.25">
      <c r="M719" s="5">
        <v>8</v>
      </c>
      <c r="N719" s="5">
        <v>2</v>
      </c>
      <c r="O719" s="5">
        <v>181</v>
      </c>
      <c r="P719" s="5" t="str">
        <f t="shared" si="14"/>
        <v>gpo8_2</v>
      </c>
      <c r="Q719" s="34" t="s">
        <v>371</v>
      </c>
    </row>
    <row r="720" spans="13:17" x14ac:dyDescent="0.25">
      <c r="M720" s="5">
        <v>8</v>
      </c>
      <c r="N720" s="5">
        <v>1</v>
      </c>
      <c r="O720" s="5">
        <v>182</v>
      </c>
      <c r="P720" s="5" t="str">
        <f t="shared" si="14"/>
        <v>gpo8_1</v>
      </c>
      <c r="Q720" s="34" t="s">
        <v>372</v>
      </c>
    </row>
    <row r="721" spans="13:17" x14ac:dyDescent="0.25">
      <c r="M721" s="5">
        <v>8</v>
      </c>
      <c r="N721" s="5">
        <v>2</v>
      </c>
      <c r="O721" s="5">
        <v>182</v>
      </c>
      <c r="P721" s="5" t="str">
        <f t="shared" si="14"/>
        <v>gpo8_2</v>
      </c>
      <c r="Q721" s="34" t="s">
        <v>372</v>
      </c>
    </row>
    <row r="722" spans="13:17" x14ac:dyDescent="0.25">
      <c r="M722" s="5">
        <v>8</v>
      </c>
      <c r="N722" s="5">
        <v>1</v>
      </c>
      <c r="O722" s="5">
        <v>183</v>
      </c>
      <c r="P722" s="5" t="str">
        <f t="shared" si="14"/>
        <v>gpo8_1</v>
      </c>
      <c r="Q722" s="34" t="s">
        <v>373</v>
      </c>
    </row>
    <row r="723" spans="13:17" x14ac:dyDescent="0.25">
      <c r="M723" s="5">
        <v>8</v>
      </c>
      <c r="N723" s="5">
        <v>2</v>
      </c>
      <c r="O723" s="5">
        <v>183</v>
      </c>
      <c r="P723" s="5" t="str">
        <f t="shared" si="14"/>
        <v>gpo8_2</v>
      </c>
      <c r="Q723" s="34" t="s">
        <v>373</v>
      </c>
    </row>
    <row r="724" spans="13:17" x14ac:dyDescent="0.25">
      <c r="M724" s="5">
        <v>8</v>
      </c>
      <c r="N724" s="5">
        <v>1</v>
      </c>
      <c r="O724" s="5">
        <v>184</v>
      </c>
      <c r="P724" s="5" t="str">
        <f t="shared" si="14"/>
        <v>gpo8_1</v>
      </c>
      <c r="Q724" s="34" t="s">
        <v>374</v>
      </c>
    </row>
    <row r="725" spans="13:17" x14ac:dyDescent="0.25">
      <c r="M725" s="5">
        <v>8</v>
      </c>
      <c r="N725" s="5">
        <v>2</v>
      </c>
      <c r="O725" s="5">
        <v>184</v>
      </c>
      <c r="P725" s="5" t="str">
        <f t="shared" si="14"/>
        <v>gpo8_2</v>
      </c>
      <c r="Q725" s="34" t="s">
        <v>374</v>
      </c>
    </row>
    <row r="726" spans="13:17" x14ac:dyDescent="0.25">
      <c r="M726" s="5">
        <v>8</v>
      </c>
      <c r="N726" s="5">
        <v>1</v>
      </c>
      <c r="O726" s="5">
        <v>185</v>
      </c>
      <c r="P726" s="5" t="str">
        <f t="shared" si="14"/>
        <v>gpo8_1</v>
      </c>
      <c r="Q726" s="34" t="s">
        <v>375</v>
      </c>
    </row>
    <row r="727" spans="13:17" x14ac:dyDescent="0.25">
      <c r="M727" s="5">
        <v>8</v>
      </c>
      <c r="N727" s="5">
        <v>2</v>
      </c>
      <c r="O727" s="5">
        <v>185</v>
      </c>
      <c r="P727" s="5" t="str">
        <f t="shared" si="14"/>
        <v>gpo8_2</v>
      </c>
      <c r="Q727" s="34" t="s">
        <v>375</v>
      </c>
    </row>
    <row r="728" spans="13:17" x14ac:dyDescent="0.25">
      <c r="M728" s="5">
        <v>8</v>
      </c>
      <c r="N728" s="5">
        <v>1</v>
      </c>
      <c r="O728" s="5">
        <v>186</v>
      </c>
      <c r="P728" s="5" t="str">
        <f t="shared" si="14"/>
        <v>gpo8_1</v>
      </c>
      <c r="Q728" s="34" t="s">
        <v>376</v>
      </c>
    </row>
    <row r="729" spans="13:17" x14ac:dyDescent="0.25">
      <c r="M729" s="5">
        <v>8</v>
      </c>
      <c r="N729" s="5">
        <v>2</v>
      </c>
      <c r="O729" s="5">
        <v>186</v>
      </c>
      <c r="P729" s="5" t="str">
        <f t="shared" si="14"/>
        <v>gpo8_2</v>
      </c>
      <c r="Q729" s="34" t="s">
        <v>376</v>
      </c>
    </row>
    <row r="730" spans="13:17" x14ac:dyDescent="0.25">
      <c r="M730" s="5">
        <v>8</v>
      </c>
      <c r="N730" s="5">
        <v>1</v>
      </c>
      <c r="O730" s="5">
        <v>187</v>
      </c>
      <c r="P730" s="5" t="str">
        <f t="shared" si="14"/>
        <v>gpo8_1</v>
      </c>
      <c r="Q730" s="34" t="s">
        <v>9581</v>
      </c>
    </row>
    <row r="731" spans="13:17" x14ac:dyDescent="0.25">
      <c r="M731" s="5">
        <v>8</v>
      </c>
      <c r="N731" s="5">
        <v>2</v>
      </c>
      <c r="O731" s="5">
        <v>187</v>
      </c>
      <c r="P731" s="5" t="str">
        <f t="shared" si="14"/>
        <v>gpo8_2</v>
      </c>
      <c r="Q731" s="34" t="s">
        <v>9581</v>
      </c>
    </row>
    <row r="732" spans="13:17" x14ac:dyDescent="0.25">
      <c r="M732" s="5">
        <v>8</v>
      </c>
      <c r="N732" s="5">
        <v>1</v>
      </c>
      <c r="O732" s="5">
        <v>188</v>
      </c>
      <c r="P732" s="5" t="str">
        <f t="shared" si="14"/>
        <v>gpo8_1</v>
      </c>
      <c r="Q732" s="34" t="s">
        <v>378</v>
      </c>
    </row>
    <row r="733" spans="13:17" x14ac:dyDescent="0.25">
      <c r="M733" s="5">
        <v>8</v>
      </c>
      <c r="N733" s="5">
        <v>2</v>
      </c>
      <c r="O733" s="5">
        <v>188</v>
      </c>
      <c r="P733" s="5" t="str">
        <f t="shared" si="14"/>
        <v>gpo8_2</v>
      </c>
      <c r="Q733" s="34" t="s">
        <v>378</v>
      </c>
    </row>
    <row r="734" spans="13:17" x14ac:dyDescent="0.25">
      <c r="M734" s="5">
        <v>8</v>
      </c>
      <c r="N734" s="5">
        <v>1</v>
      </c>
      <c r="O734" s="5">
        <v>189</v>
      </c>
      <c r="P734" s="5" t="str">
        <f t="shared" si="14"/>
        <v>gpo8_1</v>
      </c>
      <c r="Q734" s="34" t="s">
        <v>379</v>
      </c>
    </row>
    <row r="735" spans="13:17" x14ac:dyDescent="0.25">
      <c r="M735" s="5">
        <v>8</v>
      </c>
      <c r="N735" s="5">
        <v>2</v>
      </c>
      <c r="O735" s="5">
        <v>189</v>
      </c>
      <c r="P735" s="5" t="str">
        <f t="shared" si="14"/>
        <v>gpo8_2</v>
      </c>
      <c r="Q735" s="34" t="s">
        <v>379</v>
      </c>
    </row>
    <row r="736" spans="13:17" x14ac:dyDescent="0.25">
      <c r="M736" s="5">
        <v>8</v>
      </c>
      <c r="N736" s="5">
        <v>1</v>
      </c>
      <c r="O736" s="5">
        <v>190</v>
      </c>
      <c r="P736" s="5" t="str">
        <f t="shared" si="14"/>
        <v>gpo8_1</v>
      </c>
      <c r="Q736" s="34" t="s">
        <v>9582</v>
      </c>
    </row>
    <row r="737" spans="13:17" x14ac:dyDescent="0.25">
      <c r="M737" s="5">
        <v>8</v>
      </c>
      <c r="N737" s="5">
        <v>2</v>
      </c>
      <c r="O737" s="5">
        <v>190</v>
      </c>
      <c r="P737" s="5" t="str">
        <f t="shared" si="14"/>
        <v>gpo8_2</v>
      </c>
      <c r="Q737" s="34" t="s">
        <v>9582</v>
      </c>
    </row>
    <row r="738" spans="13:17" x14ac:dyDescent="0.25">
      <c r="M738" s="5">
        <v>8</v>
      </c>
      <c r="N738" s="5">
        <v>1</v>
      </c>
      <c r="O738" s="5">
        <v>191</v>
      </c>
      <c r="P738" s="5" t="str">
        <f t="shared" si="14"/>
        <v>gpo8_1</v>
      </c>
      <c r="Q738" s="34" t="s">
        <v>9583</v>
      </c>
    </row>
    <row r="739" spans="13:17" x14ac:dyDescent="0.25">
      <c r="M739" s="5">
        <v>8</v>
      </c>
      <c r="N739" s="5">
        <v>2</v>
      </c>
      <c r="O739" s="5">
        <v>191</v>
      </c>
      <c r="P739" s="5" t="str">
        <f t="shared" si="14"/>
        <v>gpo8_2</v>
      </c>
      <c r="Q739" s="34" t="s">
        <v>9583</v>
      </c>
    </row>
    <row r="740" spans="13:17" x14ac:dyDescent="0.25">
      <c r="M740" s="5">
        <v>8</v>
      </c>
      <c r="N740" s="5">
        <v>1</v>
      </c>
      <c r="O740" s="5">
        <v>192</v>
      </c>
      <c r="P740" s="5" t="str">
        <f t="shared" si="14"/>
        <v>gpo8_1</v>
      </c>
      <c r="Q740" s="34" t="s">
        <v>382</v>
      </c>
    </row>
    <row r="741" spans="13:17" x14ac:dyDescent="0.25">
      <c r="M741" s="5">
        <v>8</v>
      </c>
      <c r="N741" s="5">
        <v>2</v>
      </c>
      <c r="O741" s="5">
        <v>192</v>
      </c>
      <c r="P741" s="5" t="str">
        <f t="shared" si="14"/>
        <v>gpo8_2</v>
      </c>
      <c r="Q741" s="34" t="s">
        <v>382</v>
      </c>
    </row>
    <row r="742" spans="13:17" x14ac:dyDescent="0.25">
      <c r="M742" s="5">
        <v>8</v>
      </c>
      <c r="N742" s="5">
        <v>1</v>
      </c>
      <c r="O742" s="5">
        <v>193</v>
      </c>
      <c r="P742" s="5" t="str">
        <f t="shared" si="14"/>
        <v>gpo8_1</v>
      </c>
      <c r="Q742" s="34" t="s">
        <v>9584</v>
      </c>
    </row>
    <row r="743" spans="13:17" x14ac:dyDescent="0.25">
      <c r="M743" s="5">
        <v>8</v>
      </c>
      <c r="N743" s="5">
        <v>2</v>
      </c>
      <c r="O743" s="5">
        <v>193</v>
      </c>
      <c r="P743" s="5" t="str">
        <f t="shared" si="14"/>
        <v>gpo8_2</v>
      </c>
      <c r="Q743" s="34" t="s">
        <v>9584</v>
      </c>
    </row>
    <row r="744" spans="13:17" x14ac:dyDescent="0.25">
      <c r="M744" s="5">
        <v>8</v>
      </c>
      <c r="N744" s="5">
        <v>1</v>
      </c>
      <c r="O744" s="5">
        <v>194</v>
      </c>
      <c r="P744" s="5" t="str">
        <f t="shared" si="14"/>
        <v>gpo8_1</v>
      </c>
      <c r="Q744" s="34" t="s">
        <v>9585</v>
      </c>
    </row>
    <row r="745" spans="13:17" x14ac:dyDescent="0.25">
      <c r="M745" s="5">
        <v>8</v>
      </c>
      <c r="N745" s="5">
        <v>2</v>
      </c>
      <c r="O745" s="5">
        <v>194</v>
      </c>
      <c r="P745" s="5" t="str">
        <f t="shared" si="14"/>
        <v>gpo8_2</v>
      </c>
      <c r="Q745" s="34" t="s">
        <v>9585</v>
      </c>
    </row>
    <row r="746" spans="13:17" x14ac:dyDescent="0.25">
      <c r="M746" s="5">
        <v>8</v>
      </c>
      <c r="N746" s="5">
        <v>1</v>
      </c>
      <c r="O746" s="5">
        <v>195</v>
      </c>
      <c r="P746" s="5" t="str">
        <f t="shared" si="14"/>
        <v>gpo8_1</v>
      </c>
      <c r="Q746" s="34" t="s">
        <v>385</v>
      </c>
    </row>
    <row r="747" spans="13:17" x14ac:dyDescent="0.25">
      <c r="M747" s="5">
        <v>8</v>
      </c>
      <c r="N747" s="5">
        <v>2</v>
      </c>
      <c r="O747" s="5">
        <v>195</v>
      </c>
      <c r="P747" s="5" t="str">
        <f t="shared" si="14"/>
        <v>gpo8_2</v>
      </c>
      <c r="Q747" s="34" t="s">
        <v>385</v>
      </c>
    </row>
    <row r="748" spans="13:17" x14ac:dyDescent="0.25">
      <c r="M748" s="5">
        <v>8</v>
      </c>
      <c r="N748" s="5">
        <v>1</v>
      </c>
      <c r="O748" s="5">
        <v>196</v>
      </c>
      <c r="P748" s="5" t="str">
        <f t="shared" si="14"/>
        <v>gpo8_1</v>
      </c>
      <c r="Q748" s="34" t="s">
        <v>386</v>
      </c>
    </row>
    <row r="749" spans="13:17" x14ac:dyDescent="0.25">
      <c r="M749" s="5">
        <v>8</v>
      </c>
      <c r="N749" s="5">
        <v>2</v>
      </c>
      <c r="O749" s="5">
        <v>196</v>
      </c>
      <c r="P749" s="5" t="str">
        <f t="shared" si="14"/>
        <v>gpo8_2</v>
      </c>
      <c r="Q749" s="34" t="s">
        <v>386</v>
      </c>
    </row>
    <row r="750" spans="13:17" x14ac:dyDescent="0.25">
      <c r="M750" s="5">
        <v>8</v>
      </c>
      <c r="N750" s="5">
        <v>1</v>
      </c>
      <c r="O750" s="5">
        <v>197</v>
      </c>
      <c r="P750" s="5" t="str">
        <f t="shared" si="14"/>
        <v>gpo8_1</v>
      </c>
      <c r="Q750" s="34" t="s">
        <v>9586</v>
      </c>
    </row>
    <row r="751" spans="13:17" x14ac:dyDescent="0.25">
      <c r="M751" s="5">
        <v>8</v>
      </c>
      <c r="N751" s="5">
        <v>2</v>
      </c>
      <c r="O751" s="5">
        <v>197</v>
      </c>
      <c r="P751" s="5" t="str">
        <f t="shared" si="14"/>
        <v>gpo8_2</v>
      </c>
      <c r="Q751" s="34" t="s">
        <v>9586</v>
      </c>
    </row>
    <row r="752" spans="13:17" x14ac:dyDescent="0.25">
      <c r="M752" s="5">
        <v>8</v>
      </c>
      <c r="N752" s="5">
        <v>1</v>
      </c>
      <c r="O752" s="5">
        <v>198</v>
      </c>
      <c r="P752" s="5" t="str">
        <f t="shared" si="14"/>
        <v>gpo8_1</v>
      </c>
      <c r="Q752" s="34" t="s">
        <v>388</v>
      </c>
    </row>
    <row r="753" spans="13:17" x14ac:dyDescent="0.25">
      <c r="M753" s="5">
        <v>8</v>
      </c>
      <c r="N753" s="5">
        <v>2</v>
      </c>
      <c r="O753" s="5">
        <v>198</v>
      </c>
      <c r="P753" s="5" t="str">
        <f t="shared" si="14"/>
        <v>gpo8_2</v>
      </c>
      <c r="Q753" s="34" t="s">
        <v>388</v>
      </c>
    </row>
    <row r="754" spans="13:17" x14ac:dyDescent="0.25">
      <c r="M754" s="5">
        <v>8</v>
      </c>
      <c r="N754" s="5">
        <v>1</v>
      </c>
      <c r="O754" s="5">
        <v>199</v>
      </c>
      <c r="P754" s="5" t="str">
        <f t="shared" si="14"/>
        <v>gpo8_1</v>
      </c>
      <c r="Q754" s="34" t="s">
        <v>389</v>
      </c>
    </row>
    <row r="755" spans="13:17" x14ac:dyDescent="0.25">
      <c r="M755" s="5">
        <v>8</v>
      </c>
      <c r="N755" s="5">
        <v>2</v>
      </c>
      <c r="O755" s="5">
        <v>199</v>
      </c>
      <c r="P755" s="5" t="str">
        <f t="shared" si="14"/>
        <v>gpo8_2</v>
      </c>
      <c r="Q755" s="34" t="s">
        <v>389</v>
      </c>
    </row>
    <row r="756" spans="13:17" x14ac:dyDescent="0.25">
      <c r="M756" s="5">
        <v>8</v>
      </c>
      <c r="N756" s="5">
        <v>1</v>
      </c>
      <c r="O756" s="5">
        <v>200</v>
      </c>
      <c r="P756" s="5" t="str">
        <f t="shared" si="14"/>
        <v>gpo8_1</v>
      </c>
      <c r="Q756" s="34" t="s">
        <v>390</v>
      </c>
    </row>
    <row r="757" spans="13:17" x14ac:dyDescent="0.25">
      <c r="M757" s="5">
        <v>8</v>
      </c>
      <c r="N757" s="5">
        <v>2</v>
      </c>
      <c r="O757" s="5">
        <v>200</v>
      </c>
      <c r="P757" s="5" t="str">
        <f t="shared" si="14"/>
        <v>gpo8_2</v>
      </c>
      <c r="Q757" s="34" t="s">
        <v>390</v>
      </c>
    </row>
    <row r="758" spans="13:17" x14ac:dyDescent="0.25">
      <c r="M758" s="5">
        <v>8</v>
      </c>
      <c r="N758" s="5">
        <v>1</v>
      </c>
      <c r="O758" s="5">
        <v>201</v>
      </c>
      <c r="P758" s="5" t="str">
        <f t="shared" si="14"/>
        <v>gpo8_1</v>
      </c>
      <c r="Q758" s="34" t="s">
        <v>391</v>
      </c>
    </row>
    <row r="759" spans="13:17" x14ac:dyDescent="0.25">
      <c r="M759" s="5">
        <v>8</v>
      </c>
      <c r="N759" s="5">
        <v>2</v>
      </c>
      <c r="O759" s="5">
        <v>201</v>
      </c>
      <c r="P759" s="5" t="str">
        <f t="shared" si="14"/>
        <v>gpo8_2</v>
      </c>
      <c r="Q759" s="34" t="s">
        <v>391</v>
      </c>
    </row>
    <row r="760" spans="13:17" x14ac:dyDescent="0.25">
      <c r="M760" s="5">
        <v>8</v>
      </c>
      <c r="N760" s="5">
        <v>1</v>
      </c>
      <c r="O760" s="5">
        <v>202</v>
      </c>
      <c r="P760" s="5" t="str">
        <f t="shared" si="14"/>
        <v>gpo8_1</v>
      </c>
      <c r="Q760" s="34" t="s">
        <v>392</v>
      </c>
    </row>
    <row r="761" spans="13:17" x14ac:dyDescent="0.25">
      <c r="M761" s="5">
        <v>8</v>
      </c>
      <c r="N761" s="5">
        <v>2</v>
      </c>
      <c r="O761" s="5">
        <v>202</v>
      </c>
      <c r="P761" s="5" t="str">
        <f t="shared" si="14"/>
        <v>gpo8_2</v>
      </c>
      <c r="Q761" s="34" t="s">
        <v>392</v>
      </c>
    </row>
    <row r="762" spans="13:17" x14ac:dyDescent="0.25">
      <c r="M762" s="5">
        <v>8</v>
      </c>
      <c r="N762" s="5">
        <v>1</v>
      </c>
      <c r="O762" s="5">
        <v>203</v>
      </c>
      <c r="P762" s="5" t="str">
        <f t="shared" si="14"/>
        <v>gpo8_1</v>
      </c>
      <c r="Q762" s="34" t="s">
        <v>393</v>
      </c>
    </row>
    <row r="763" spans="13:17" x14ac:dyDescent="0.25">
      <c r="M763" s="5">
        <v>8</v>
      </c>
      <c r="N763" s="5">
        <v>2</v>
      </c>
      <c r="O763" s="5">
        <v>203</v>
      </c>
      <c r="P763" s="5" t="str">
        <f t="shared" si="14"/>
        <v>gpo8_2</v>
      </c>
      <c r="Q763" s="34" t="s">
        <v>393</v>
      </c>
    </row>
    <row r="764" spans="13:17" x14ac:dyDescent="0.25">
      <c r="M764" s="5">
        <v>8</v>
      </c>
      <c r="N764" s="5">
        <v>1</v>
      </c>
      <c r="O764" s="5">
        <v>204</v>
      </c>
      <c r="P764" s="5" t="str">
        <f t="shared" si="14"/>
        <v>gpo8_1</v>
      </c>
      <c r="Q764" s="34" t="s">
        <v>394</v>
      </c>
    </row>
    <row r="765" spans="13:17" x14ac:dyDescent="0.25">
      <c r="M765" s="5">
        <v>8</v>
      </c>
      <c r="N765" s="5">
        <v>2</v>
      </c>
      <c r="O765" s="5">
        <v>204</v>
      </c>
      <c r="P765" s="5" t="str">
        <f t="shared" si="14"/>
        <v>gpo8_2</v>
      </c>
      <c r="Q765" s="34" t="s">
        <v>394</v>
      </c>
    </row>
    <row r="766" spans="13:17" x14ac:dyDescent="0.25">
      <c r="M766" s="5">
        <v>8</v>
      </c>
      <c r="N766" s="5">
        <v>1</v>
      </c>
      <c r="O766" s="5">
        <v>205</v>
      </c>
      <c r="P766" s="5" t="str">
        <f t="shared" si="14"/>
        <v>gpo8_1</v>
      </c>
      <c r="Q766" s="34" t="s">
        <v>395</v>
      </c>
    </row>
    <row r="767" spans="13:17" x14ac:dyDescent="0.25">
      <c r="M767" s="5">
        <v>8</v>
      </c>
      <c r="N767" s="5">
        <v>2</v>
      </c>
      <c r="O767" s="5">
        <v>205</v>
      </c>
      <c r="P767" s="5" t="str">
        <f t="shared" si="14"/>
        <v>gpo8_2</v>
      </c>
      <c r="Q767" s="34" t="s">
        <v>395</v>
      </c>
    </row>
    <row r="768" spans="13:17" x14ac:dyDescent="0.25">
      <c r="M768" s="5">
        <v>8</v>
      </c>
      <c r="N768" s="5">
        <v>1</v>
      </c>
      <c r="O768" s="5">
        <v>206</v>
      </c>
      <c r="P768" s="5" t="str">
        <f t="shared" si="14"/>
        <v>gpo8_1</v>
      </c>
      <c r="Q768" s="34" t="s">
        <v>9587</v>
      </c>
    </row>
    <row r="769" spans="13:17" x14ac:dyDescent="0.25">
      <c r="M769" s="5">
        <v>8</v>
      </c>
      <c r="N769" s="5">
        <v>2</v>
      </c>
      <c r="O769" s="5">
        <v>206</v>
      </c>
      <c r="P769" s="5" t="str">
        <f t="shared" si="14"/>
        <v>gpo8_2</v>
      </c>
      <c r="Q769" s="34" t="s">
        <v>9587</v>
      </c>
    </row>
    <row r="770" spans="13:17" x14ac:dyDescent="0.25">
      <c r="M770" s="5">
        <v>8</v>
      </c>
      <c r="N770" s="5">
        <v>1</v>
      </c>
      <c r="O770" s="5">
        <v>207</v>
      </c>
      <c r="P770" s="5" t="str">
        <f t="shared" si="14"/>
        <v>gpo8_1</v>
      </c>
      <c r="Q770" s="34" t="s">
        <v>9588</v>
      </c>
    </row>
    <row r="771" spans="13:17" x14ac:dyDescent="0.25">
      <c r="M771" s="5">
        <v>8</v>
      </c>
      <c r="N771" s="5">
        <v>2</v>
      </c>
      <c r="O771" s="5">
        <v>207</v>
      </c>
      <c r="P771" s="5" t="str">
        <f t="shared" ref="P771:P834" si="15">CONCATENATE("gpo",M771,"_",N771)</f>
        <v>gpo8_2</v>
      </c>
      <c r="Q771" s="34" t="s">
        <v>9588</v>
      </c>
    </row>
    <row r="772" spans="13:17" x14ac:dyDescent="0.25">
      <c r="M772" s="5">
        <v>8</v>
      </c>
      <c r="N772" s="5">
        <v>1</v>
      </c>
      <c r="O772" s="5">
        <v>208</v>
      </c>
      <c r="P772" s="5" t="str">
        <f t="shared" si="15"/>
        <v>gpo8_1</v>
      </c>
      <c r="Q772" s="34" t="s">
        <v>9589</v>
      </c>
    </row>
    <row r="773" spans="13:17" x14ac:dyDescent="0.25">
      <c r="M773" s="5">
        <v>8</v>
      </c>
      <c r="N773" s="5">
        <v>2</v>
      </c>
      <c r="O773" s="5">
        <v>208</v>
      </c>
      <c r="P773" s="5" t="str">
        <f t="shared" si="15"/>
        <v>gpo8_2</v>
      </c>
      <c r="Q773" s="34" t="s">
        <v>9589</v>
      </c>
    </row>
    <row r="774" spans="13:17" x14ac:dyDescent="0.25">
      <c r="M774" s="5">
        <v>8</v>
      </c>
      <c r="N774" s="5">
        <v>1</v>
      </c>
      <c r="O774" s="5">
        <v>209</v>
      </c>
      <c r="P774" s="5" t="str">
        <f t="shared" si="15"/>
        <v>gpo8_1</v>
      </c>
      <c r="Q774" s="34" t="s">
        <v>9590</v>
      </c>
    </row>
    <row r="775" spans="13:17" x14ac:dyDescent="0.25">
      <c r="M775" s="5">
        <v>8</v>
      </c>
      <c r="N775" s="5">
        <v>2</v>
      </c>
      <c r="O775" s="5">
        <v>209</v>
      </c>
      <c r="P775" s="5" t="str">
        <f t="shared" si="15"/>
        <v>gpo8_2</v>
      </c>
      <c r="Q775" s="34" t="s">
        <v>9590</v>
      </c>
    </row>
    <row r="776" spans="13:17" x14ac:dyDescent="0.25">
      <c r="M776" s="5">
        <v>8</v>
      </c>
      <c r="N776" s="5">
        <v>1</v>
      </c>
      <c r="O776" s="5">
        <v>210</v>
      </c>
      <c r="P776" s="5" t="str">
        <f t="shared" si="15"/>
        <v>gpo8_1</v>
      </c>
      <c r="Q776" s="34" t="s">
        <v>9591</v>
      </c>
    </row>
    <row r="777" spans="13:17" x14ac:dyDescent="0.25">
      <c r="M777" s="5">
        <v>8</v>
      </c>
      <c r="N777" s="5">
        <v>2</v>
      </c>
      <c r="O777" s="5">
        <v>210</v>
      </c>
      <c r="P777" s="5" t="str">
        <f t="shared" si="15"/>
        <v>gpo8_2</v>
      </c>
      <c r="Q777" s="34" t="s">
        <v>9591</v>
      </c>
    </row>
    <row r="778" spans="13:17" x14ac:dyDescent="0.25">
      <c r="M778" s="5">
        <v>8</v>
      </c>
      <c r="N778" s="5">
        <v>1</v>
      </c>
      <c r="O778" s="5">
        <v>211</v>
      </c>
      <c r="P778" s="5" t="str">
        <f t="shared" si="15"/>
        <v>gpo8_1</v>
      </c>
      <c r="Q778" s="34" t="s">
        <v>401</v>
      </c>
    </row>
    <row r="779" spans="13:17" x14ac:dyDescent="0.25">
      <c r="M779" s="5">
        <v>8</v>
      </c>
      <c r="N779" s="5">
        <v>2</v>
      </c>
      <c r="O779" s="5">
        <v>211</v>
      </c>
      <c r="P779" s="5" t="str">
        <f t="shared" si="15"/>
        <v>gpo8_2</v>
      </c>
      <c r="Q779" s="34" t="s">
        <v>401</v>
      </c>
    </row>
    <row r="780" spans="13:17" x14ac:dyDescent="0.25">
      <c r="M780" s="5">
        <v>8</v>
      </c>
      <c r="N780" s="5">
        <v>1</v>
      </c>
      <c r="O780" s="5">
        <v>212</v>
      </c>
      <c r="P780" s="5" t="str">
        <f t="shared" si="15"/>
        <v>gpo8_1</v>
      </c>
      <c r="Q780" s="34" t="s">
        <v>402</v>
      </c>
    </row>
    <row r="781" spans="13:17" x14ac:dyDescent="0.25">
      <c r="M781" s="5">
        <v>8</v>
      </c>
      <c r="N781" s="5">
        <v>2</v>
      </c>
      <c r="O781" s="5">
        <v>212</v>
      </c>
      <c r="P781" s="5" t="str">
        <f t="shared" si="15"/>
        <v>gpo8_2</v>
      </c>
      <c r="Q781" s="34" t="s">
        <v>402</v>
      </c>
    </row>
    <row r="782" spans="13:17" x14ac:dyDescent="0.25">
      <c r="M782" s="5">
        <v>8</v>
      </c>
      <c r="N782" s="5">
        <v>1</v>
      </c>
      <c r="O782" s="5">
        <v>213</v>
      </c>
      <c r="P782" s="5" t="str">
        <f t="shared" si="15"/>
        <v>gpo8_1</v>
      </c>
      <c r="Q782" s="34" t="s">
        <v>403</v>
      </c>
    </row>
    <row r="783" spans="13:17" x14ac:dyDescent="0.25">
      <c r="M783" s="5">
        <v>8</v>
      </c>
      <c r="N783" s="5">
        <v>2</v>
      </c>
      <c r="O783" s="5">
        <v>213</v>
      </c>
      <c r="P783" s="5" t="str">
        <f t="shared" si="15"/>
        <v>gpo8_2</v>
      </c>
      <c r="Q783" s="34" t="s">
        <v>403</v>
      </c>
    </row>
    <row r="784" spans="13:17" x14ac:dyDescent="0.25">
      <c r="M784" s="5">
        <v>8</v>
      </c>
      <c r="N784" s="5">
        <v>1</v>
      </c>
      <c r="O784" s="5">
        <v>214</v>
      </c>
      <c r="P784" s="5" t="str">
        <f t="shared" si="15"/>
        <v>gpo8_1</v>
      </c>
      <c r="Q784" s="34" t="s">
        <v>404</v>
      </c>
    </row>
    <row r="785" spans="13:17" x14ac:dyDescent="0.25">
      <c r="M785" s="5">
        <v>8</v>
      </c>
      <c r="N785" s="5">
        <v>2</v>
      </c>
      <c r="O785" s="5">
        <v>214</v>
      </c>
      <c r="P785" s="5" t="str">
        <f t="shared" si="15"/>
        <v>gpo8_2</v>
      </c>
      <c r="Q785" s="34" t="s">
        <v>404</v>
      </c>
    </row>
    <row r="786" spans="13:17" x14ac:dyDescent="0.25">
      <c r="M786" s="5">
        <v>8</v>
      </c>
      <c r="N786" s="5">
        <v>1</v>
      </c>
      <c r="O786" s="5">
        <v>215</v>
      </c>
      <c r="P786" s="5" t="str">
        <f t="shared" si="15"/>
        <v>gpo8_1</v>
      </c>
      <c r="Q786" s="34" t="s">
        <v>405</v>
      </c>
    </row>
    <row r="787" spans="13:17" x14ac:dyDescent="0.25">
      <c r="M787" s="5">
        <v>8</v>
      </c>
      <c r="N787" s="5">
        <v>2</v>
      </c>
      <c r="O787" s="5">
        <v>215</v>
      </c>
      <c r="P787" s="5" t="str">
        <f t="shared" si="15"/>
        <v>gpo8_2</v>
      </c>
      <c r="Q787" s="34" t="s">
        <v>405</v>
      </c>
    </row>
    <row r="788" spans="13:17" x14ac:dyDescent="0.25">
      <c r="M788" s="5">
        <v>8</v>
      </c>
      <c r="N788" s="5">
        <v>1</v>
      </c>
      <c r="O788" s="5">
        <v>216</v>
      </c>
      <c r="P788" s="5" t="str">
        <f t="shared" si="15"/>
        <v>gpo8_1</v>
      </c>
      <c r="Q788" s="34" t="s">
        <v>9592</v>
      </c>
    </row>
    <row r="789" spans="13:17" x14ac:dyDescent="0.25">
      <c r="M789" s="5">
        <v>8</v>
      </c>
      <c r="N789" s="5">
        <v>2</v>
      </c>
      <c r="O789" s="5">
        <v>216</v>
      </c>
      <c r="P789" s="5" t="str">
        <f t="shared" si="15"/>
        <v>gpo8_2</v>
      </c>
      <c r="Q789" s="34" t="s">
        <v>9592</v>
      </c>
    </row>
    <row r="790" spans="13:17" x14ac:dyDescent="0.25">
      <c r="M790" s="5">
        <v>8</v>
      </c>
      <c r="N790" s="5">
        <v>1</v>
      </c>
      <c r="O790" s="5">
        <v>217</v>
      </c>
      <c r="P790" s="5" t="str">
        <f t="shared" si="15"/>
        <v>gpo8_1</v>
      </c>
      <c r="Q790" s="34" t="s">
        <v>407</v>
      </c>
    </row>
    <row r="791" spans="13:17" x14ac:dyDescent="0.25">
      <c r="M791" s="5">
        <v>8</v>
      </c>
      <c r="N791" s="5">
        <v>2</v>
      </c>
      <c r="O791" s="5">
        <v>217</v>
      </c>
      <c r="P791" s="5" t="str">
        <f t="shared" si="15"/>
        <v>gpo8_2</v>
      </c>
      <c r="Q791" s="34" t="s">
        <v>407</v>
      </c>
    </row>
    <row r="792" spans="13:17" x14ac:dyDescent="0.25">
      <c r="M792" s="5">
        <v>8</v>
      </c>
      <c r="N792" s="5">
        <v>1</v>
      </c>
      <c r="O792" s="5">
        <v>218</v>
      </c>
      <c r="P792" s="5" t="str">
        <f t="shared" si="15"/>
        <v>gpo8_1</v>
      </c>
      <c r="Q792" s="34" t="s">
        <v>408</v>
      </c>
    </row>
    <row r="793" spans="13:17" x14ac:dyDescent="0.25">
      <c r="M793" s="5">
        <v>8</v>
      </c>
      <c r="N793" s="5">
        <v>2</v>
      </c>
      <c r="O793" s="5">
        <v>218</v>
      </c>
      <c r="P793" s="5" t="str">
        <f t="shared" si="15"/>
        <v>gpo8_2</v>
      </c>
      <c r="Q793" s="34" t="s">
        <v>408</v>
      </c>
    </row>
    <row r="794" spans="13:17" x14ac:dyDescent="0.25">
      <c r="M794" s="5">
        <v>8</v>
      </c>
      <c r="N794" s="5">
        <v>1</v>
      </c>
      <c r="O794" s="5">
        <v>219</v>
      </c>
      <c r="P794" s="5" t="str">
        <f t="shared" si="15"/>
        <v>gpo8_1</v>
      </c>
      <c r="Q794" s="34" t="s">
        <v>409</v>
      </c>
    </row>
    <row r="795" spans="13:17" x14ac:dyDescent="0.25">
      <c r="M795" s="5">
        <v>8</v>
      </c>
      <c r="N795" s="5">
        <v>2</v>
      </c>
      <c r="O795" s="5">
        <v>219</v>
      </c>
      <c r="P795" s="5" t="str">
        <f t="shared" si="15"/>
        <v>gpo8_2</v>
      </c>
      <c r="Q795" s="34" t="s">
        <v>409</v>
      </c>
    </row>
    <row r="796" spans="13:17" x14ac:dyDescent="0.25">
      <c r="M796" s="5">
        <v>8</v>
      </c>
      <c r="N796" s="5">
        <v>1</v>
      </c>
      <c r="O796" s="5">
        <v>220</v>
      </c>
      <c r="P796" s="5" t="str">
        <f t="shared" si="15"/>
        <v>gpo8_1</v>
      </c>
      <c r="Q796" s="34" t="s">
        <v>410</v>
      </c>
    </row>
    <row r="797" spans="13:17" x14ac:dyDescent="0.25">
      <c r="M797" s="5">
        <v>8</v>
      </c>
      <c r="N797" s="5">
        <v>2</v>
      </c>
      <c r="O797" s="5">
        <v>220</v>
      </c>
      <c r="P797" s="5" t="str">
        <f t="shared" si="15"/>
        <v>gpo8_2</v>
      </c>
      <c r="Q797" s="34" t="s">
        <v>410</v>
      </c>
    </row>
    <row r="798" spans="13:17" x14ac:dyDescent="0.25">
      <c r="M798" s="5">
        <v>8</v>
      </c>
      <c r="N798" s="5">
        <v>1</v>
      </c>
      <c r="O798" s="5">
        <v>221</v>
      </c>
      <c r="P798" s="5" t="str">
        <f t="shared" si="15"/>
        <v>gpo8_1</v>
      </c>
      <c r="Q798" s="34" t="s">
        <v>411</v>
      </c>
    </row>
    <row r="799" spans="13:17" x14ac:dyDescent="0.25">
      <c r="M799" s="5">
        <v>8</v>
      </c>
      <c r="N799" s="5">
        <v>2</v>
      </c>
      <c r="O799" s="5">
        <v>221</v>
      </c>
      <c r="P799" s="5" t="str">
        <f t="shared" si="15"/>
        <v>gpo8_2</v>
      </c>
      <c r="Q799" s="34" t="s">
        <v>411</v>
      </c>
    </row>
    <row r="800" spans="13:17" x14ac:dyDescent="0.25">
      <c r="M800" s="5">
        <v>8</v>
      </c>
      <c r="N800" s="5">
        <v>1</v>
      </c>
      <c r="O800" s="5">
        <v>222</v>
      </c>
      <c r="P800" s="5" t="str">
        <f t="shared" si="15"/>
        <v>gpo8_1</v>
      </c>
      <c r="Q800" s="34" t="s">
        <v>9593</v>
      </c>
    </row>
    <row r="801" spans="13:17" x14ac:dyDescent="0.25">
      <c r="M801" s="5">
        <v>8</v>
      </c>
      <c r="N801" s="5">
        <v>2</v>
      </c>
      <c r="O801" s="5">
        <v>222</v>
      </c>
      <c r="P801" s="5" t="str">
        <f t="shared" si="15"/>
        <v>gpo8_2</v>
      </c>
      <c r="Q801" s="34" t="s">
        <v>9593</v>
      </c>
    </row>
    <row r="802" spans="13:17" x14ac:dyDescent="0.25">
      <c r="M802" s="5">
        <v>8</v>
      </c>
      <c r="N802" s="5">
        <v>1</v>
      </c>
      <c r="O802" s="5">
        <v>223</v>
      </c>
      <c r="P802" s="5" t="str">
        <f t="shared" si="15"/>
        <v>gpo8_1</v>
      </c>
      <c r="Q802" s="34" t="s">
        <v>413</v>
      </c>
    </row>
    <row r="803" spans="13:17" x14ac:dyDescent="0.25">
      <c r="M803" s="5">
        <v>8</v>
      </c>
      <c r="N803" s="5">
        <v>2</v>
      </c>
      <c r="O803" s="5">
        <v>223</v>
      </c>
      <c r="P803" s="5" t="str">
        <f t="shared" si="15"/>
        <v>gpo8_2</v>
      </c>
      <c r="Q803" s="34" t="s">
        <v>413</v>
      </c>
    </row>
    <row r="804" spans="13:17" x14ac:dyDescent="0.25">
      <c r="M804" s="5">
        <v>8</v>
      </c>
      <c r="N804" s="5">
        <v>1</v>
      </c>
      <c r="O804" s="5">
        <v>224</v>
      </c>
      <c r="P804" s="5" t="str">
        <f t="shared" si="15"/>
        <v>gpo8_1</v>
      </c>
      <c r="Q804" s="34" t="s">
        <v>414</v>
      </c>
    </row>
    <row r="805" spans="13:17" x14ac:dyDescent="0.25">
      <c r="M805" s="5">
        <v>8</v>
      </c>
      <c r="N805" s="5">
        <v>2</v>
      </c>
      <c r="O805" s="5">
        <v>224</v>
      </c>
      <c r="P805" s="5" t="str">
        <f t="shared" si="15"/>
        <v>gpo8_2</v>
      </c>
      <c r="Q805" s="34" t="s">
        <v>414</v>
      </c>
    </row>
    <row r="806" spans="13:17" x14ac:dyDescent="0.25">
      <c r="M806" s="5">
        <v>8</v>
      </c>
      <c r="N806" s="5">
        <v>1</v>
      </c>
      <c r="O806" s="5">
        <v>225</v>
      </c>
      <c r="P806" s="5" t="str">
        <f t="shared" si="15"/>
        <v>gpo8_1</v>
      </c>
      <c r="Q806" s="34" t="s">
        <v>415</v>
      </c>
    </row>
    <row r="807" spans="13:17" x14ac:dyDescent="0.25">
      <c r="M807" s="5">
        <v>8</v>
      </c>
      <c r="N807" s="5">
        <v>2</v>
      </c>
      <c r="O807" s="5">
        <v>225</v>
      </c>
      <c r="P807" s="5" t="str">
        <f t="shared" si="15"/>
        <v>gpo8_2</v>
      </c>
      <c r="Q807" s="34" t="s">
        <v>415</v>
      </c>
    </row>
    <row r="808" spans="13:17" x14ac:dyDescent="0.25">
      <c r="M808" s="5">
        <v>8</v>
      </c>
      <c r="N808" s="5">
        <v>1</v>
      </c>
      <c r="O808" s="5">
        <v>226</v>
      </c>
      <c r="P808" s="5" t="str">
        <f t="shared" si="15"/>
        <v>gpo8_1</v>
      </c>
      <c r="Q808" s="34" t="s">
        <v>416</v>
      </c>
    </row>
    <row r="809" spans="13:17" x14ac:dyDescent="0.25">
      <c r="M809" s="5">
        <v>8</v>
      </c>
      <c r="N809" s="5">
        <v>2</v>
      </c>
      <c r="O809" s="5">
        <v>226</v>
      </c>
      <c r="P809" s="5" t="str">
        <f t="shared" si="15"/>
        <v>gpo8_2</v>
      </c>
      <c r="Q809" s="34" t="s">
        <v>416</v>
      </c>
    </row>
    <row r="810" spans="13:17" x14ac:dyDescent="0.25">
      <c r="M810" s="5">
        <v>8</v>
      </c>
      <c r="N810" s="5">
        <v>1</v>
      </c>
      <c r="O810" s="5">
        <v>227</v>
      </c>
      <c r="P810" s="5" t="str">
        <f t="shared" si="15"/>
        <v>gpo8_1</v>
      </c>
      <c r="Q810" s="34" t="s">
        <v>417</v>
      </c>
    </row>
    <row r="811" spans="13:17" x14ac:dyDescent="0.25">
      <c r="M811" s="5">
        <v>8</v>
      </c>
      <c r="N811" s="5">
        <v>2</v>
      </c>
      <c r="O811" s="5">
        <v>227</v>
      </c>
      <c r="P811" s="5" t="str">
        <f t="shared" si="15"/>
        <v>gpo8_2</v>
      </c>
      <c r="Q811" s="34" t="s">
        <v>417</v>
      </c>
    </row>
    <row r="812" spans="13:17" x14ac:dyDescent="0.25">
      <c r="M812" s="5">
        <v>8</v>
      </c>
      <c r="N812" s="5">
        <v>1</v>
      </c>
      <c r="O812" s="5">
        <v>228</v>
      </c>
      <c r="P812" s="5" t="str">
        <f t="shared" si="15"/>
        <v>gpo8_1</v>
      </c>
      <c r="Q812" s="34" t="s">
        <v>418</v>
      </c>
    </row>
    <row r="813" spans="13:17" x14ac:dyDescent="0.25">
      <c r="M813" s="5">
        <v>8</v>
      </c>
      <c r="N813" s="5">
        <v>2</v>
      </c>
      <c r="O813" s="5">
        <v>228</v>
      </c>
      <c r="P813" s="5" t="str">
        <f t="shared" si="15"/>
        <v>gpo8_2</v>
      </c>
      <c r="Q813" s="34" t="s">
        <v>418</v>
      </c>
    </row>
    <row r="814" spans="13:17" x14ac:dyDescent="0.25">
      <c r="M814" s="5">
        <v>8</v>
      </c>
      <c r="N814" s="5">
        <v>1</v>
      </c>
      <c r="O814" s="5">
        <v>229</v>
      </c>
      <c r="P814" s="5" t="str">
        <f t="shared" si="15"/>
        <v>gpo8_1</v>
      </c>
      <c r="Q814" s="34" t="s">
        <v>9594</v>
      </c>
    </row>
    <row r="815" spans="13:17" x14ac:dyDescent="0.25">
      <c r="M815" s="5">
        <v>8</v>
      </c>
      <c r="N815" s="5">
        <v>2</v>
      </c>
      <c r="O815" s="5">
        <v>229</v>
      </c>
      <c r="P815" s="5" t="str">
        <f t="shared" si="15"/>
        <v>gpo8_2</v>
      </c>
      <c r="Q815" s="34" t="s">
        <v>9594</v>
      </c>
    </row>
    <row r="816" spans="13:17" x14ac:dyDescent="0.25">
      <c r="M816" s="5">
        <v>8</v>
      </c>
      <c r="N816" s="5">
        <v>1</v>
      </c>
      <c r="O816" s="5">
        <v>230</v>
      </c>
      <c r="P816" s="5" t="str">
        <f t="shared" si="15"/>
        <v>gpo8_1</v>
      </c>
      <c r="Q816" s="34" t="s">
        <v>420</v>
      </c>
    </row>
    <row r="817" spans="13:17" x14ac:dyDescent="0.25">
      <c r="M817" s="5">
        <v>8</v>
      </c>
      <c r="N817" s="5">
        <v>2</v>
      </c>
      <c r="O817" s="5">
        <v>230</v>
      </c>
      <c r="P817" s="5" t="str">
        <f t="shared" si="15"/>
        <v>gpo8_2</v>
      </c>
      <c r="Q817" s="34" t="s">
        <v>420</v>
      </c>
    </row>
    <row r="818" spans="13:17" x14ac:dyDescent="0.25">
      <c r="M818" s="5">
        <v>8</v>
      </c>
      <c r="N818" s="5">
        <v>1</v>
      </c>
      <c r="O818" s="5">
        <v>231</v>
      </c>
      <c r="P818" s="5" t="str">
        <f t="shared" si="15"/>
        <v>gpo8_1</v>
      </c>
      <c r="Q818" s="34" t="s">
        <v>9595</v>
      </c>
    </row>
    <row r="819" spans="13:17" x14ac:dyDescent="0.25">
      <c r="M819" s="5">
        <v>8</v>
      </c>
      <c r="N819" s="5">
        <v>2</v>
      </c>
      <c r="O819" s="5">
        <v>231</v>
      </c>
      <c r="P819" s="5" t="str">
        <f t="shared" si="15"/>
        <v>gpo8_2</v>
      </c>
      <c r="Q819" s="34" t="s">
        <v>9595</v>
      </c>
    </row>
    <row r="820" spans="13:17" x14ac:dyDescent="0.25">
      <c r="M820" s="5">
        <v>8</v>
      </c>
      <c r="N820" s="5">
        <v>1</v>
      </c>
      <c r="O820" s="5">
        <v>232</v>
      </c>
      <c r="P820" s="5" t="str">
        <f t="shared" si="15"/>
        <v>gpo8_1</v>
      </c>
      <c r="Q820" s="34" t="s">
        <v>9596</v>
      </c>
    </row>
    <row r="821" spans="13:17" x14ac:dyDescent="0.25">
      <c r="M821" s="5">
        <v>8</v>
      </c>
      <c r="N821" s="5">
        <v>2</v>
      </c>
      <c r="O821" s="5">
        <v>232</v>
      </c>
      <c r="P821" s="5" t="str">
        <f t="shared" si="15"/>
        <v>gpo8_2</v>
      </c>
      <c r="Q821" s="34" t="s">
        <v>9596</v>
      </c>
    </row>
    <row r="822" spans="13:17" x14ac:dyDescent="0.25">
      <c r="M822" s="5">
        <v>8</v>
      </c>
      <c r="N822" s="5">
        <v>1</v>
      </c>
      <c r="O822" s="5">
        <v>233</v>
      </c>
      <c r="P822" s="5" t="str">
        <f t="shared" si="15"/>
        <v>gpo8_1</v>
      </c>
      <c r="Q822" s="34" t="s">
        <v>9597</v>
      </c>
    </row>
    <row r="823" spans="13:17" x14ac:dyDescent="0.25">
      <c r="M823" s="5">
        <v>8</v>
      </c>
      <c r="N823" s="5">
        <v>2</v>
      </c>
      <c r="O823" s="5">
        <v>233</v>
      </c>
      <c r="P823" s="5" t="str">
        <f t="shared" si="15"/>
        <v>gpo8_2</v>
      </c>
      <c r="Q823" s="34" t="s">
        <v>9597</v>
      </c>
    </row>
    <row r="824" spans="13:17" x14ac:dyDescent="0.25">
      <c r="M824" s="5">
        <v>8</v>
      </c>
      <c r="N824" s="5">
        <v>1</v>
      </c>
      <c r="O824" s="5">
        <v>234</v>
      </c>
      <c r="P824" s="5" t="str">
        <f t="shared" si="15"/>
        <v>gpo8_1</v>
      </c>
      <c r="Q824" s="34" t="s">
        <v>9598</v>
      </c>
    </row>
    <row r="825" spans="13:17" x14ac:dyDescent="0.25">
      <c r="M825" s="5">
        <v>8</v>
      </c>
      <c r="N825" s="5">
        <v>2</v>
      </c>
      <c r="O825" s="5">
        <v>234</v>
      </c>
      <c r="P825" s="5" t="str">
        <f t="shared" si="15"/>
        <v>gpo8_2</v>
      </c>
      <c r="Q825" s="34" t="s">
        <v>9598</v>
      </c>
    </row>
    <row r="826" spans="13:17" x14ac:dyDescent="0.25">
      <c r="M826" s="5">
        <v>8</v>
      </c>
      <c r="N826" s="5">
        <v>1</v>
      </c>
      <c r="O826" s="5">
        <v>235</v>
      </c>
      <c r="P826" s="5" t="str">
        <f t="shared" si="15"/>
        <v>gpo8_1</v>
      </c>
      <c r="Q826" s="34" t="s">
        <v>9599</v>
      </c>
    </row>
    <row r="827" spans="13:17" x14ac:dyDescent="0.25">
      <c r="M827" s="5">
        <v>8</v>
      </c>
      <c r="N827" s="5">
        <v>2</v>
      </c>
      <c r="O827" s="5">
        <v>235</v>
      </c>
      <c r="P827" s="5" t="str">
        <f t="shared" si="15"/>
        <v>gpo8_2</v>
      </c>
      <c r="Q827" s="34" t="s">
        <v>9599</v>
      </c>
    </row>
    <row r="828" spans="13:17" x14ac:dyDescent="0.25">
      <c r="M828" s="5">
        <v>8</v>
      </c>
      <c r="N828" s="5">
        <v>1</v>
      </c>
      <c r="O828" s="5">
        <v>236</v>
      </c>
      <c r="P828" s="5" t="str">
        <f t="shared" si="15"/>
        <v>gpo8_1</v>
      </c>
      <c r="Q828" s="34" t="s">
        <v>426</v>
      </c>
    </row>
    <row r="829" spans="13:17" x14ac:dyDescent="0.25">
      <c r="M829" s="5">
        <v>8</v>
      </c>
      <c r="N829" s="5">
        <v>2</v>
      </c>
      <c r="O829" s="5">
        <v>236</v>
      </c>
      <c r="P829" s="5" t="str">
        <f t="shared" si="15"/>
        <v>gpo8_2</v>
      </c>
      <c r="Q829" s="34" t="s">
        <v>426</v>
      </c>
    </row>
    <row r="830" spans="13:17" x14ac:dyDescent="0.25">
      <c r="M830" s="5">
        <v>8</v>
      </c>
      <c r="N830" s="5">
        <v>1</v>
      </c>
      <c r="O830" s="5">
        <v>237</v>
      </c>
      <c r="P830" s="5" t="str">
        <f t="shared" si="15"/>
        <v>gpo8_1</v>
      </c>
      <c r="Q830" s="34" t="s">
        <v>427</v>
      </c>
    </row>
    <row r="831" spans="13:17" x14ac:dyDescent="0.25">
      <c r="M831" s="5">
        <v>8</v>
      </c>
      <c r="N831" s="5">
        <v>2</v>
      </c>
      <c r="O831" s="5">
        <v>237</v>
      </c>
      <c r="P831" s="5" t="str">
        <f t="shared" si="15"/>
        <v>gpo8_2</v>
      </c>
      <c r="Q831" s="34" t="s">
        <v>427</v>
      </c>
    </row>
    <row r="832" spans="13:17" x14ac:dyDescent="0.25">
      <c r="M832" s="5">
        <v>8</v>
      </c>
      <c r="N832" s="5">
        <v>1</v>
      </c>
      <c r="O832" s="5">
        <v>238</v>
      </c>
      <c r="P832" s="5" t="str">
        <f t="shared" si="15"/>
        <v>gpo8_1</v>
      </c>
      <c r="Q832" s="34" t="s">
        <v>9600</v>
      </c>
    </row>
    <row r="833" spans="13:17" x14ac:dyDescent="0.25">
      <c r="M833" s="5">
        <v>8</v>
      </c>
      <c r="N833" s="5">
        <v>2</v>
      </c>
      <c r="O833" s="5">
        <v>238</v>
      </c>
      <c r="P833" s="5" t="str">
        <f t="shared" si="15"/>
        <v>gpo8_2</v>
      </c>
      <c r="Q833" s="34" t="s">
        <v>9600</v>
      </c>
    </row>
    <row r="834" spans="13:17" x14ac:dyDescent="0.25">
      <c r="M834" s="5">
        <v>8</v>
      </c>
      <c r="N834" s="5">
        <v>1</v>
      </c>
      <c r="O834" s="5">
        <v>239</v>
      </c>
      <c r="P834" s="5" t="str">
        <f t="shared" si="15"/>
        <v>gpo8_1</v>
      </c>
      <c r="Q834" s="34" t="s">
        <v>9601</v>
      </c>
    </row>
    <row r="835" spans="13:17" x14ac:dyDescent="0.25">
      <c r="M835" s="5">
        <v>8</v>
      </c>
      <c r="N835" s="5">
        <v>2</v>
      </c>
      <c r="O835" s="5">
        <v>239</v>
      </c>
      <c r="P835" s="5" t="str">
        <f t="shared" ref="P835:P898" si="16">CONCATENATE("gpo",M835,"_",N835)</f>
        <v>gpo8_2</v>
      </c>
      <c r="Q835" s="34" t="s">
        <v>9601</v>
      </c>
    </row>
    <row r="836" spans="13:17" x14ac:dyDescent="0.25">
      <c r="M836" s="5">
        <v>8</v>
      </c>
      <c r="N836" s="5">
        <v>1</v>
      </c>
      <c r="O836" s="5">
        <v>240</v>
      </c>
      <c r="P836" s="5" t="str">
        <f t="shared" si="16"/>
        <v>gpo8_1</v>
      </c>
      <c r="Q836" s="34" t="s">
        <v>9602</v>
      </c>
    </row>
    <row r="837" spans="13:17" x14ac:dyDescent="0.25">
      <c r="M837" s="5">
        <v>8</v>
      </c>
      <c r="N837" s="5">
        <v>2</v>
      </c>
      <c r="O837" s="5">
        <v>240</v>
      </c>
      <c r="P837" s="5" t="str">
        <f t="shared" si="16"/>
        <v>gpo8_2</v>
      </c>
      <c r="Q837" s="34" t="s">
        <v>9602</v>
      </c>
    </row>
    <row r="838" spans="13:17" x14ac:dyDescent="0.25">
      <c r="M838" s="5">
        <v>8</v>
      </c>
      <c r="N838" s="5">
        <v>1</v>
      </c>
      <c r="O838" s="5">
        <v>241</v>
      </c>
      <c r="P838" s="5" t="str">
        <f t="shared" si="16"/>
        <v>gpo8_1</v>
      </c>
      <c r="Q838" s="34" t="s">
        <v>9603</v>
      </c>
    </row>
    <row r="839" spans="13:17" x14ac:dyDescent="0.25">
      <c r="M839" s="5">
        <v>8</v>
      </c>
      <c r="N839" s="5">
        <v>2</v>
      </c>
      <c r="O839" s="5">
        <v>241</v>
      </c>
      <c r="P839" s="5" t="str">
        <f t="shared" si="16"/>
        <v>gpo8_2</v>
      </c>
      <c r="Q839" s="34" t="s">
        <v>9603</v>
      </c>
    </row>
    <row r="840" spans="13:17" x14ac:dyDescent="0.25">
      <c r="M840" s="5">
        <v>8</v>
      </c>
      <c r="N840" s="5">
        <v>1</v>
      </c>
      <c r="O840" s="5">
        <v>242</v>
      </c>
      <c r="P840" s="5" t="str">
        <f t="shared" si="16"/>
        <v>gpo8_1</v>
      </c>
      <c r="Q840" s="34" t="s">
        <v>9604</v>
      </c>
    </row>
    <row r="841" spans="13:17" x14ac:dyDescent="0.25">
      <c r="M841" s="5">
        <v>8</v>
      </c>
      <c r="N841" s="5">
        <v>2</v>
      </c>
      <c r="O841" s="5">
        <v>242</v>
      </c>
      <c r="P841" s="5" t="str">
        <f t="shared" si="16"/>
        <v>gpo8_2</v>
      </c>
      <c r="Q841" s="34" t="s">
        <v>9604</v>
      </c>
    </row>
    <row r="842" spans="13:17" x14ac:dyDescent="0.25">
      <c r="M842" s="5">
        <v>8</v>
      </c>
      <c r="N842" s="5">
        <v>1</v>
      </c>
      <c r="O842" s="5">
        <v>243</v>
      </c>
      <c r="P842" s="5" t="str">
        <f t="shared" si="16"/>
        <v>gpo8_1</v>
      </c>
      <c r="Q842" s="34" t="s">
        <v>9605</v>
      </c>
    </row>
    <row r="843" spans="13:17" x14ac:dyDescent="0.25">
      <c r="M843" s="5">
        <v>8</v>
      </c>
      <c r="N843" s="5">
        <v>2</v>
      </c>
      <c r="O843" s="5">
        <v>243</v>
      </c>
      <c r="P843" s="5" t="str">
        <f t="shared" si="16"/>
        <v>gpo8_2</v>
      </c>
      <c r="Q843" s="34" t="s">
        <v>9605</v>
      </c>
    </row>
    <row r="844" spans="13:17" x14ac:dyDescent="0.25">
      <c r="M844" s="5">
        <v>8</v>
      </c>
      <c r="N844" s="5">
        <v>1</v>
      </c>
      <c r="O844" s="5">
        <v>244</v>
      </c>
      <c r="P844" s="5" t="str">
        <f t="shared" si="16"/>
        <v>gpo8_1</v>
      </c>
      <c r="Q844" s="34" t="s">
        <v>9606</v>
      </c>
    </row>
    <row r="845" spans="13:17" x14ac:dyDescent="0.25">
      <c r="M845" s="5">
        <v>8</v>
      </c>
      <c r="N845" s="5">
        <v>2</v>
      </c>
      <c r="O845" s="5">
        <v>244</v>
      </c>
      <c r="P845" s="5" t="str">
        <f t="shared" si="16"/>
        <v>gpo8_2</v>
      </c>
      <c r="Q845" s="34" t="s">
        <v>9606</v>
      </c>
    </row>
    <row r="846" spans="13:17" x14ac:dyDescent="0.25">
      <c r="M846" s="5">
        <v>8</v>
      </c>
      <c r="N846" s="5">
        <v>1</v>
      </c>
      <c r="O846" s="5">
        <v>245</v>
      </c>
      <c r="P846" s="5" t="str">
        <f t="shared" si="16"/>
        <v>gpo8_1</v>
      </c>
      <c r="Q846" s="34" t="s">
        <v>9607</v>
      </c>
    </row>
    <row r="847" spans="13:17" x14ac:dyDescent="0.25">
      <c r="M847" s="5">
        <v>8</v>
      </c>
      <c r="N847" s="5">
        <v>2</v>
      </c>
      <c r="O847" s="5">
        <v>245</v>
      </c>
      <c r="P847" s="5" t="str">
        <f t="shared" si="16"/>
        <v>gpo8_2</v>
      </c>
      <c r="Q847" s="34" t="s">
        <v>9607</v>
      </c>
    </row>
    <row r="848" spans="13:17" x14ac:dyDescent="0.25">
      <c r="M848" s="5">
        <v>8</v>
      </c>
      <c r="N848" s="5">
        <v>1</v>
      </c>
      <c r="O848" s="5">
        <v>246</v>
      </c>
      <c r="P848" s="5" t="str">
        <f t="shared" si="16"/>
        <v>gpo8_1</v>
      </c>
      <c r="Q848" s="34" t="s">
        <v>436</v>
      </c>
    </row>
    <row r="849" spans="13:17" x14ac:dyDescent="0.25">
      <c r="M849" s="5">
        <v>8</v>
      </c>
      <c r="N849" s="5">
        <v>2</v>
      </c>
      <c r="O849" s="5">
        <v>246</v>
      </c>
      <c r="P849" s="5" t="str">
        <f t="shared" si="16"/>
        <v>gpo8_2</v>
      </c>
      <c r="Q849" s="34" t="s">
        <v>436</v>
      </c>
    </row>
    <row r="850" spans="13:17" x14ac:dyDescent="0.25">
      <c r="M850" s="5">
        <v>8</v>
      </c>
      <c r="N850" s="5">
        <v>1</v>
      </c>
      <c r="O850" s="5">
        <v>247</v>
      </c>
      <c r="P850" s="5" t="str">
        <f t="shared" si="16"/>
        <v>gpo8_1</v>
      </c>
      <c r="Q850" s="34" t="s">
        <v>9608</v>
      </c>
    </row>
    <row r="851" spans="13:17" x14ac:dyDescent="0.25">
      <c r="M851" s="5">
        <v>8</v>
      </c>
      <c r="N851" s="5">
        <v>2</v>
      </c>
      <c r="O851" s="5">
        <v>247</v>
      </c>
      <c r="P851" s="5" t="str">
        <f t="shared" si="16"/>
        <v>gpo8_2</v>
      </c>
      <c r="Q851" s="34" t="s">
        <v>9608</v>
      </c>
    </row>
    <row r="852" spans="13:17" x14ac:dyDescent="0.25">
      <c r="M852" s="5">
        <v>8</v>
      </c>
      <c r="N852" s="5">
        <v>1</v>
      </c>
      <c r="O852" s="5">
        <v>248</v>
      </c>
      <c r="P852" s="5" t="str">
        <f t="shared" si="16"/>
        <v>gpo8_1</v>
      </c>
      <c r="Q852" s="34" t="s">
        <v>9609</v>
      </c>
    </row>
    <row r="853" spans="13:17" x14ac:dyDescent="0.25">
      <c r="M853" s="5">
        <v>8</v>
      </c>
      <c r="N853" s="5">
        <v>2</v>
      </c>
      <c r="O853" s="5">
        <v>248</v>
      </c>
      <c r="P853" s="5" t="str">
        <f t="shared" si="16"/>
        <v>gpo8_2</v>
      </c>
      <c r="Q853" s="34" t="s">
        <v>9609</v>
      </c>
    </row>
    <row r="854" spans="13:17" x14ac:dyDescent="0.25">
      <c r="M854" s="5">
        <v>8</v>
      </c>
      <c r="N854" s="5">
        <v>1</v>
      </c>
      <c r="O854" s="5">
        <v>249</v>
      </c>
      <c r="P854" s="5" t="str">
        <f t="shared" si="16"/>
        <v>gpo8_1</v>
      </c>
      <c r="Q854" s="34" t="s">
        <v>9610</v>
      </c>
    </row>
    <row r="855" spans="13:17" x14ac:dyDescent="0.25">
      <c r="M855" s="5">
        <v>8</v>
      </c>
      <c r="N855" s="5">
        <v>2</v>
      </c>
      <c r="O855" s="5">
        <v>249</v>
      </c>
      <c r="P855" s="5" t="str">
        <f t="shared" si="16"/>
        <v>gpo8_2</v>
      </c>
      <c r="Q855" s="34" t="s">
        <v>9610</v>
      </c>
    </row>
    <row r="856" spans="13:17" x14ac:dyDescent="0.25">
      <c r="M856" s="5">
        <v>8</v>
      </c>
      <c r="N856" s="5">
        <v>1</v>
      </c>
      <c r="O856" s="5">
        <v>250</v>
      </c>
      <c r="P856" s="5" t="str">
        <f t="shared" si="16"/>
        <v>gpo8_1</v>
      </c>
      <c r="Q856" s="34" t="s">
        <v>440</v>
      </c>
    </row>
    <row r="857" spans="13:17" x14ac:dyDescent="0.25">
      <c r="M857" s="5">
        <v>8</v>
      </c>
      <c r="N857" s="5">
        <v>2</v>
      </c>
      <c r="O857" s="5">
        <v>250</v>
      </c>
      <c r="P857" s="5" t="str">
        <f t="shared" si="16"/>
        <v>gpo8_2</v>
      </c>
      <c r="Q857" s="34" t="s">
        <v>440</v>
      </c>
    </row>
    <row r="858" spans="13:17" x14ac:dyDescent="0.25">
      <c r="M858" s="5">
        <v>8</v>
      </c>
      <c r="N858" s="5">
        <v>1</v>
      </c>
      <c r="O858" s="5">
        <v>251</v>
      </c>
      <c r="P858" s="5" t="str">
        <f t="shared" si="16"/>
        <v>gpo8_1</v>
      </c>
      <c r="Q858" s="34" t="s">
        <v>9611</v>
      </c>
    </row>
    <row r="859" spans="13:17" x14ac:dyDescent="0.25">
      <c r="M859" s="5">
        <v>8</v>
      </c>
      <c r="N859" s="5">
        <v>2</v>
      </c>
      <c r="O859" s="5">
        <v>251</v>
      </c>
      <c r="P859" s="5" t="str">
        <f t="shared" si="16"/>
        <v>gpo8_2</v>
      </c>
      <c r="Q859" s="34" t="s">
        <v>9611</v>
      </c>
    </row>
    <row r="860" spans="13:17" x14ac:dyDescent="0.25">
      <c r="M860" s="5">
        <v>8</v>
      </c>
      <c r="N860" s="5">
        <v>1</v>
      </c>
      <c r="O860" s="5">
        <v>252</v>
      </c>
      <c r="P860" s="5" t="str">
        <f t="shared" si="16"/>
        <v>gpo8_1</v>
      </c>
      <c r="Q860" s="34" t="s">
        <v>442</v>
      </c>
    </row>
    <row r="861" spans="13:17" x14ac:dyDescent="0.25">
      <c r="M861" s="5">
        <v>8</v>
      </c>
      <c r="N861" s="5">
        <v>2</v>
      </c>
      <c r="O861" s="5">
        <v>252</v>
      </c>
      <c r="P861" s="5" t="str">
        <f t="shared" si="16"/>
        <v>gpo8_2</v>
      </c>
      <c r="Q861" s="34" t="s">
        <v>442</v>
      </c>
    </row>
    <row r="862" spans="13:17" x14ac:dyDescent="0.25">
      <c r="M862" s="5">
        <v>8</v>
      </c>
      <c r="N862" s="5">
        <v>1</v>
      </c>
      <c r="O862" s="5">
        <v>253</v>
      </c>
      <c r="P862" s="5" t="str">
        <f t="shared" si="16"/>
        <v>gpo8_1</v>
      </c>
      <c r="Q862" s="34" t="s">
        <v>443</v>
      </c>
    </row>
    <row r="863" spans="13:17" x14ac:dyDescent="0.25">
      <c r="M863" s="5">
        <v>8</v>
      </c>
      <c r="N863" s="5">
        <v>2</v>
      </c>
      <c r="O863" s="5">
        <v>253</v>
      </c>
      <c r="P863" s="5" t="str">
        <f t="shared" si="16"/>
        <v>gpo8_2</v>
      </c>
      <c r="Q863" s="34" t="s">
        <v>443</v>
      </c>
    </row>
    <row r="864" spans="13:17" x14ac:dyDescent="0.25">
      <c r="M864" s="5">
        <v>8</v>
      </c>
      <c r="N864" s="5">
        <v>1</v>
      </c>
      <c r="O864" s="5">
        <v>254</v>
      </c>
      <c r="P864" s="5" t="str">
        <f t="shared" si="16"/>
        <v>gpo8_1</v>
      </c>
      <c r="Q864" s="34" t="s">
        <v>9612</v>
      </c>
    </row>
    <row r="865" spans="13:17" x14ac:dyDescent="0.25">
      <c r="M865" s="5">
        <v>8</v>
      </c>
      <c r="N865" s="5">
        <v>2</v>
      </c>
      <c r="O865" s="5">
        <v>254</v>
      </c>
      <c r="P865" s="5" t="str">
        <f t="shared" si="16"/>
        <v>gpo8_2</v>
      </c>
      <c r="Q865" s="34" t="s">
        <v>9612</v>
      </c>
    </row>
    <row r="866" spans="13:17" x14ac:dyDescent="0.25">
      <c r="M866" s="5">
        <v>8</v>
      </c>
      <c r="N866" s="5">
        <v>1</v>
      </c>
      <c r="O866" s="5">
        <v>255</v>
      </c>
      <c r="P866" s="5" t="str">
        <f t="shared" si="16"/>
        <v>gpo8_1</v>
      </c>
      <c r="Q866" s="34" t="s">
        <v>445</v>
      </c>
    </row>
    <row r="867" spans="13:17" x14ac:dyDescent="0.25">
      <c r="M867" s="5">
        <v>8</v>
      </c>
      <c r="N867" s="5">
        <v>2</v>
      </c>
      <c r="O867" s="5">
        <v>255</v>
      </c>
      <c r="P867" s="5" t="str">
        <f t="shared" si="16"/>
        <v>gpo8_2</v>
      </c>
      <c r="Q867" s="34" t="s">
        <v>445</v>
      </c>
    </row>
    <row r="868" spans="13:17" x14ac:dyDescent="0.25">
      <c r="M868" s="5">
        <v>8</v>
      </c>
      <c r="N868" s="5">
        <v>1</v>
      </c>
      <c r="O868" s="5">
        <v>256</v>
      </c>
      <c r="P868" s="5" t="str">
        <f t="shared" si="16"/>
        <v>gpo8_1</v>
      </c>
      <c r="Q868" s="34" t="s">
        <v>446</v>
      </c>
    </row>
    <row r="869" spans="13:17" x14ac:dyDescent="0.25">
      <c r="M869" s="5">
        <v>8</v>
      </c>
      <c r="N869" s="5">
        <v>2</v>
      </c>
      <c r="O869" s="5">
        <v>256</v>
      </c>
      <c r="P869" s="5" t="str">
        <f t="shared" si="16"/>
        <v>gpo8_2</v>
      </c>
      <c r="Q869" s="34" t="s">
        <v>446</v>
      </c>
    </row>
    <row r="870" spans="13:17" x14ac:dyDescent="0.25">
      <c r="M870" s="5">
        <v>8</v>
      </c>
      <c r="N870" s="5">
        <v>1</v>
      </c>
      <c r="O870" s="5">
        <v>257</v>
      </c>
      <c r="P870" s="5" t="str">
        <f t="shared" si="16"/>
        <v>gpo8_1</v>
      </c>
      <c r="Q870" s="34" t="s">
        <v>447</v>
      </c>
    </row>
    <row r="871" spans="13:17" x14ac:dyDescent="0.25">
      <c r="M871" s="5">
        <v>8</v>
      </c>
      <c r="N871" s="5">
        <v>2</v>
      </c>
      <c r="O871" s="5">
        <v>257</v>
      </c>
      <c r="P871" s="5" t="str">
        <f t="shared" si="16"/>
        <v>gpo8_2</v>
      </c>
      <c r="Q871" s="34" t="s">
        <v>447</v>
      </c>
    </row>
    <row r="872" spans="13:17" x14ac:dyDescent="0.25">
      <c r="M872" s="5">
        <v>8</v>
      </c>
      <c r="N872" s="5">
        <v>1</v>
      </c>
      <c r="O872" s="5">
        <v>258</v>
      </c>
      <c r="P872" s="5" t="str">
        <f t="shared" si="16"/>
        <v>gpo8_1</v>
      </c>
      <c r="Q872" s="34" t="s">
        <v>448</v>
      </c>
    </row>
    <row r="873" spans="13:17" x14ac:dyDescent="0.25">
      <c r="M873" s="5">
        <v>8</v>
      </c>
      <c r="N873" s="5">
        <v>2</v>
      </c>
      <c r="O873" s="5">
        <v>258</v>
      </c>
      <c r="P873" s="5" t="str">
        <f t="shared" si="16"/>
        <v>gpo8_2</v>
      </c>
      <c r="Q873" s="34" t="s">
        <v>448</v>
      </c>
    </row>
    <row r="874" spans="13:17" x14ac:dyDescent="0.25">
      <c r="M874" s="5">
        <v>8</v>
      </c>
      <c r="N874" s="5">
        <v>1</v>
      </c>
      <c r="O874" s="5">
        <v>259</v>
      </c>
      <c r="P874" s="5" t="str">
        <f t="shared" si="16"/>
        <v>gpo8_1</v>
      </c>
      <c r="Q874" s="34" t="s">
        <v>9613</v>
      </c>
    </row>
    <row r="875" spans="13:17" x14ac:dyDescent="0.25">
      <c r="M875" s="5">
        <v>8</v>
      </c>
      <c r="N875" s="5">
        <v>2</v>
      </c>
      <c r="O875" s="5">
        <v>259</v>
      </c>
      <c r="P875" s="5" t="str">
        <f t="shared" si="16"/>
        <v>gpo8_2</v>
      </c>
      <c r="Q875" s="34" t="s">
        <v>9613</v>
      </c>
    </row>
    <row r="876" spans="13:17" x14ac:dyDescent="0.25">
      <c r="M876" s="5">
        <v>8</v>
      </c>
      <c r="N876" s="5">
        <v>1</v>
      </c>
      <c r="O876" s="5">
        <v>260</v>
      </c>
      <c r="P876" s="5" t="str">
        <f t="shared" si="16"/>
        <v>gpo8_1</v>
      </c>
      <c r="Q876" s="34" t="s">
        <v>9614</v>
      </c>
    </row>
    <row r="877" spans="13:17" x14ac:dyDescent="0.25">
      <c r="M877" s="5">
        <v>8</v>
      </c>
      <c r="N877" s="5">
        <v>2</v>
      </c>
      <c r="O877" s="5">
        <v>260</v>
      </c>
      <c r="P877" s="5" t="str">
        <f t="shared" si="16"/>
        <v>gpo8_2</v>
      </c>
      <c r="Q877" s="34" t="s">
        <v>9614</v>
      </c>
    </row>
    <row r="878" spans="13:17" x14ac:dyDescent="0.25">
      <c r="M878" s="5">
        <v>8</v>
      </c>
      <c r="N878" s="5">
        <v>1</v>
      </c>
      <c r="O878" s="5">
        <v>261</v>
      </c>
      <c r="P878" s="5" t="str">
        <f t="shared" si="16"/>
        <v>gpo8_1</v>
      </c>
      <c r="Q878" s="34" t="s">
        <v>9615</v>
      </c>
    </row>
    <row r="879" spans="13:17" x14ac:dyDescent="0.25">
      <c r="M879" s="5">
        <v>8</v>
      </c>
      <c r="N879" s="5">
        <v>2</v>
      </c>
      <c r="O879" s="5">
        <v>261</v>
      </c>
      <c r="P879" s="5" t="str">
        <f t="shared" si="16"/>
        <v>gpo8_2</v>
      </c>
      <c r="Q879" s="34" t="s">
        <v>9615</v>
      </c>
    </row>
    <row r="880" spans="13:17" x14ac:dyDescent="0.25">
      <c r="M880" s="5">
        <v>8</v>
      </c>
      <c r="N880" s="5">
        <v>1</v>
      </c>
      <c r="O880" s="5">
        <v>262</v>
      </c>
      <c r="P880" s="5" t="str">
        <f t="shared" si="16"/>
        <v>gpo8_1</v>
      </c>
      <c r="Q880" s="34" t="s">
        <v>9616</v>
      </c>
    </row>
    <row r="881" spans="13:17" x14ac:dyDescent="0.25">
      <c r="M881" s="5">
        <v>8</v>
      </c>
      <c r="N881" s="5">
        <v>2</v>
      </c>
      <c r="O881" s="5">
        <v>262</v>
      </c>
      <c r="P881" s="5" t="str">
        <f t="shared" si="16"/>
        <v>gpo8_2</v>
      </c>
      <c r="Q881" s="34" t="s">
        <v>9616</v>
      </c>
    </row>
    <row r="882" spans="13:17" x14ac:dyDescent="0.25">
      <c r="M882" s="5">
        <v>8</v>
      </c>
      <c r="N882" s="5">
        <v>1</v>
      </c>
      <c r="O882" s="5">
        <v>263</v>
      </c>
      <c r="P882" s="5" t="str">
        <f t="shared" si="16"/>
        <v>gpo8_1</v>
      </c>
      <c r="Q882" s="34" t="s">
        <v>9617</v>
      </c>
    </row>
    <row r="883" spans="13:17" x14ac:dyDescent="0.25">
      <c r="M883" s="5">
        <v>8</v>
      </c>
      <c r="N883" s="5">
        <v>2</v>
      </c>
      <c r="O883" s="5">
        <v>263</v>
      </c>
      <c r="P883" s="5" t="str">
        <f t="shared" si="16"/>
        <v>gpo8_2</v>
      </c>
      <c r="Q883" s="34" t="s">
        <v>9617</v>
      </c>
    </row>
    <row r="884" spans="13:17" x14ac:dyDescent="0.25">
      <c r="M884" s="5">
        <v>8</v>
      </c>
      <c r="N884" s="5">
        <v>1</v>
      </c>
      <c r="O884" s="5">
        <v>264</v>
      </c>
      <c r="P884" s="5" t="str">
        <f t="shared" si="16"/>
        <v>gpo8_1</v>
      </c>
      <c r="Q884" s="34" t="s">
        <v>454</v>
      </c>
    </row>
    <row r="885" spans="13:17" x14ac:dyDescent="0.25">
      <c r="M885" s="5">
        <v>8</v>
      </c>
      <c r="N885" s="5">
        <v>2</v>
      </c>
      <c r="O885" s="5">
        <v>264</v>
      </c>
      <c r="P885" s="5" t="str">
        <f t="shared" si="16"/>
        <v>gpo8_2</v>
      </c>
      <c r="Q885" s="34" t="s">
        <v>454</v>
      </c>
    </row>
    <row r="886" spans="13:17" x14ac:dyDescent="0.25">
      <c r="M886" s="5">
        <v>8</v>
      </c>
      <c r="N886" s="5">
        <v>1</v>
      </c>
      <c r="O886" s="5">
        <v>265</v>
      </c>
      <c r="P886" s="5" t="str">
        <f t="shared" si="16"/>
        <v>gpo8_1</v>
      </c>
      <c r="Q886" s="34" t="s">
        <v>455</v>
      </c>
    </row>
    <row r="887" spans="13:17" x14ac:dyDescent="0.25">
      <c r="M887" s="5">
        <v>8</v>
      </c>
      <c r="N887" s="5">
        <v>2</v>
      </c>
      <c r="O887" s="5">
        <v>265</v>
      </c>
      <c r="P887" s="5" t="str">
        <f t="shared" si="16"/>
        <v>gpo8_2</v>
      </c>
      <c r="Q887" s="34" t="s">
        <v>455</v>
      </c>
    </row>
    <row r="888" spans="13:17" x14ac:dyDescent="0.25">
      <c r="M888" s="5">
        <v>8</v>
      </c>
      <c r="N888" s="5">
        <v>1</v>
      </c>
      <c r="O888" s="5">
        <v>266</v>
      </c>
      <c r="P888" s="5" t="str">
        <f t="shared" si="16"/>
        <v>gpo8_1</v>
      </c>
      <c r="Q888" s="34" t="s">
        <v>9618</v>
      </c>
    </row>
    <row r="889" spans="13:17" x14ac:dyDescent="0.25">
      <c r="M889" s="5">
        <v>8</v>
      </c>
      <c r="N889" s="5">
        <v>2</v>
      </c>
      <c r="O889" s="5">
        <v>266</v>
      </c>
      <c r="P889" s="5" t="str">
        <f t="shared" si="16"/>
        <v>gpo8_2</v>
      </c>
      <c r="Q889" s="34" t="s">
        <v>9618</v>
      </c>
    </row>
    <row r="890" spans="13:17" x14ac:dyDescent="0.25">
      <c r="M890" s="5">
        <v>8</v>
      </c>
      <c r="N890" s="5">
        <v>1</v>
      </c>
      <c r="O890" s="5">
        <v>267</v>
      </c>
      <c r="P890" s="5" t="str">
        <f t="shared" si="16"/>
        <v>gpo8_1</v>
      </c>
      <c r="Q890" s="34" t="s">
        <v>9619</v>
      </c>
    </row>
    <row r="891" spans="13:17" x14ac:dyDescent="0.25">
      <c r="M891" s="5">
        <v>8</v>
      </c>
      <c r="N891" s="5">
        <v>2</v>
      </c>
      <c r="O891" s="5">
        <v>267</v>
      </c>
      <c r="P891" s="5" t="str">
        <f t="shared" si="16"/>
        <v>gpo8_2</v>
      </c>
      <c r="Q891" s="34" t="s">
        <v>9619</v>
      </c>
    </row>
    <row r="892" spans="13:17" x14ac:dyDescent="0.25">
      <c r="M892" s="5">
        <v>8</v>
      </c>
      <c r="N892" s="5">
        <v>1</v>
      </c>
      <c r="O892" s="5">
        <v>268</v>
      </c>
      <c r="P892" s="5" t="str">
        <f t="shared" si="16"/>
        <v>gpo8_1</v>
      </c>
      <c r="Q892" s="34" t="s">
        <v>458</v>
      </c>
    </row>
    <row r="893" spans="13:17" x14ac:dyDescent="0.25">
      <c r="M893" s="5">
        <v>8</v>
      </c>
      <c r="N893" s="5">
        <v>2</v>
      </c>
      <c r="O893" s="5">
        <v>268</v>
      </c>
      <c r="P893" s="5" t="str">
        <f t="shared" si="16"/>
        <v>gpo8_2</v>
      </c>
      <c r="Q893" s="34" t="s">
        <v>458</v>
      </c>
    </row>
    <row r="894" spans="13:17" x14ac:dyDescent="0.25">
      <c r="M894" s="5">
        <v>8</v>
      </c>
      <c r="N894" s="5">
        <v>1</v>
      </c>
      <c r="O894" s="5">
        <v>269</v>
      </c>
      <c r="P894" s="5" t="str">
        <f t="shared" si="16"/>
        <v>gpo8_1</v>
      </c>
      <c r="Q894" s="34" t="s">
        <v>3450</v>
      </c>
    </row>
    <row r="895" spans="13:17" x14ac:dyDescent="0.25">
      <c r="M895" s="5">
        <v>8</v>
      </c>
      <c r="N895" s="5">
        <v>2</v>
      </c>
      <c r="O895" s="5">
        <v>269</v>
      </c>
      <c r="P895" s="5" t="str">
        <f t="shared" si="16"/>
        <v>gpo8_2</v>
      </c>
      <c r="Q895" s="34" t="s">
        <v>3450</v>
      </c>
    </row>
    <row r="896" spans="13:17" x14ac:dyDescent="0.25">
      <c r="M896" s="5">
        <v>8</v>
      </c>
      <c r="N896" s="5">
        <v>1</v>
      </c>
      <c r="O896" s="5">
        <v>270</v>
      </c>
      <c r="P896" s="5" t="str">
        <f t="shared" si="16"/>
        <v>gpo8_1</v>
      </c>
      <c r="Q896" s="34" t="s">
        <v>460</v>
      </c>
    </row>
    <row r="897" spans="13:17" x14ac:dyDescent="0.25">
      <c r="M897" s="5">
        <v>8</v>
      </c>
      <c r="N897" s="5">
        <v>2</v>
      </c>
      <c r="O897" s="5">
        <v>270</v>
      </c>
      <c r="P897" s="5" t="str">
        <f t="shared" si="16"/>
        <v>gpo8_2</v>
      </c>
      <c r="Q897" s="34" t="s">
        <v>460</v>
      </c>
    </row>
    <row r="898" spans="13:17" x14ac:dyDescent="0.25">
      <c r="M898" s="5">
        <v>8</v>
      </c>
      <c r="N898" s="5">
        <v>1</v>
      </c>
      <c r="O898" s="5">
        <v>271</v>
      </c>
      <c r="P898" s="5" t="str">
        <f t="shared" si="16"/>
        <v>gpo8_1</v>
      </c>
      <c r="Q898" s="34" t="s">
        <v>461</v>
      </c>
    </row>
    <row r="899" spans="13:17" x14ac:dyDescent="0.25">
      <c r="M899" s="5">
        <v>8</v>
      </c>
      <c r="N899" s="5">
        <v>2</v>
      </c>
      <c r="O899" s="5">
        <v>271</v>
      </c>
      <c r="P899" s="5" t="str">
        <f t="shared" ref="P899:P962" si="17">CONCATENATE("gpo",M899,"_",N899)</f>
        <v>gpo8_2</v>
      </c>
      <c r="Q899" s="34" t="s">
        <v>461</v>
      </c>
    </row>
    <row r="900" spans="13:17" x14ac:dyDescent="0.25">
      <c r="M900" s="5">
        <v>8</v>
      </c>
      <c r="N900" s="5">
        <v>1</v>
      </c>
      <c r="O900" s="5">
        <v>272</v>
      </c>
      <c r="P900" s="5" t="str">
        <f t="shared" si="17"/>
        <v>gpo8_1</v>
      </c>
      <c r="Q900" s="34" t="s">
        <v>462</v>
      </c>
    </row>
    <row r="901" spans="13:17" x14ac:dyDescent="0.25">
      <c r="M901" s="5">
        <v>8</v>
      </c>
      <c r="N901" s="5">
        <v>2</v>
      </c>
      <c r="O901" s="5">
        <v>272</v>
      </c>
      <c r="P901" s="5" t="str">
        <f t="shared" si="17"/>
        <v>gpo8_2</v>
      </c>
      <c r="Q901" s="34" t="s">
        <v>462</v>
      </c>
    </row>
    <row r="902" spans="13:17" x14ac:dyDescent="0.25">
      <c r="M902" s="5">
        <v>8</v>
      </c>
      <c r="N902" s="5">
        <v>1</v>
      </c>
      <c r="O902" s="5">
        <v>273</v>
      </c>
      <c r="P902" s="5" t="str">
        <f t="shared" si="17"/>
        <v>gpo8_1</v>
      </c>
      <c r="Q902" s="34" t="s">
        <v>463</v>
      </c>
    </row>
    <row r="903" spans="13:17" x14ac:dyDescent="0.25">
      <c r="M903" s="5">
        <v>8</v>
      </c>
      <c r="N903" s="5">
        <v>2</v>
      </c>
      <c r="O903" s="5">
        <v>273</v>
      </c>
      <c r="P903" s="5" t="str">
        <f t="shared" si="17"/>
        <v>gpo8_2</v>
      </c>
      <c r="Q903" s="34" t="s">
        <v>463</v>
      </c>
    </row>
    <row r="904" spans="13:17" x14ac:dyDescent="0.25">
      <c r="M904" s="5">
        <v>8</v>
      </c>
      <c r="N904" s="5">
        <v>1</v>
      </c>
      <c r="O904" s="5">
        <v>274</v>
      </c>
      <c r="P904" s="5" t="str">
        <f t="shared" si="17"/>
        <v>gpo8_1</v>
      </c>
      <c r="Q904" s="34" t="s">
        <v>464</v>
      </c>
    </row>
    <row r="905" spans="13:17" x14ac:dyDescent="0.25">
      <c r="M905" s="5">
        <v>8</v>
      </c>
      <c r="N905" s="5">
        <v>2</v>
      </c>
      <c r="O905" s="5">
        <v>274</v>
      </c>
      <c r="P905" s="5" t="str">
        <f t="shared" si="17"/>
        <v>gpo8_2</v>
      </c>
      <c r="Q905" s="34" t="s">
        <v>464</v>
      </c>
    </row>
    <row r="906" spans="13:17" x14ac:dyDescent="0.25">
      <c r="M906" s="5">
        <v>8</v>
      </c>
      <c r="N906" s="5">
        <v>1</v>
      </c>
      <c r="O906" s="5">
        <v>275</v>
      </c>
      <c r="P906" s="5" t="str">
        <f t="shared" si="17"/>
        <v>gpo8_1</v>
      </c>
      <c r="Q906" s="34" t="s">
        <v>465</v>
      </c>
    </row>
    <row r="907" spans="13:17" x14ac:dyDescent="0.25">
      <c r="M907" s="5">
        <v>8</v>
      </c>
      <c r="N907" s="5">
        <v>2</v>
      </c>
      <c r="O907" s="5">
        <v>275</v>
      </c>
      <c r="P907" s="5" t="str">
        <f t="shared" si="17"/>
        <v>gpo8_2</v>
      </c>
      <c r="Q907" s="34" t="s">
        <v>465</v>
      </c>
    </row>
    <row r="908" spans="13:17" x14ac:dyDescent="0.25">
      <c r="M908" s="5">
        <v>8</v>
      </c>
      <c r="N908" s="5">
        <v>1</v>
      </c>
      <c r="O908" s="5">
        <v>276</v>
      </c>
      <c r="P908" s="5" t="str">
        <f t="shared" si="17"/>
        <v>gpo8_1</v>
      </c>
      <c r="Q908" s="34" t="s">
        <v>466</v>
      </c>
    </row>
    <row r="909" spans="13:17" x14ac:dyDescent="0.25">
      <c r="M909" s="5">
        <v>8</v>
      </c>
      <c r="N909" s="5">
        <v>2</v>
      </c>
      <c r="O909" s="5">
        <v>276</v>
      </c>
      <c r="P909" s="5" t="str">
        <f t="shared" si="17"/>
        <v>gpo8_2</v>
      </c>
      <c r="Q909" s="34" t="s">
        <v>466</v>
      </c>
    </row>
    <row r="910" spans="13:17" x14ac:dyDescent="0.25">
      <c r="M910" s="5">
        <v>8</v>
      </c>
      <c r="N910" s="5">
        <v>1</v>
      </c>
      <c r="O910" s="5">
        <v>277</v>
      </c>
      <c r="P910" s="5" t="str">
        <f t="shared" si="17"/>
        <v>gpo8_1</v>
      </c>
      <c r="Q910" s="34" t="s">
        <v>9620</v>
      </c>
    </row>
    <row r="911" spans="13:17" x14ac:dyDescent="0.25">
      <c r="M911" s="5">
        <v>8</v>
      </c>
      <c r="N911" s="5">
        <v>2</v>
      </c>
      <c r="O911" s="5">
        <v>277</v>
      </c>
      <c r="P911" s="5" t="str">
        <f t="shared" si="17"/>
        <v>gpo8_2</v>
      </c>
      <c r="Q911" s="34" t="s">
        <v>9620</v>
      </c>
    </row>
    <row r="912" spans="13:17" x14ac:dyDescent="0.25">
      <c r="M912" s="5">
        <v>8</v>
      </c>
      <c r="N912" s="5">
        <v>1</v>
      </c>
      <c r="O912" s="5">
        <v>278</v>
      </c>
      <c r="P912" s="5" t="str">
        <f t="shared" si="17"/>
        <v>gpo8_1</v>
      </c>
      <c r="Q912" s="34" t="s">
        <v>468</v>
      </c>
    </row>
    <row r="913" spans="13:17" x14ac:dyDescent="0.25">
      <c r="M913" s="5">
        <v>8</v>
      </c>
      <c r="N913" s="5">
        <v>2</v>
      </c>
      <c r="O913" s="5">
        <v>278</v>
      </c>
      <c r="P913" s="5" t="str">
        <f t="shared" si="17"/>
        <v>gpo8_2</v>
      </c>
      <c r="Q913" s="34" t="s">
        <v>468</v>
      </c>
    </row>
    <row r="914" spans="13:17" x14ac:dyDescent="0.25">
      <c r="M914" s="5">
        <v>8</v>
      </c>
      <c r="N914" s="5">
        <v>1</v>
      </c>
      <c r="O914" s="5">
        <v>279</v>
      </c>
      <c r="P914" s="5" t="str">
        <f t="shared" si="17"/>
        <v>gpo8_1</v>
      </c>
      <c r="Q914" s="34" t="s">
        <v>469</v>
      </c>
    </row>
    <row r="915" spans="13:17" x14ac:dyDescent="0.25">
      <c r="M915" s="5">
        <v>8</v>
      </c>
      <c r="N915" s="5">
        <v>2</v>
      </c>
      <c r="O915" s="5">
        <v>279</v>
      </c>
      <c r="P915" s="5" t="str">
        <f t="shared" si="17"/>
        <v>gpo8_2</v>
      </c>
      <c r="Q915" s="34" t="s">
        <v>469</v>
      </c>
    </row>
    <row r="916" spans="13:17" x14ac:dyDescent="0.25">
      <c r="M916" s="5">
        <v>8</v>
      </c>
      <c r="N916" s="5">
        <v>1</v>
      </c>
      <c r="O916" s="5">
        <v>280</v>
      </c>
      <c r="P916" s="5" t="str">
        <f t="shared" si="17"/>
        <v>gpo8_1</v>
      </c>
      <c r="Q916" s="34" t="s">
        <v>9621</v>
      </c>
    </row>
    <row r="917" spans="13:17" x14ac:dyDescent="0.25">
      <c r="M917" s="5">
        <v>8</v>
      </c>
      <c r="N917" s="5">
        <v>2</v>
      </c>
      <c r="O917" s="5">
        <v>280</v>
      </c>
      <c r="P917" s="5" t="str">
        <f t="shared" si="17"/>
        <v>gpo8_2</v>
      </c>
      <c r="Q917" s="34" t="s">
        <v>9621</v>
      </c>
    </row>
    <row r="918" spans="13:17" x14ac:dyDescent="0.25">
      <c r="M918" s="5">
        <v>8</v>
      </c>
      <c r="N918" s="5">
        <v>1</v>
      </c>
      <c r="O918" s="5">
        <v>281</v>
      </c>
      <c r="P918" s="5" t="str">
        <f t="shared" si="17"/>
        <v>gpo8_1</v>
      </c>
      <c r="Q918" s="34" t="s">
        <v>9622</v>
      </c>
    </row>
    <row r="919" spans="13:17" x14ac:dyDescent="0.25">
      <c r="M919" s="5">
        <v>8</v>
      </c>
      <c r="N919" s="5">
        <v>2</v>
      </c>
      <c r="O919" s="5">
        <v>281</v>
      </c>
      <c r="P919" s="5" t="str">
        <f t="shared" si="17"/>
        <v>gpo8_2</v>
      </c>
      <c r="Q919" s="34" t="s">
        <v>9622</v>
      </c>
    </row>
    <row r="920" spans="13:17" x14ac:dyDescent="0.25">
      <c r="M920" s="5">
        <v>8</v>
      </c>
      <c r="N920" s="5">
        <v>1</v>
      </c>
      <c r="O920" s="5">
        <v>282</v>
      </c>
      <c r="P920" s="5" t="str">
        <f t="shared" si="17"/>
        <v>gpo8_1</v>
      </c>
      <c r="Q920" s="34" t="s">
        <v>472</v>
      </c>
    </row>
    <row r="921" spans="13:17" x14ac:dyDescent="0.25">
      <c r="M921" s="5">
        <v>8</v>
      </c>
      <c r="N921" s="5">
        <v>2</v>
      </c>
      <c r="O921" s="5">
        <v>282</v>
      </c>
      <c r="P921" s="5" t="str">
        <f t="shared" si="17"/>
        <v>gpo8_2</v>
      </c>
      <c r="Q921" s="34" t="s">
        <v>472</v>
      </c>
    </row>
    <row r="922" spans="13:17" x14ac:dyDescent="0.25">
      <c r="M922" s="5">
        <v>8</v>
      </c>
      <c r="N922" s="5">
        <v>1</v>
      </c>
      <c r="O922" s="5">
        <v>283</v>
      </c>
      <c r="P922" s="5" t="str">
        <f t="shared" si="17"/>
        <v>gpo8_1</v>
      </c>
      <c r="Q922" s="34" t="s">
        <v>473</v>
      </c>
    </row>
    <row r="923" spans="13:17" x14ac:dyDescent="0.25">
      <c r="M923" s="5">
        <v>8</v>
      </c>
      <c r="N923" s="5">
        <v>2</v>
      </c>
      <c r="O923" s="5">
        <v>283</v>
      </c>
      <c r="P923" s="5" t="str">
        <f t="shared" si="17"/>
        <v>gpo8_2</v>
      </c>
      <c r="Q923" s="34" t="s">
        <v>473</v>
      </c>
    </row>
    <row r="924" spans="13:17" x14ac:dyDescent="0.25">
      <c r="M924" s="5">
        <v>8</v>
      </c>
      <c r="N924" s="5">
        <v>1</v>
      </c>
      <c r="O924" s="5">
        <v>284</v>
      </c>
      <c r="P924" s="5" t="str">
        <f t="shared" si="17"/>
        <v>gpo8_1</v>
      </c>
      <c r="Q924" s="34" t="s">
        <v>9623</v>
      </c>
    </row>
    <row r="925" spans="13:17" x14ac:dyDescent="0.25">
      <c r="M925" s="5">
        <v>8</v>
      </c>
      <c r="N925" s="5">
        <v>2</v>
      </c>
      <c r="O925" s="5">
        <v>284</v>
      </c>
      <c r="P925" s="5" t="str">
        <f t="shared" si="17"/>
        <v>gpo8_2</v>
      </c>
      <c r="Q925" s="34" t="s">
        <v>9623</v>
      </c>
    </row>
    <row r="926" spans="13:17" x14ac:dyDescent="0.25">
      <c r="M926" s="5">
        <v>8</v>
      </c>
      <c r="N926" s="5">
        <v>1</v>
      </c>
      <c r="O926" s="5">
        <v>285</v>
      </c>
      <c r="P926" s="5" t="str">
        <f t="shared" si="17"/>
        <v>gpo8_1</v>
      </c>
      <c r="Q926" s="34" t="s">
        <v>475</v>
      </c>
    </row>
    <row r="927" spans="13:17" x14ac:dyDescent="0.25">
      <c r="M927" s="5">
        <v>8</v>
      </c>
      <c r="N927" s="5">
        <v>2</v>
      </c>
      <c r="O927" s="5">
        <v>285</v>
      </c>
      <c r="P927" s="5" t="str">
        <f t="shared" si="17"/>
        <v>gpo8_2</v>
      </c>
      <c r="Q927" s="34" t="s">
        <v>475</v>
      </c>
    </row>
    <row r="928" spans="13:17" x14ac:dyDescent="0.25">
      <c r="M928" s="5">
        <v>8</v>
      </c>
      <c r="N928" s="5">
        <v>1</v>
      </c>
      <c r="O928" s="5">
        <v>286</v>
      </c>
      <c r="P928" s="5" t="str">
        <f t="shared" si="17"/>
        <v>gpo8_1</v>
      </c>
      <c r="Q928" s="34" t="s">
        <v>476</v>
      </c>
    </row>
    <row r="929" spans="13:17" x14ac:dyDescent="0.25">
      <c r="M929" s="5">
        <v>8</v>
      </c>
      <c r="N929" s="5">
        <v>2</v>
      </c>
      <c r="O929" s="5">
        <v>286</v>
      </c>
      <c r="P929" s="5" t="str">
        <f t="shared" si="17"/>
        <v>gpo8_2</v>
      </c>
      <c r="Q929" s="34" t="s">
        <v>476</v>
      </c>
    </row>
    <row r="930" spans="13:17" x14ac:dyDescent="0.25">
      <c r="M930" s="5">
        <v>8</v>
      </c>
      <c r="N930" s="5">
        <v>1</v>
      </c>
      <c r="O930" s="5">
        <v>287</v>
      </c>
      <c r="P930" s="5" t="str">
        <f t="shared" si="17"/>
        <v>gpo8_1</v>
      </c>
      <c r="Q930" s="34" t="s">
        <v>477</v>
      </c>
    </row>
    <row r="931" spans="13:17" x14ac:dyDescent="0.25">
      <c r="M931" s="5">
        <v>8</v>
      </c>
      <c r="N931" s="5">
        <v>2</v>
      </c>
      <c r="O931" s="5">
        <v>287</v>
      </c>
      <c r="P931" s="5" t="str">
        <f t="shared" si="17"/>
        <v>gpo8_2</v>
      </c>
      <c r="Q931" s="34" t="s">
        <v>477</v>
      </c>
    </row>
    <row r="932" spans="13:17" x14ac:dyDescent="0.25">
      <c r="M932" s="5">
        <v>8</v>
      </c>
      <c r="N932" s="5">
        <v>1</v>
      </c>
      <c r="O932" s="5">
        <v>288</v>
      </c>
      <c r="P932" s="5" t="str">
        <f t="shared" si="17"/>
        <v>gpo8_1</v>
      </c>
      <c r="Q932" s="34" t="s">
        <v>478</v>
      </c>
    </row>
    <row r="933" spans="13:17" x14ac:dyDescent="0.25">
      <c r="M933" s="5">
        <v>8</v>
      </c>
      <c r="N933" s="5">
        <v>2</v>
      </c>
      <c r="O933" s="5">
        <v>288</v>
      </c>
      <c r="P933" s="5" t="str">
        <f t="shared" si="17"/>
        <v>gpo8_2</v>
      </c>
      <c r="Q933" s="34" t="s">
        <v>478</v>
      </c>
    </row>
    <row r="934" spans="13:17" x14ac:dyDescent="0.25">
      <c r="M934" s="5">
        <v>8</v>
      </c>
      <c r="N934" s="5">
        <v>1</v>
      </c>
      <c r="O934" s="5">
        <v>289</v>
      </c>
      <c r="P934" s="5" t="str">
        <f t="shared" si="17"/>
        <v>gpo8_1</v>
      </c>
      <c r="Q934" s="34" t="s">
        <v>9624</v>
      </c>
    </row>
    <row r="935" spans="13:17" x14ac:dyDescent="0.25">
      <c r="M935" s="5">
        <v>8</v>
      </c>
      <c r="N935" s="5">
        <v>2</v>
      </c>
      <c r="O935" s="5">
        <v>289</v>
      </c>
      <c r="P935" s="5" t="str">
        <f t="shared" si="17"/>
        <v>gpo8_2</v>
      </c>
      <c r="Q935" s="34" t="s">
        <v>9624</v>
      </c>
    </row>
    <row r="936" spans="13:17" x14ac:dyDescent="0.25">
      <c r="M936" s="5">
        <v>8</v>
      </c>
      <c r="N936" s="5">
        <v>1</v>
      </c>
      <c r="O936" s="5">
        <v>290</v>
      </c>
      <c r="P936" s="5" t="str">
        <f t="shared" si="17"/>
        <v>gpo8_1</v>
      </c>
      <c r="Q936" s="34" t="s">
        <v>9625</v>
      </c>
    </row>
    <row r="937" spans="13:17" x14ac:dyDescent="0.25">
      <c r="M937" s="5">
        <v>8</v>
      </c>
      <c r="N937" s="5">
        <v>2</v>
      </c>
      <c r="O937" s="5">
        <v>290</v>
      </c>
      <c r="P937" s="5" t="str">
        <f t="shared" si="17"/>
        <v>gpo8_2</v>
      </c>
      <c r="Q937" s="34" t="s">
        <v>9625</v>
      </c>
    </row>
    <row r="938" spans="13:17" x14ac:dyDescent="0.25">
      <c r="M938" s="5">
        <v>8</v>
      </c>
      <c r="N938" s="5">
        <v>1</v>
      </c>
      <c r="O938" s="5">
        <v>291</v>
      </c>
      <c r="P938" s="5" t="str">
        <f t="shared" si="17"/>
        <v>gpo8_1</v>
      </c>
      <c r="Q938" s="34" t="s">
        <v>9626</v>
      </c>
    </row>
    <row r="939" spans="13:17" x14ac:dyDescent="0.25">
      <c r="M939" s="5">
        <v>8</v>
      </c>
      <c r="N939" s="5">
        <v>2</v>
      </c>
      <c r="O939" s="5">
        <v>291</v>
      </c>
      <c r="P939" s="5" t="str">
        <f t="shared" si="17"/>
        <v>gpo8_2</v>
      </c>
      <c r="Q939" s="34" t="s">
        <v>9626</v>
      </c>
    </row>
    <row r="940" spans="13:17" x14ac:dyDescent="0.25">
      <c r="M940" s="5">
        <v>8</v>
      </c>
      <c r="N940" s="5">
        <v>1</v>
      </c>
      <c r="O940" s="5">
        <v>292</v>
      </c>
      <c r="P940" s="5" t="str">
        <f t="shared" si="17"/>
        <v>gpo8_1</v>
      </c>
      <c r="Q940" s="34" t="s">
        <v>482</v>
      </c>
    </row>
    <row r="941" spans="13:17" x14ac:dyDescent="0.25">
      <c r="M941" s="5">
        <v>8</v>
      </c>
      <c r="N941" s="5">
        <v>2</v>
      </c>
      <c r="O941" s="5">
        <v>292</v>
      </c>
      <c r="P941" s="5" t="str">
        <f t="shared" si="17"/>
        <v>gpo8_2</v>
      </c>
      <c r="Q941" s="34" t="s">
        <v>482</v>
      </c>
    </row>
    <row r="942" spans="13:17" x14ac:dyDescent="0.25">
      <c r="M942" s="5">
        <v>8</v>
      </c>
      <c r="N942" s="5">
        <v>1</v>
      </c>
      <c r="O942" s="5">
        <v>293</v>
      </c>
      <c r="P942" s="5" t="str">
        <f t="shared" si="17"/>
        <v>gpo8_1</v>
      </c>
      <c r="Q942" s="34" t="s">
        <v>483</v>
      </c>
    </row>
    <row r="943" spans="13:17" x14ac:dyDescent="0.25">
      <c r="M943" s="5">
        <v>8</v>
      </c>
      <c r="N943" s="5">
        <v>2</v>
      </c>
      <c r="O943" s="5">
        <v>293</v>
      </c>
      <c r="P943" s="5" t="str">
        <f t="shared" si="17"/>
        <v>gpo8_2</v>
      </c>
      <c r="Q943" s="34" t="s">
        <v>483</v>
      </c>
    </row>
    <row r="944" spans="13:17" x14ac:dyDescent="0.25">
      <c r="M944" s="5">
        <v>8</v>
      </c>
      <c r="N944" s="5">
        <v>1</v>
      </c>
      <c r="O944" s="5">
        <v>294</v>
      </c>
      <c r="P944" s="5" t="str">
        <f t="shared" si="17"/>
        <v>gpo8_1</v>
      </c>
      <c r="Q944" s="34" t="s">
        <v>484</v>
      </c>
    </row>
    <row r="945" spans="13:17" x14ac:dyDescent="0.25">
      <c r="M945" s="5">
        <v>8</v>
      </c>
      <c r="N945" s="5">
        <v>2</v>
      </c>
      <c r="O945" s="5">
        <v>294</v>
      </c>
      <c r="P945" s="5" t="str">
        <f t="shared" si="17"/>
        <v>gpo8_2</v>
      </c>
      <c r="Q945" s="34" t="s">
        <v>484</v>
      </c>
    </row>
    <row r="946" spans="13:17" x14ac:dyDescent="0.25">
      <c r="M946" s="5">
        <v>8</v>
      </c>
      <c r="N946" s="5">
        <v>1</v>
      </c>
      <c r="O946" s="5">
        <v>295</v>
      </c>
      <c r="P946" s="5" t="str">
        <f t="shared" si="17"/>
        <v>gpo8_1</v>
      </c>
      <c r="Q946" s="34" t="s">
        <v>485</v>
      </c>
    </row>
    <row r="947" spans="13:17" x14ac:dyDescent="0.25">
      <c r="M947" s="5">
        <v>8</v>
      </c>
      <c r="N947" s="5">
        <v>2</v>
      </c>
      <c r="O947" s="5">
        <v>295</v>
      </c>
      <c r="P947" s="5" t="str">
        <f t="shared" si="17"/>
        <v>gpo8_2</v>
      </c>
      <c r="Q947" s="34" t="s">
        <v>485</v>
      </c>
    </row>
    <row r="948" spans="13:17" x14ac:dyDescent="0.25">
      <c r="M948" s="5">
        <v>8</v>
      </c>
      <c r="N948" s="5">
        <v>1</v>
      </c>
      <c r="O948" s="5">
        <v>296</v>
      </c>
      <c r="P948" s="5" t="str">
        <f t="shared" si="17"/>
        <v>gpo8_1</v>
      </c>
      <c r="Q948" s="34" t="s">
        <v>486</v>
      </c>
    </row>
    <row r="949" spans="13:17" x14ac:dyDescent="0.25">
      <c r="M949" s="5">
        <v>8</v>
      </c>
      <c r="N949" s="5">
        <v>2</v>
      </c>
      <c r="O949" s="5">
        <v>296</v>
      </c>
      <c r="P949" s="5" t="str">
        <f t="shared" si="17"/>
        <v>gpo8_2</v>
      </c>
      <c r="Q949" s="34" t="s">
        <v>486</v>
      </c>
    </row>
    <row r="950" spans="13:17" x14ac:dyDescent="0.25">
      <c r="M950" s="5">
        <v>8</v>
      </c>
      <c r="N950" s="5">
        <v>1</v>
      </c>
      <c r="O950" s="5">
        <v>297</v>
      </c>
      <c r="P950" s="5" t="str">
        <f t="shared" si="17"/>
        <v>gpo8_1</v>
      </c>
      <c r="Q950" s="34" t="s">
        <v>487</v>
      </c>
    </row>
    <row r="951" spans="13:17" x14ac:dyDescent="0.25">
      <c r="M951" s="5">
        <v>8</v>
      </c>
      <c r="N951" s="5">
        <v>2</v>
      </c>
      <c r="O951" s="5">
        <v>297</v>
      </c>
      <c r="P951" s="5" t="str">
        <f t="shared" si="17"/>
        <v>gpo8_2</v>
      </c>
      <c r="Q951" s="34" t="s">
        <v>487</v>
      </c>
    </row>
    <row r="952" spans="13:17" x14ac:dyDescent="0.25">
      <c r="M952" s="5">
        <v>8</v>
      </c>
      <c r="N952" s="5">
        <v>1</v>
      </c>
      <c r="O952" s="5">
        <v>298</v>
      </c>
      <c r="P952" s="5" t="str">
        <f t="shared" si="17"/>
        <v>gpo8_1</v>
      </c>
      <c r="Q952" s="34" t="s">
        <v>9627</v>
      </c>
    </row>
    <row r="953" spans="13:17" x14ac:dyDescent="0.25">
      <c r="M953" s="5">
        <v>8</v>
      </c>
      <c r="N953" s="5">
        <v>2</v>
      </c>
      <c r="O953" s="5">
        <v>298</v>
      </c>
      <c r="P953" s="5" t="str">
        <f t="shared" si="17"/>
        <v>gpo8_2</v>
      </c>
      <c r="Q953" s="34" t="s">
        <v>9627</v>
      </c>
    </row>
    <row r="954" spans="13:17" x14ac:dyDescent="0.25">
      <c r="M954" s="5">
        <v>8</v>
      </c>
      <c r="N954" s="5">
        <v>1</v>
      </c>
      <c r="O954" s="5">
        <v>299</v>
      </c>
      <c r="P954" s="5" t="str">
        <f t="shared" si="17"/>
        <v>gpo8_1</v>
      </c>
      <c r="Q954" s="34" t="s">
        <v>489</v>
      </c>
    </row>
    <row r="955" spans="13:17" x14ac:dyDescent="0.25">
      <c r="M955" s="5">
        <v>8</v>
      </c>
      <c r="N955" s="5">
        <v>2</v>
      </c>
      <c r="O955" s="5">
        <v>299</v>
      </c>
      <c r="P955" s="5" t="str">
        <f t="shared" si="17"/>
        <v>gpo8_2</v>
      </c>
      <c r="Q955" s="34" t="s">
        <v>489</v>
      </c>
    </row>
    <row r="956" spans="13:17" x14ac:dyDescent="0.25">
      <c r="M956" s="5">
        <v>8</v>
      </c>
      <c r="N956" s="5">
        <v>1</v>
      </c>
      <c r="O956" s="5">
        <v>300</v>
      </c>
      <c r="P956" s="5" t="str">
        <f t="shared" si="17"/>
        <v>gpo8_1</v>
      </c>
      <c r="Q956" s="34" t="s">
        <v>490</v>
      </c>
    </row>
    <row r="957" spans="13:17" x14ac:dyDescent="0.25">
      <c r="M957" s="5">
        <v>8</v>
      </c>
      <c r="N957" s="5">
        <v>2</v>
      </c>
      <c r="O957" s="5">
        <v>300</v>
      </c>
      <c r="P957" s="5" t="str">
        <f t="shared" si="17"/>
        <v>gpo8_2</v>
      </c>
      <c r="Q957" s="34" t="s">
        <v>490</v>
      </c>
    </row>
    <row r="958" spans="13:17" x14ac:dyDescent="0.25">
      <c r="M958" s="5">
        <v>8</v>
      </c>
      <c r="N958" s="5">
        <v>1</v>
      </c>
      <c r="O958" s="5">
        <v>301</v>
      </c>
      <c r="P958" s="5" t="str">
        <f t="shared" si="17"/>
        <v>gpo8_1</v>
      </c>
      <c r="Q958" s="34" t="s">
        <v>9628</v>
      </c>
    </row>
    <row r="959" spans="13:17" x14ac:dyDescent="0.25">
      <c r="M959" s="5">
        <v>8</v>
      </c>
      <c r="N959" s="5">
        <v>2</v>
      </c>
      <c r="O959" s="5">
        <v>301</v>
      </c>
      <c r="P959" s="5" t="str">
        <f t="shared" si="17"/>
        <v>gpo8_2</v>
      </c>
      <c r="Q959" s="34" t="s">
        <v>9628</v>
      </c>
    </row>
    <row r="960" spans="13:17" x14ac:dyDescent="0.25">
      <c r="M960" s="5">
        <v>8</v>
      </c>
      <c r="N960" s="5">
        <v>1</v>
      </c>
      <c r="O960" s="5">
        <v>302</v>
      </c>
      <c r="P960" s="5" t="str">
        <f t="shared" si="17"/>
        <v>gpo8_1</v>
      </c>
      <c r="Q960" s="34" t="s">
        <v>492</v>
      </c>
    </row>
    <row r="961" spans="13:17" x14ac:dyDescent="0.25">
      <c r="M961" s="5">
        <v>8</v>
      </c>
      <c r="N961" s="5">
        <v>2</v>
      </c>
      <c r="O961" s="5">
        <v>302</v>
      </c>
      <c r="P961" s="5" t="str">
        <f t="shared" si="17"/>
        <v>gpo8_2</v>
      </c>
      <c r="Q961" s="34" t="s">
        <v>492</v>
      </c>
    </row>
    <row r="962" spans="13:17" x14ac:dyDescent="0.25">
      <c r="M962" s="5">
        <v>8</v>
      </c>
      <c r="N962" s="5">
        <v>1</v>
      </c>
      <c r="O962" s="5">
        <v>303</v>
      </c>
      <c r="P962" s="5" t="str">
        <f t="shared" si="17"/>
        <v>gpo8_1</v>
      </c>
      <c r="Q962" s="34" t="s">
        <v>493</v>
      </c>
    </row>
    <row r="963" spans="13:17" x14ac:dyDescent="0.25">
      <c r="M963" s="5">
        <v>8</v>
      </c>
      <c r="N963" s="5">
        <v>2</v>
      </c>
      <c r="O963" s="5">
        <v>303</v>
      </c>
      <c r="P963" s="5" t="str">
        <f t="shared" ref="P963:P1026" si="18">CONCATENATE("gpo",M963,"_",N963)</f>
        <v>gpo8_2</v>
      </c>
      <c r="Q963" s="34" t="s">
        <v>493</v>
      </c>
    </row>
    <row r="964" spans="13:17" x14ac:dyDescent="0.25">
      <c r="M964" s="5">
        <v>8</v>
      </c>
      <c r="N964" s="5">
        <v>1</v>
      </c>
      <c r="O964" s="5">
        <v>304</v>
      </c>
      <c r="P964" s="5" t="str">
        <f t="shared" si="18"/>
        <v>gpo8_1</v>
      </c>
      <c r="Q964" s="34" t="s">
        <v>9629</v>
      </c>
    </row>
    <row r="965" spans="13:17" x14ac:dyDescent="0.25">
      <c r="M965" s="5">
        <v>8</v>
      </c>
      <c r="N965" s="5">
        <v>2</v>
      </c>
      <c r="O965" s="5">
        <v>304</v>
      </c>
      <c r="P965" s="5" t="str">
        <f t="shared" si="18"/>
        <v>gpo8_2</v>
      </c>
      <c r="Q965" s="34" t="s">
        <v>9629</v>
      </c>
    </row>
    <row r="966" spans="13:17" x14ac:dyDescent="0.25">
      <c r="M966" s="5">
        <v>8</v>
      </c>
      <c r="N966" s="5">
        <v>1</v>
      </c>
      <c r="O966" s="5">
        <v>305</v>
      </c>
      <c r="P966" s="5" t="str">
        <f t="shared" si="18"/>
        <v>gpo8_1</v>
      </c>
      <c r="Q966" s="34" t="s">
        <v>495</v>
      </c>
    </row>
    <row r="967" spans="13:17" x14ac:dyDescent="0.25">
      <c r="M967" s="5">
        <v>8</v>
      </c>
      <c r="N967" s="5">
        <v>2</v>
      </c>
      <c r="O967" s="5">
        <v>305</v>
      </c>
      <c r="P967" s="5" t="str">
        <f t="shared" si="18"/>
        <v>gpo8_2</v>
      </c>
      <c r="Q967" s="34" t="s">
        <v>495</v>
      </c>
    </row>
    <row r="968" spans="13:17" x14ac:dyDescent="0.25">
      <c r="M968" s="5">
        <v>8</v>
      </c>
      <c r="N968" s="5">
        <v>1</v>
      </c>
      <c r="O968" s="5">
        <v>306</v>
      </c>
      <c r="P968" s="5" t="str">
        <f t="shared" si="18"/>
        <v>gpo8_1</v>
      </c>
      <c r="Q968" s="34" t="s">
        <v>3447</v>
      </c>
    </row>
    <row r="969" spans="13:17" x14ac:dyDescent="0.25">
      <c r="M969" s="5">
        <v>8</v>
      </c>
      <c r="N969" s="5">
        <v>2</v>
      </c>
      <c r="O969" s="5">
        <v>306</v>
      </c>
      <c r="P969" s="5" t="str">
        <f t="shared" si="18"/>
        <v>gpo8_2</v>
      </c>
      <c r="Q969" s="34" t="s">
        <v>3447</v>
      </c>
    </row>
    <row r="970" spans="13:17" x14ac:dyDescent="0.25">
      <c r="M970" s="5">
        <v>8</v>
      </c>
      <c r="N970" s="5">
        <v>1</v>
      </c>
      <c r="O970" s="5">
        <v>307</v>
      </c>
      <c r="P970" s="5" t="str">
        <f t="shared" si="18"/>
        <v>gpo8_1</v>
      </c>
      <c r="Q970" s="34" t="s">
        <v>497</v>
      </c>
    </row>
    <row r="971" spans="13:17" x14ac:dyDescent="0.25">
      <c r="M971" s="5">
        <v>8</v>
      </c>
      <c r="N971" s="5">
        <v>2</v>
      </c>
      <c r="O971" s="5">
        <v>307</v>
      </c>
      <c r="P971" s="5" t="str">
        <f t="shared" si="18"/>
        <v>gpo8_2</v>
      </c>
      <c r="Q971" s="34" t="s">
        <v>497</v>
      </c>
    </row>
    <row r="972" spans="13:17" x14ac:dyDescent="0.25">
      <c r="M972" s="5">
        <v>8</v>
      </c>
      <c r="N972" s="5">
        <v>1</v>
      </c>
      <c r="O972" s="5">
        <v>308</v>
      </c>
      <c r="P972" s="5" t="str">
        <f t="shared" si="18"/>
        <v>gpo8_1</v>
      </c>
      <c r="Q972" s="34" t="s">
        <v>498</v>
      </c>
    </row>
    <row r="973" spans="13:17" x14ac:dyDescent="0.25">
      <c r="M973" s="5">
        <v>8</v>
      </c>
      <c r="N973" s="5">
        <v>2</v>
      </c>
      <c r="O973" s="5">
        <v>308</v>
      </c>
      <c r="P973" s="5" t="str">
        <f t="shared" si="18"/>
        <v>gpo8_2</v>
      </c>
      <c r="Q973" s="34" t="s">
        <v>498</v>
      </c>
    </row>
    <row r="974" spans="13:17" x14ac:dyDescent="0.25">
      <c r="M974" s="5">
        <v>8</v>
      </c>
      <c r="N974" s="5">
        <v>1</v>
      </c>
      <c r="O974" s="5">
        <v>309</v>
      </c>
      <c r="P974" s="5" t="str">
        <f t="shared" si="18"/>
        <v>gpo8_1</v>
      </c>
      <c r="Q974" s="34" t="s">
        <v>9630</v>
      </c>
    </row>
    <row r="975" spans="13:17" x14ac:dyDescent="0.25">
      <c r="M975" s="5">
        <v>8</v>
      </c>
      <c r="N975" s="5">
        <v>2</v>
      </c>
      <c r="O975" s="5">
        <v>309</v>
      </c>
      <c r="P975" s="5" t="str">
        <f t="shared" si="18"/>
        <v>gpo8_2</v>
      </c>
      <c r="Q975" s="34" t="s">
        <v>9630</v>
      </c>
    </row>
    <row r="976" spans="13:17" x14ac:dyDescent="0.25">
      <c r="M976" s="5">
        <v>8</v>
      </c>
      <c r="N976" s="5">
        <v>1</v>
      </c>
      <c r="O976" s="5">
        <v>310</v>
      </c>
      <c r="P976" s="5" t="str">
        <f t="shared" si="18"/>
        <v>gpo8_1</v>
      </c>
      <c r="Q976" s="34" t="s">
        <v>500</v>
      </c>
    </row>
    <row r="977" spans="13:17" x14ac:dyDescent="0.25">
      <c r="M977" s="5">
        <v>8</v>
      </c>
      <c r="N977" s="5">
        <v>2</v>
      </c>
      <c r="O977" s="5">
        <v>310</v>
      </c>
      <c r="P977" s="5" t="str">
        <f t="shared" si="18"/>
        <v>gpo8_2</v>
      </c>
      <c r="Q977" s="34" t="s">
        <v>500</v>
      </c>
    </row>
    <row r="978" spans="13:17" x14ac:dyDescent="0.25">
      <c r="M978" s="5">
        <v>8</v>
      </c>
      <c r="N978" s="5">
        <v>1</v>
      </c>
      <c r="O978" s="5">
        <v>311</v>
      </c>
      <c r="P978" s="5" t="str">
        <f t="shared" si="18"/>
        <v>gpo8_1</v>
      </c>
      <c r="Q978" s="34" t="s">
        <v>501</v>
      </c>
    </row>
    <row r="979" spans="13:17" x14ac:dyDescent="0.25">
      <c r="M979" s="5">
        <v>8</v>
      </c>
      <c r="N979" s="5">
        <v>2</v>
      </c>
      <c r="O979" s="5">
        <v>311</v>
      </c>
      <c r="P979" s="5" t="str">
        <f t="shared" si="18"/>
        <v>gpo8_2</v>
      </c>
      <c r="Q979" s="34" t="s">
        <v>501</v>
      </c>
    </row>
    <row r="980" spans="13:17" x14ac:dyDescent="0.25">
      <c r="M980" s="5">
        <v>8</v>
      </c>
      <c r="N980" s="5">
        <v>1</v>
      </c>
      <c r="O980" s="5">
        <v>312</v>
      </c>
      <c r="P980" s="5" t="str">
        <f t="shared" si="18"/>
        <v>gpo8_1</v>
      </c>
      <c r="Q980" s="34" t="s">
        <v>9631</v>
      </c>
    </row>
    <row r="981" spans="13:17" x14ac:dyDescent="0.25">
      <c r="M981" s="5">
        <v>8</v>
      </c>
      <c r="N981" s="5">
        <v>2</v>
      </c>
      <c r="O981" s="5">
        <v>312</v>
      </c>
      <c r="P981" s="5" t="str">
        <f t="shared" si="18"/>
        <v>gpo8_2</v>
      </c>
      <c r="Q981" s="34" t="s">
        <v>9631</v>
      </c>
    </row>
    <row r="982" spans="13:17" x14ac:dyDescent="0.25">
      <c r="M982" s="5">
        <v>8</v>
      </c>
      <c r="N982" s="5">
        <v>1</v>
      </c>
      <c r="O982" s="5">
        <v>313</v>
      </c>
      <c r="P982" s="5" t="str">
        <f t="shared" si="18"/>
        <v>gpo8_1</v>
      </c>
      <c r="Q982" s="34" t="s">
        <v>503</v>
      </c>
    </row>
    <row r="983" spans="13:17" x14ac:dyDescent="0.25">
      <c r="M983" s="5">
        <v>8</v>
      </c>
      <c r="N983" s="5">
        <v>2</v>
      </c>
      <c r="O983" s="5">
        <v>313</v>
      </c>
      <c r="P983" s="5" t="str">
        <f t="shared" si="18"/>
        <v>gpo8_2</v>
      </c>
      <c r="Q983" s="34" t="s">
        <v>503</v>
      </c>
    </row>
    <row r="984" spans="13:17" x14ac:dyDescent="0.25">
      <c r="M984" s="5">
        <v>8</v>
      </c>
      <c r="N984" s="5">
        <v>1</v>
      </c>
      <c r="O984" s="5">
        <v>314</v>
      </c>
      <c r="P984" s="5" t="str">
        <f t="shared" si="18"/>
        <v>gpo8_1</v>
      </c>
      <c r="Q984" s="34" t="s">
        <v>504</v>
      </c>
    </row>
    <row r="985" spans="13:17" x14ac:dyDescent="0.25">
      <c r="M985" s="5">
        <v>8</v>
      </c>
      <c r="N985" s="5">
        <v>2</v>
      </c>
      <c r="O985" s="5">
        <v>314</v>
      </c>
      <c r="P985" s="5" t="str">
        <f t="shared" si="18"/>
        <v>gpo8_2</v>
      </c>
      <c r="Q985" s="34" t="s">
        <v>504</v>
      </c>
    </row>
    <row r="986" spans="13:17" x14ac:dyDescent="0.25">
      <c r="M986" s="5">
        <v>8</v>
      </c>
      <c r="N986" s="5">
        <v>1</v>
      </c>
      <c r="O986" s="5">
        <v>315</v>
      </c>
      <c r="P986" s="5" t="str">
        <f t="shared" si="18"/>
        <v>gpo8_1</v>
      </c>
      <c r="Q986" s="34" t="s">
        <v>9632</v>
      </c>
    </row>
    <row r="987" spans="13:17" x14ac:dyDescent="0.25">
      <c r="M987" s="5">
        <v>8</v>
      </c>
      <c r="N987" s="5">
        <v>2</v>
      </c>
      <c r="O987" s="5">
        <v>315</v>
      </c>
      <c r="P987" s="5" t="str">
        <f t="shared" si="18"/>
        <v>gpo8_2</v>
      </c>
      <c r="Q987" s="34" t="s">
        <v>9632</v>
      </c>
    </row>
    <row r="988" spans="13:17" x14ac:dyDescent="0.25">
      <c r="M988" s="5">
        <v>8</v>
      </c>
      <c r="N988" s="5">
        <v>1</v>
      </c>
      <c r="O988" s="5">
        <v>316</v>
      </c>
      <c r="P988" s="5" t="str">
        <f t="shared" si="18"/>
        <v>gpo8_1</v>
      </c>
      <c r="Q988" s="34" t="s">
        <v>9633</v>
      </c>
    </row>
    <row r="989" spans="13:17" x14ac:dyDescent="0.25">
      <c r="M989" s="5">
        <v>8</v>
      </c>
      <c r="N989" s="5">
        <v>2</v>
      </c>
      <c r="O989" s="5">
        <v>316</v>
      </c>
      <c r="P989" s="5" t="str">
        <f t="shared" si="18"/>
        <v>gpo8_2</v>
      </c>
      <c r="Q989" s="34" t="s">
        <v>9633</v>
      </c>
    </row>
    <row r="990" spans="13:17" x14ac:dyDescent="0.25">
      <c r="M990" s="5">
        <v>8</v>
      </c>
      <c r="N990" s="5">
        <v>1</v>
      </c>
      <c r="O990" s="5">
        <v>317</v>
      </c>
      <c r="P990" s="5" t="str">
        <f t="shared" si="18"/>
        <v>gpo8_1</v>
      </c>
      <c r="Q990" s="34" t="s">
        <v>9634</v>
      </c>
    </row>
    <row r="991" spans="13:17" x14ac:dyDescent="0.25">
      <c r="M991" s="5">
        <v>8</v>
      </c>
      <c r="N991" s="5">
        <v>2</v>
      </c>
      <c r="O991" s="5">
        <v>317</v>
      </c>
      <c r="P991" s="5" t="str">
        <f t="shared" si="18"/>
        <v>gpo8_2</v>
      </c>
      <c r="Q991" s="34" t="s">
        <v>9634</v>
      </c>
    </row>
    <row r="992" spans="13:17" x14ac:dyDescent="0.25">
      <c r="M992" s="5">
        <v>8</v>
      </c>
      <c r="N992" s="5">
        <v>1</v>
      </c>
      <c r="O992" s="5">
        <v>318</v>
      </c>
      <c r="P992" s="5" t="str">
        <f t="shared" si="18"/>
        <v>gpo8_1</v>
      </c>
      <c r="Q992" s="34" t="s">
        <v>9635</v>
      </c>
    </row>
    <row r="993" spans="13:17" x14ac:dyDescent="0.25">
      <c r="M993" s="5">
        <v>8</v>
      </c>
      <c r="N993" s="5">
        <v>2</v>
      </c>
      <c r="O993" s="5">
        <v>318</v>
      </c>
      <c r="P993" s="5" t="str">
        <f t="shared" si="18"/>
        <v>gpo8_2</v>
      </c>
      <c r="Q993" s="34" t="s">
        <v>9635</v>
      </c>
    </row>
    <row r="994" spans="13:17" x14ac:dyDescent="0.25">
      <c r="M994" s="5">
        <v>8</v>
      </c>
      <c r="N994" s="5">
        <v>1</v>
      </c>
      <c r="O994" s="5">
        <v>319</v>
      </c>
      <c r="P994" s="5" t="str">
        <f t="shared" si="18"/>
        <v>gpo8_1</v>
      </c>
      <c r="Q994" s="34" t="s">
        <v>9636</v>
      </c>
    </row>
    <row r="995" spans="13:17" x14ac:dyDescent="0.25">
      <c r="M995" s="5">
        <v>8</v>
      </c>
      <c r="N995" s="5">
        <v>2</v>
      </c>
      <c r="O995" s="5">
        <v>319</v>
      </c>
      <c r="P995" s="5" t="str">
        <f t="shared" si="18"/>
        <v>gpo8_2</v>
      </c>
      <c r="Q995" s="34" t="s">
        <v>9636</v>
      </c>
    </row>
    <row r="996" spans="13:17" x14ac:dyDescent="0.25">
      <c r="M996" s="5">
        <v>8</v>
      </c>
      <c r="N996" s="5">
        <v>1</v>
      </c>
      <c r="O996" s="5">
        <v>320</v>
      </c>
      <c r="P996" s="5" t="str">
        <f t="shared" si="18"/>
        <v>gpo8_1</v>
      </c>
      <c r="Q996" s="34" t="s">
        <v>510</v>
      </c>
    </row>
    <row r="997" spans="13:17" x14ac:dyDescent="0.25">
      <c r="M997" s="5">
        <v>8</v>
      </c>
      <c r="N997" s="5">
        <v>2</v>
      </c>
      <c r="O997" s="5">
        <v>320</v>
      </c>
      <c r="P997" s="5" t="str">
        <f t="shared" si="18"/>
        <v>gpo8_2</v>
      </c>
      <c r="Q997" s="34" t="s">
        <v>510</v>
      </c>
    </row>
    <row r="998" spans="13:17" x14ac:dyDescent="0.25">
      <c r="M998" s="5">
        <v>8</v>
      </c>
      <c r="N998" s="5">
        <v>1</v>
      </c>
      <c r="O998" s="5">
        <v>321</v>
      </c>
      <c r="P998" s="5" t="str">
        <f t="shared" si="18"/>
        <v>gpo8_1</v>
      </c>
      <c r="Q998" s="34" t="s">
        <v>511</v>
      </c>
    </row>
    <row r="999" spans="13:17" x14ac:dyDescent="0.25">
      <c r="M999" s="5">
        <v>8</v>
      </c>
      <c r="N999" s="5">
        <v>2</v>
      </c>
      <c r="O999" s="5">
        <v>321</v>
      </c>
      <c r="P999" s="5" t="str">
        <f t="shared" si="18"/>
        <v>gpo8_2</v>
      </c>
      <c r="Q999" s="34" t="s">
        <v>511</v>
      </c>
    </row>
    <row r="1000" spans="13:17" x14ac:dyDescent="0.25">
      <c r="M1000" s="5">
        <v>8</v>
      </c>
      <c r="N1000" s="5">
        <v>1</v>
      </c>
      <c r="O1000" s="5">
        <v>322</v>
      </c>
      <c r="P1000" s="5" t="str">
        <f t="shared" si="18"/>
        <v>gpo8_1</v>
      </c>
      <c r="Q1000" s="34" t="s">
        <v>512</v>
      </c>
    </row>
    <row r="1001" spans="13:17" x14ac:dyDescent="0.25">
      <c r="M1001" s="5">
        <v>8</v>
      </c>
      <c r="N1001" s="5">
        <v>2</v>
      </c>
      <c r="O1001" s="5">
        <v>322</v>
      </c>
      <c r="P1001" s="5" t="str">
        <f t="shared" si="18"/>
        <v>gpo8_2</v>
      </c>
      <c r="Q1001" s="34" t="s">
        <v>512</v>
      </c>
    </row>
    <row r="1002" spans="13:17" x14ac:dyDescent="0.25">
      <c r="M1002" s="5">
        <v>8</v>
      </c>
      <c r="N1002" s="5">
        <v>1</v>
      </c>
      <c r="O1002" s="5">
        <v>323</v>
      </c>
      <c r="P1002" s="5" t="str">
        <f t="shared" si="18"/>
        <v>gpo8_1</v>
      </c>
      <c r="Q1002" s="34" t="s">
        <v>513</v>
      </c>
    </row>
    <row r="1003" spans="13:17" x14ac:dyDescent="0.25">
      <c r="M1003" s="5">
        <v>8</v>
      </c>
      <c r="N1003" s="5">
        <v>2</v>
      </c>
      <c r="O1003" s="5">
        <v>323</v>
      </c>
      <c r="P1003" s="5" t="str">
        <f t="shared" si="18"/>
        <v>gpo8_2</v>
      </c>
      <c r="Q1003" s="34" t="s">
        <v>513</v>
      </c>
    </row>
    <row r="1004" spans="13:17" x14ac:dyDescent="0.25">
      <c r="M1004" s="5">
        <v>8</v>
      </c>
      <c r="N1004" s="5">
        <v>1</v>
      </c>
      <c r="O1004" s="5">
        <v>324</v>
      </c>
      <c r="P1004" s="5" t="str">
        <f t="shared" si="18"/>
        <v>gpo8_1</v>
      </c>
      <c r="Q1004" s="34" t="s">
        <v>514</v>
      </c>
    </row>
    <row r="1005" spans="13:17" x14ac:dyDescent="0.25">
      <c r="M1005" s="5">
        <v>8</v>
      </c>
      <c r="N1005" s="5">
        <v>2</v>
      </c>
      <c r="O1005" s="5">
        <v>324</v>
      </c>
      <c r="P1005" s="5" t="str">
        <f t="shared" si="18"/>
        <v>gpo8_2</v>
      </c>
      <c r="Q1005" s="34" t="s">
        <v>514</v>
      </c>
    </row>
    <row r="1006" spans="13:17" x14ac:dyDescent="0.25">
      <c r="M1006" s="5">
        <v>8</v>
      </c>
      <c r="N1006" s="5">
        <v>1</v>
      </c>
      <c r="O1006" s="5">
        <v>325</v>
      </c>
      <c r="P1006" s="5" t="str">
        <f t="shared" si="18"/>
        <v>gpo8_1</v>
      </c>
      <c r="Q1006" s="34" t="s">
        <v>515</v>
      </c>
    </row>
    <row r="1007" spans="13:17" x14ac:dyDescent="0.25">
      <c r="M1007" s="5">
        <v>8</v>
      </c>
      <c r="N1007" s="5">
        <v>2</v>
      </c>
      <c r="O1007" s="5">
        <v>325</v>
      </c>
      <c r="P1007" s="5" t="str">
        <f t="shared" si="18"/>
        <v>gpo8_2</v>
      </c>
      <c r="Q1007" s="34" t="s">
        <v>515</v>
      </c>
    </row>
    <row r="1008" spans="13:17" x14ac:dyDescent="0.25">
      <c r="M1008" s="5">
        <v>8</v>
      </c>
      <c r="N1008" s="5">
        <v>1</v>
      </c>
      <c r="O1008" s="5">
        <v>326</v>
      </c>
      <c r="P1008" s="5" t="str">
        <f t="shared" si="18"/>
        <v>gpo8_1</v>
      </c>
      <c r="Q1008" s="34" t="s">
        <v>9637</v>
      </c>
    </row>
    <row r="1009" spans="13:17" x14ac:dyDescent="0.25">
      <c r="M1009" s="5">
        <v>8</v>
      </c>
      <c r="N1009" s="5">
        <v>2</v>
      </c>
      <c r="O1009" s="5">
        <v>326</v>
      </c>
      <c r="P1009" s="5" t="str">
        <f t="shared" si="18"/>
        <v>gpo8_2</v>
      </c>
      <c r="Q1009" s="34" t="s">
        <v>9637</v>
      </c>
    </row>
    <row r="1010" spans="13:17" x14ac:dyDescent="0.25">
      <c r="M1010" s="5">
        <v>8</v>
      </c>
      <c r="N1010" s="5">
        <v>1</v>
      </c>
      <c r="O1010" s="5">
        <v>327</v>
      </c>
      <c r="P1010" s="5" t="str">
        <f t="shared" si="18"/>
        <v>gpo8_1</v>
      </c>
      <c r="Q1010" s="34" t="s">
        <v>517</v>
      </c>
    </row>
    <row r="1011" spans="13:17" x14ac:dyDescent="0.25">
      <c r="M1011" s="5">
        <v>8</v>
      </c>
      <c r="N1011" s="5">
        <v>2</v>
      </c>
      <c r="O1011" s="5">
        <v>327</v>
      </c>
      <c r="P1011" s="5" t="str">
        <f t="shared" si="18"/>
        <v>gpo8_2</v>
      </c>
      <c r="Q1011" s="34" t="s">
        <v>517</v>
      </c>
    </row>
    <row r="1012" spans="13:17" x14ac:dyDescent="0.25">
      <c r="M1012" s="5">
        <v>8</v>
      </c>
      <c r="N1012" s="5">
        <v>1</v>
      </c>
      <c r="O1012" s="5">
        <v>328</v>
      </c>
      <c r="P1012" s="5" t="str">
        <f t="shared" si="18"/>
        <v>gpo8_1</v>
      </c>
      <c r="Q1012" s="34" t="s">
        <v>518</v>
      </c>
    </row>
    <row r="1013" spans="13:17" x14ac:dyDescent="0.25">
      <c r="M1013" s="5">
        <v>8</v>
      </c>
      <c r="N1013" s="5">
        <v>2</v>
      </c>
      <c r="O1013" s="5">
        <v>328</v>
      </c>
      <c r="P1013" s="5" t="str">
        <f t="shared" si="18"/>
        <v>gpo8_2</v>
      </c>
      <c r="Q1013" s="34" t="s">
        <v>518</v>
      </c>
    </row>
    <row r="1014" spans="13:17" x14ac:dyDescent="0.25">
      <c r="M1014" s="5">
        <v>8</v>
      </c>
      <c r="N1014" s="5">
        <v>1</v>
      </c>
      <c r="O1014" s="5">
        <v>329</v>
      </c>
      <c r="P1014" s="5" t="str">
        <f t="shared" si="18"/>
        <v>gpo8_1</v>
      </c>
      <c r="Q1014" s="34" t="s">
        <v>519</v>
      </c>
    </row>
    <row r="1015" spans="13:17" x14ac:dyDescent="0.25">
      <c r="M1015" s="5">
        <v>8</v>
      </c>
      <c r="N1015" s="5">
        <v>2</v>
      </c>
      <c r="O1015" s="5">
        <v>329</v>
      </c>
      <c r="P1015" s="5" t="str">
        <f t="shared" si="18"/>
        <v>gpo8_2</v>
      </c>
      <c r="Q1015" s="34" t="s">
        <v>519</v>
      </c>
    </row>
    <row r="1016" spans="13:17" x14ac:dyDescent="0.25">
      <c r="M1016" s="5">
        <v>8</v>
      </c>
      <c r="N1016" s="5">
        <v>1</v>
      </c>
      <c r="O1016" s="5">
        <v>330</v>
      </c>
      <c r="P1016" s="5" t="str">
        <f t="shared" si="18"/>
        <v>gpo8_1</v>
      </c>
      <c r="Q1016" s="34" t="s">
        <v>520</v>
      </c>
    </row>
    <row r="1017" spans="13:17" x14ac:dyDescent="0.25">
      <c r="M1017" s="5">
        <v>8</v>
      </c>
      <c r="N1017" s="5">
        <v>2</v>
      </c>
      <c r="O1017" s="5">
        <v>330</v>
      </c>
      <c r="P1017" s="5" t="str">
        <f t="shared" si="18"/>
        <v>gpo8_2</v>
      </c>
      <c r="Q1017" s="34" t="s">
        <v>520</v>
      </c>
    </row>
    <row r="1018" spans="13:17" x14ac:dyDescent="0.25">
      <c r="M1018" s="5">
        <v>8</v>
      </c>
      <c r="N1018" s="5">
        <v>1</v>
      </c>
      <c r="O1018" s="5">
        <v>331</v>
      </c>
      <c r="P1018" s="5" t="str">
        <f t="shared" si="18"/>
        <v>gpo8_1</v>
      </c>
      <c r="Q1018" s="34" t="s">
        <v>9638</v>
      </c>
    </row>
    <row r="1019" spans="13:17" x14ac:dyDescent="0.25">
      <c r="M1019" s="5">
        <v>8</v>
      </c>
      <c r="N1019" s="5">
        <v>2</v>
      </c>
      <c r="O1019" s="5">
        <v>331</v>
      </c>
      <c r="P1019" s="5" t="str">
        <f t="shared" si="18"/>
        <v>gpo8_2</v>
      </c>
      <c r="Q1019" s="34" t="s">
        <v>9638</v>
      </c>
    </row>
    <row r="1020" spans="13:17" x14ac:dyDescent="0.25">
      <c r="M1020" s="5">
        <v>8</v>
      </c>
      <c r="N1020" s="5">
        <v>1</v>
      </c>
      <c r="O1020" s="5">
        <v>332</v>
      </c>
      <c r="P1020" s="5" t="str">
        <f t="shared" si="18"/>
        <v>gpo8_1</v>
      </c>
      <c r="Q1020" s="34" t="s">
        <v>522</v>
      </c>
    </row>
    <row r="1021" spans="13:17" x14ac:dyDescent="0.25">
      <c r="M1021" s="5">
        <v>8</v>
      </c>
      <c r="N1021" s="5">
        <v>2</v>
      </c>
      <c r="O1021" s="5">
        <v>332</v>
      </c>
      <c r="P1021" s="5" t="str">
        <f t="shared" si="18"/>
        <v>gpo8_2</v>
      </c>
      <c r="Q1021" s="34" t="s">
        <v>522</v>
      </c>
    </row>
    <row r="1022" spans="13:17" x14ac:dyDescent="0.25">
      <c r="M1022" s="5">
        <v>8</v>
      </c>
      <c r="N1022" s="5">
        <v>1</v>
      </c>
      <c r="O1022" s="5">
        <v>333</v>
      </c>
      <c r="P1022" s="5" t="str">
        <f t="shared" si="18"/>
        <v>gpo8_1</v>
      </c>
      <c r="Q1022" s="34" t="s">
        <v>9639</v>
      </c>
    </row>
    <row r="1023" spans="13:17" x14ac:dyDescent="0.25">
      <c r="M1023" s="5">
        <v>8</v>
      </c>
      <c r="N1023" s="5">
        <v>2</v>
      </c>
      <c r="O1023" s="5">
        <v>333</v>
      </c>
      <c r="P1023" s="5" t="str">
        <f t="shared" si="18"/>
        <v>gpo8_2</v>
      </c>
      <c r="Q1023" s="34" t="s">
        <v>9639</v>
      </c>
    </row>
    <row r="1024" spans="13:17" x14ac:dyDescent="0.25">
      <c r="M1024" s="5">
        <v>8</v>
      </c>
      <c r="N1024" s="5">
        <v>1</v>
      </c>
      <c r="O1024" s="5">
        <v>334</v>
      </c>
      <c r="P1024" s="5" t="str">
        <f t="shared" si="18"/>
        <v>gpo8_1</v>
      </c>
      <c r="Q1024" s="34" t="s">
        <v>9640</v>
      </c>
    </row>
    <row r="1025" spans="13:17" x14ac:dyDescent="0.25">
      <c r="M1025" s="5">
        <v>8</v>
      </c>
      <c r="N1025" s="5">
        <v>2</v>
      </c>
      <c r="O1025" s="5">
        <v>334</v>
      </c>
      <c r="P1025" s="5" t="str">
        <f t="shared" si="18"/>
        <v>gpo8_2</v>
      </c>
      <c r="Q1025" s="34" t="s">
        <v>9640</v>
      </c>
    </row>
    <row r="1026" spans="13:17" x14ac:dyDescent="0.25">
      <c r="M1026" s="5">
        <v>8</v>
      </c>
      <c r="N1026" s="5">
        <v>1</v>
      </c>
      <c r="O1026" s="5">
        <v>335</v>
      </c>
      <c r="P1026" s="5" t="str">
        <f t="shared" si="18"/>
        <v>gpo8_1</v>
      </c>
      <c r="Q1026" s="34" t="s">
        <v>525</v>
      </c>
    </row>
    <row r="1027" spans="13:17" x14ac:dyDescent="0.25">
      <c r="M1027" s="5">
        <v>8</v>
      </c>
      <c r="N1027" s="5">
        <v>2</v>
      </c>
      <c r="O1027" s="5">
        <v>335</v>
      </c>
      <c r="P1027" s="5" t="str">
        <f t="shared" ref="P1027:P1090" si="19">CONCATENATE("gpo",M1027,"_",N1027)</f>
        <v>gpo8_2</v>
      </c>
      <c r="Q1027" s="34" t="s">
        <v>525</v>
      </c>
    </row>
    <row r="1028" spans="13:17" x14ac:dyDescent="0.25">
      <c r="M1028" s="5">
        <v>8</v>
      </c>
      <c r="N1028" s="5">
        <v>1</v>
      </c>
      <c r="O1028" s="5">
        <v>336</v>
      </c>
      <c r="P1028" s="5" t="str">
        <f t="shared" si="19"/>
        <v>gpo8_1</v>
      </c>
      <c r="Q1028" s="34" t="s">
        <v>9641</v>
      </c>
    </row>
    <row r="1029" spans="13:17" x14ac:dyDescent="0.25">
      <c r="M1029" s="5">
        <v>8</v>
      </c>
      <c r="N1029" s="5">
        <v>2</v>
      </c>
      <c r="O1029" s="5">
        <v>336</v>
      </c>
      <c r="P1029" s="5" t="str">
        <f t="shared" si="19"/>
        <v>gpo8_2</v>
      </c>
      <c r="Q1029" s="34" t="s">
        <v>9641</v>
      </c>
    </row>
    <row r="1030" spans="13:17" x14ac:dyDescent="0.25">
      <c r="M1030" s="5">
        <v>8</v>
      </c>
      <c r="N1030" s="5">
        <v>1</v>
      </c>
      <c r="O1030" s="5">
        <v>337</v>
      </c>
      <c r="P1030" s="5" t="str">
        <f t="shared" si="19"/>
        <v>gpo8_1</v>
      </c>
      <c r="Q1030" s="34" t="s">
        <v>9642</v>
      </c>
    </row>
    <row r="1031" spans="13:17" x14ac:dyDescent="0.25">
      <c r="M1031" s="5">
        <v>8</v>
      </c>
      <c r="N1031" s="5">
        <v>2</v>
      </c>
      <c r="O1031" s="5">
        <v>337</v>
      </c>
      <c r="P1031" s="5" t="str">
        <f t="shared" si="19"/>
        <v>gpo8_2</v>
      </c>
      <c r="Q1031" s="34" t="s">
        <v>9642</v>
      </c>
    </row>
    <row r="1032" spans="13:17" x14ac:dyDescent="0.25">
      <c r="M1032" s="5">
        <v>8</v>
      </c>
      <c r="N1032" s="5">
        <v>1</v>
      </c>
      <c r="O1032" s="5">
        <v>338</v>
      </c>
      <c r="P1032" s="5" t="str">
        <f t="shared" si="19"/>
        <v>gpo8_1</v>
      </c>
      <c r="Q1032" s="34" t="s">
        <v>9643</v>
      </c>
    </row>
    <row r="1033" spans="13:17" x14ac:dyDescent="0.25">
      <c r="M1033" s="5">
        <v>8</v>
      </c>
      <c r="N1033" s="5">
        <v>2</v>
      </c>
      <c r="O1033" s="5">
        <v>338</v>
      </c>
      <c r="P1033" s="5" t="str">
        <f t="shared" si="19"/>
        <v>gpo8_2</v>
      </c>
      <c r="Q1033" s="34" t="s">
        <v>9643</v>
      </c>
    </row>
    <row r="1034" spans="13:17" x14ac:dyDescent="0.25">
      <c r="M1034" s="5">
        <v>8</v>
      </c>
      <c r="N1034" s="5">
        <v>1</v>
      </c>
      <c r="O1034" s="5">
        <v>339</v>
      </c>
      <c r="P1034" s="5" t="str">
        <f t="shared" si="19"/>
        <v>gpo8_1</v>
      </c>
      <c r="Q1034" s="34" t="s">
        <v>9644</v>
      </c>
    </row>
    <row r="1035" spans="13:17" x14ac:dyDescent="0.25">
      <c r="M1035" s="5">
        <v>8</v>
      </c>
      <c r="N1035" s="5">
        <v>2</v>
      </c>
      <c r="O1035" s="5">
        <v>339</v>
      </c>
      <c r="P1035" s="5" t="str">
        <f t="shared" si="19"/>
        <v>gpo8_2</v>
      </c>
      <c r="Q1035" s="34" t="s">
        <v>9644</v>
      </c>
    </row>
    <row r="1036" spans="13:17" x14ac:dyDescent="0.25">
      <c r="M1036" s="5">
        <v>8</v>
      </c>
      <c r="N1036" s="5">
        <v>1</v>
      </c>
      <c r="O1036" s="5">
        <v>340</v>
      </c>
      <c r="P1036" s="5" t="str">
        <f t="shared" si="19"/>
        <v>gpo8_1</v>
      </c>
      <c r="Q1036" s="34" t="s">
        <v>9645</v>
      </c>
    </row>
    <row r="1037" spans="13:17" x14ac:dyDescent="0.25">
      <c r="M1037" s="5">
        <v>8</v>
      </c>
      <c r="N1037" s="5">
        <v>2</v>
      </c>
      <c r="O1037" s="5">
        <v>340</v>
      </c>
      <c r="P1037" s="5" t="str">
        <f t="shared" si="19"/>
        <v>gpo8_2</v>
      </c>
      <c r="Q1037" s="34" t="s">
        <v>9645</v>
      </c>
    </row>
    <row r="1038" spans="13:17" x14ac:dyDescent="0.25">
      <c r="M1038" s="5">
        <v>8</v>
      </c>
      <c r="N1038" s="5">
        <v>1</v>
      </c>
      <c r="O1038" s="5">
        <v>341</v>
      </c>
      <c r="P1038" s="5" t="str">
        <f t="shared" si="19"/>
        <v>gpo8_1</v>
      </c>
      <c r="Q1038" s="34" t="s">
        <v>531</v>
      </c>
    </row>
    <row r="1039" spans="13:17" x14ac:dyDescent="0.25">
      <c r="M1039" s="5">
        <v>8</v>
      </c>
      <c r="N1039" s="5">
        <v>2</v>
      </c>
      <c r="O1039" s="5">
        <v>341</v>
      </c>
      <c r="P1039" s="5" t="str">
        <f t="shared" si="19"/>
        <v>gpo8_2</v>
      </c>
      <c r="Q1039" s="34" t="s">
        <v>531</v>
      </c>
    </row>
    <row r="1040" spans="13:17" x14ac:dyDescent="0.25">
      <c r="M1040" s="5">
        <v>8</v>
      </c>
      <c r="N1040" s="5">
        <v>1</v>
      </c>
      <c r="O1040" s="5">
        <v>342</v>
      </c>
      <c r="P1040" s="5" t="str">
        <f t="shared" si="19"/>
        <v>gpo8_1</v>
      </c>
      <c r="Q1040" s="34" t="s">
        <v>532</v>
      </c>
    </row>
    <row r="1041" spans="13:17" x14ac:dyDescent="0.25">
      <c r="M1041" s="5">
        <v>8</v>
      </c>
      <c r="N1041" s="5">
        <v>2</v>
      </c>
      <c r="O1041" s="5">
        <v>342</v>
      </c>
      <c r="P1041" s="5" t="str">
        <f t="shared" si="19"/>
        <v>gpo8_2</v>
      </c>
      <c r="Q1041" s="34" t="s">
        <v>532</v>
      </c>
    </row>
    <row r="1042" spans="13:17" x14ac:dyDescent="0.25">
      <c r="M1042" s="5">
        <v>8</v>
      </c>
      <c r="N1042" s="5">
        <v>1</v>
      </c>
      <c r="O1042" s="5">
        <v>343</v>
      </c>
      <c r="P1042" s="5" t="str">
        <f t="shared" si="19"/>
        <v>gpo8_1</v>
      </c>
      <c r="Q1042" s="34" t="s">
        <v>9646</v>
      </c>
    </row>
    <row r="1043" spans="13:17" x14ac:dyDescent="0.25">
      <c r="M1043" s="5">
        <v>8</v>
      </c>
      <c r="N1043" s="5">
        <v>2</v>
      </c>
      <c r="O1043" s="5">
        <v>343</v>
      </c>
      <c r="P1043" s="5" t="str">
        <f t="shared" si="19"/>
        <v>gpo8_2</v>
      </c>
      <c r="Q1043" s="34" t="s">
        <v>9646</v>
      </c>
    </row>
    <row r="1044" spans="13:17" x14ac:dyDescent="0.25">
      <c r="M1044" s="5">
        <v>8</v>
      </c>
      <c r="N1044" s="5">
        <v>1</v>
      </c>
      <c r="O1044" s="5">
        <v>344</v>
      </c>
      <c r="P1044" s="5" t="str">
        <f t="shared" si="19"/>
        <v>gpo8_1</v>
      </c>
      <c r="Q1044" s="34" t="s">
        <v>9647</v>
      </c>
    </row>
    <row r="1045" spans="13:17" x14ac:dyDescent="0.25">
      <c r="M1045" s="5">
        <v>8</v>
      </c>
      <c r="N1045" s="5">
        <v>2</v>
      </c>
      <c r="O1045" s="5">
        <v>344</v>
      </c>
      <c r="P1045" s="5" t="str">
        <f t="shared" si="19"/>
        <v>gpo8_2</v>
      </c>
      <c r="Q1045" s="34" t="s">
        <v>9647</v>
      </c>
    </row>
    <row r="1046" spans="13:17" x14ac:dyDescent="0.25">
      <c r="M1046" s="5">
        <v>8</v>
      </c>
      <c r="N1046" s="5">
        <v>1</v>
      </c>
      <c r="O1046" s="5">
        <v>345</v>
      </c>
      <c r="P1046" s="5" t="str">
        <f t="shared" si="19"/>
        <v>gpo8_1</v>
      </c>
      <c r="Q1046" s="34" t="s">
        <v>9648</v>
      </c>
    </row>
    <row r="1047" spans="13:17" x14ac:dyDescent="0.25">
      <c r="M1047" s="5">
        <v>8</v>
      </c>
      <c r="N1047" s="5">
        <v>2</v>
      </c>
      <c r="O1047" s="5">
        <v>345</v>
      </c>
      <c r="P1047" s="5" t="str">
        <f t="shared" si="19"/>
        <v>gpo8_2</v>
      </c>
      <c r="Q1047" s="34" t="s">
        <v>9648</v>
      </c>
    </row>
    <row r="1048" spans="13:17" x14ac:dyDescent="0.25">
      <c r="M1048" s="5">
        <v>8</v>
      </c>
      <c r="N1048" s="5">
        <v>1</v>
      </c>
      <c r="O1048" s="5">
        <v>346</v>
      </c>
      <c r="P1048" s="5" t="str">
        <f t="shared" si="19"/>
        <v>gpo8_1</v>
      </c>
      <c r="Q1048" s="34" t="s">
        <v>9649</v>
      </c>
    </row>
    <row r="1049" spans="13:17" x14ac:dyDescent="0.25">
      <c r="M1049" s="5">
        <v>8</v>
      </c>
      <c r="N1049" s="5">
        <v>2</v>
      </c>
      <c r="O1049" s="5">
        <v>346</v>
      </c>
      <c r="P1049" s="5" t="str">
        <f t="shared" si="19"/>
        <v>gpo8_2</v>
      </c>
      <c r="Q1049" s="34" t="s">
        <v>9649</v>
      </c>
    </row>
    <row r="1050" spans="13:17" x14ac:dyDescent="0.25">
      <c r="M1050" s="5">
        <v>8</v>
      </c>
      <c r="N1050" s="5">
        <v>1</v>
      </c>
      <c r="O1050" s="5">
        <v>347</v>
      </c>
      <c r="P1050" s="5" t="str">
        <f t="shared" si="19"/>
        <v>gpo8_1</v>
      </c>
      <c r="Q1050" s="34" t="s">
        <v>9650</v>
      </c>
    </row>
    <row r="1051" spans="13:17" x14ac:dyDescent="0.25">
      <c r="M1051" s="5">
        <v>8</v>
      </c>
      <c r="N1051" s="5">
        <v>2</v>
      </c>
      <c r="O1051" s="5">
        <v>347</v>
      </c>
      <c r="P1051" s="5" t="str">
        <f t="shared" si="19"/>
        <v>gpo8_2</v>
      </c>
      <c r="Q1051" s="34" t="s">
        <v>9650</v>
      </c>
    </row>
    <row r="1052" spans="13:17" x14ac:dyDescent="0.25">
      <c r="M1052" s="5">
        <v>8</v>
      </c>
      <c r="N1052" s="5">
        <v>1</v>
      </c>
      <c r="O1052" s="5">
        <v>348</v>
      </c>
      <c r="P1052" s="5" t="str">
        <f t="shared" si="19"/>
        <v>gpo8_1</v>
      </c>
      <c r="Q1052" s="34" t="s">
        <v>9651</v>
      </c>
    </row>
    <row r="1053" spans="13:17" x14ac:dyDescent="0.25">
      <c r="M1053" s="5">
        <v>8</v>
      </c>
      <c r="N1053" s="5">
        <v>2</v>
      </c>
      <c r="O1053" s="5">
        <v>348</v>
      </c>
      <c r="P1053" s="5" t="str">
        <f t="shared" si="19"/>
        <v>gpo8_2</v>
      </c>
      <c r="Q1053" s="34" t="s">
        <v>9651</v>
      </c>
    </row>
    <row r="1054" spans="13:17" x14ac:dyDescent="0.25">
      <c r="M1054" s="5">
        <v>8</v>
      </c>
      <c r="N1054" s="5">
        <v>1</v>
      </c>
      <c r="O1054" s="5">
        <v>349</v>
      </c>
      <c r="P1054" s="5" t="str">
        <f t="shared" si="19"/>
        <v>gpo8_1</v>
      </c>
      <c r="Q1054" s="34" t="s">
        <v>9652</v>
      </c>
    </row>
    <row r="1055" spans="13:17" x14ac:dyDescent="0.25">
      <c r="M1055" s="5">
        <v>8</v>
      </c>
      <c r="N1055" s="5">
        <v>2</v>
      </c>
      <c r="O1055" s="5">
        <v>349</v>
      </c>
      <c r="P1055" s="5" t="str">
        <f t="shared" si="19"/>
        <v>gpo8_2</v>
      </c>
      <c r="Q1055" s="34" t="s">
        <v>9652</v>
      </c>
    </row>
    <row r="1056" spans="13:17" x14ac:dyDescent="0.25">
      <c r="M1056" s="5">
        <v>8</v>
      </c>
      <c r="N1056" s="5">
        <v>1</v>
      </c>
      <c r="O1056" s="5">
        <v>350</v>
      </c>
      <c r="P1056" s="5" t="str">
        <f t="shared" si="19"/>
        <v>gpo8_1</v>
      </c>
      <c r="Q1056" s="34" t="s">
        <v>9653</v>
      </c>
    </row>
    <row r="1057" spans="13:17" x14ac:dyDescent="0.25">
      <c r="M1057" s="5">
        <v>8</v>
      </c>
      <c r="N1057" s="5">
        <v>2</v>
      </c>
      <c r="O1057" s="5">
        <v>350</v>
      </c>
      <c r="P1057" s="5" t="str">
        <f t="shared" si="19"/>
        <v>gpo8_2</v>
      </c>
      <c r="Q1057" s="34" t="s">
        <v>9653</v>
      </c>
    </row>
    <row r="1058" spans="13:17" x14ac:dyDescent="0.25">
      <c r="M1058" s="5">
        <v>8</v>
      </c>
      <c r="N1058" s="5">
        <v>1</v>
      </c>
      <c r="O1058" s="5">
        <v>351</v>
      </c>
      <c r="P1058" s="5" t="str">
        <f t="shared" si="19"/>
        <v>gpo8_1</v>
      </c>
      <c r="Q1058" s="34" t="s">
        <v>9654</v>
      </c>
    </row>
    <row r="1059" spans="13:17" x14ac:dyDescent="0.25">
      <c r="M1059" s="5">
        <v>8</v>
      </c>
      <c r="N1059" s="5">
        <v>2</v>
      </c>
      <c r="O1059" s="5">
        <v>351</v>
      </c>
      <c r="P1059" s="5" t="str">
        <f t="shared" si="19"/>
        <v>gpo8_2</v>
      </c>
      <c r="Q1059" s="34" t="s">
        <v>9654</v>
      </c>
    </row>
    <row r="1060" spans="13:17" x14ac:dyDescent="0.25">
      <c r="M1060" s="5">
        <v>8</v>
      </c>
      <c r="N1060" s="5">
        <v>1</v>
      </c>
      <c r="O1060" s="5">
        <v>352</v>
      </c>
      <c r="P1060" s="5" t="str">
        <f t="shared" si="19"/>
        <v>gpo8_1</v>
      </c>
      <c r="Q1060" s="34" t="s">
        <v>9655</v>
      </c>
    </row>
    <row r="1061" spans="13:17" x14ac:dyDescent="0.25">
      <c r="M1061" s="5">
        <v>8</v>
      </c>
      <c r="N1061" s="5">
        <v>2</v>
      </c>
      <c r="O1061" s="5">
        <v>352</v>
      </c>
      <c r="P1061" s="5" t="str">
        <f t="shared" si="19"/>
        <v>gpo8_2</v>
      </c>
      <c r="Q1061" s="34" t="s">
        <v>9655</v>
      </c>
    </row>
    <row r="1062" spans="13:17" x14ac:dyDescent="0.25">
      <c r="M1062" s="5">
        <v>8</v>
      </c>
      <c r="N1062" s="5">
        <v>1</v>
      </c>
      <c r="O1062" s="5">
        <v>353</v>
      </c>
      <c r="P1062" s="5" t="str">
        <f t="shared" si="19"/>
        <v>gpo8_1</v>
      </c>
      <c r="Q1062" s="34" t="s">
        <v>543</v>
      </c>
    </row>
    <row r="1063" spans="13:17" x14ac:dyDescent="0.25">
      <c r="M1063" s="5">
        <v>8</v>
      </c>
      <c r="N1063" s="5">
        <v>2</v>
      </c>
      <c r="O1063" s="5">
        <v>353</v>
      </c>
      <c r="P1063" s="5" t="str">
        <f t="shared" si="19"/>
        <v>gpo8_2</v>
      </c>
      <c r="Q1063" s="34" t="s">
        <v>543</v>
      </c>
    </row>
    <row r="1064" spans="13:17" x14ac:dyDescent="0.25">
      <c r="M1064" s="5">
        <v>8</v>
      </c>
      <c r="N1064" s="5">
        <v>1</v>
      </c>
      <c r="O1064" s="5">
        <v>354</v>
      </c>
      <c r="P1064" s="5" t="str">
        <f t="shared" si="19"/>
        <v>gpo8_1</v>
      </c>
      <c r="Q1064" s="34" t="s">
        <v>544</v>
      </c>
    </row>
    <row r="1065" spans="13:17" x14ac:dyDescent="0.25">
      <c r="M1065" s="5">
        <v>8</v>
      </c>
      <c r="N1065" s="5">
        <v>2</v>
      </c>
      <c r="O1065" s="5">
        <v>354</v>
      </c>
      <c r="P1065" s="5" t="str">
        <f t="shared" si="19"/>
        <v>gpo8_2</v>
      </c>
      <c r="Q1065" s="34" t="s">
        <v>544</v>
      </c>
    </row>
    <row r="1066" spans="13:17" x14ac:dyDescent="0.25">
      <c r="M1066" s="5">
        <v>8</v>
      </c>
      <c r="N1066" s="5">
        <v>1</v>
      </c>
      <c r="O1066" s="5">
        <v>355</v>
      </c>
      <c r="P1066" s="5" t="str">
        <f t="shared" si="19"/>
        <v>gpo8_1</v>
      </c>
      <c r="Q1066" s="34" t="s">
        <v>9656</v>
      </c>
    </row>
    <row r="1067" spans="13:17" x14ac:dyDescent="0.25">
      <c r="M1067" s="5">
        <v>8</v>
      </c>
      <c r="N1067" s="5">
        <v>2</v>
      </c>
      <c r="O1067" s="5">
        <v>355</v>
      </c>
      <c r="P1067" s="5" t="str">
        <f t="shared" si="19"/>
        <v>gpo8_2</v>
      </c>
      <c r="Q1067" s="34" t="s">
        <v>9656</v>
      </c>
    </row>
    <row r="1068" spans="13:17" x14ac:dyDescent="0.25">
      <c r="M1068" s="5">
        <v>8</v>
      </c>
      <c r="N1068" s="5">
        <v>1</v>
      </c>
      <c r="O1068" s="5">
        <v>356</v>
      </c>
      <c r="P1068" s="5" t="str">
        <f t="shared" si="19"/>
        <v>gpo8_1</v>
      </c>
      <c r="Q1068" s="34" t="s">
        <v>9657</v>
      </c>
    </row>
    <row r="1069" spans="13:17" x14ac:dyDescent="0.25">
      <c r="M1069" s="5">
        <v>8</v>
      </c>
      <c r="N1069" s="5">
        <v>2</v>
      </c>
      <c r="O1069" s="5">
        <v>356</v>
      </c>
      <c r="P1069" s="5" t="str">
        <f t="shared" si="19"/>
        <v>gpo8_2</v>
      </c>
      <c r="Q1069" s="34" t="s">
        <v>9657</v>
      </c>
    </row>
    <row r="1070" spans="13:17" x14ac:dyDescent="0.25">
      <c r="M1070" s="5">
        <v>8</v>
      </c>
      <c r="N1070" s="5">
        <v>1</v>
      </c>
      <c r="O1070" s="5">
        <v>357</v>
      </c>
      <c r="P1070" s="5" t="str">
        <f t="shared" si="19"/>
        <v>gpo8_1</v>
      </c>
      <c r="Q1070" s="34" t="s">
        <v>547</v>
      </c>
    </row>
    <row r="1071" spans="13:17" x14ac:dyDescent="0.25">
      <c r="M1071" s="5">
        <v>8</v>
      </c>
      <c r="N1071" s="5">
        <v>2</v>
      </c>
      <c r="O1071" s="5">
        <v>357</v>
      </c>
      <c r="P1071" s="5" t="str">
        <f t="shared" si="19"/>
        <v>gpo8_2</v>
      </c>
      <c r="Q1071" s="34" t="s">
        <v>547</v>
      </c>
    </row>
    <row r="1072" spans="13:17" x14ac:dyDescent="0.25">
      <c r="M1072" s="5">
        <v>8</v>
      </c>
      <c r="N1072" s="5">
        <v>1</v>
      </c>
      <c r="O1072" s="5">
        <v>358</v>
      </c>
      <c r="P1072" s="5" t="str">
        <f t="shared" si="19"/>
        <v>gpo8_1</v>
      </c>
      <c r="Q1072" s="34" t="s">
        <v>548</v>
      </c>
    </row>
    <row r="1073" spans="13:17" x14ac:dyDescent="0.25">
      <c r="M1073" s="5">
        <v>8</v>
      </c>
      <c r="N1073" s="5">
        <v>2</v>
      </c>
      <c r="O1073" s="5">
        <v>358</v>
      </c>
      <c r="P1073" s="5" t="str">
        <f t="shared" si="19"/>
        <v>gpo8_2</v>
      </c>
      <c r="Q1073" s="34" t="s">
        <v>548</v>
      </c>
    </row>
    <row r="1074" spans="13:17" x14ac:dyDescent="0.25">
      <c r="M1074" s="5">
        <v>8</v>
      </c>
      <c r="N1074" s="5">
        <v>1</v>
      </c>
      <c r="O1074" s="5">
        <v>359</v>
      </c>
      <c r="P1074" s="5" t="str">
        <f t="shared" si="19"/>
        <v>gpo8_1</v>
      </c>
      <c r="Q1074" s="34" t="s">
        <v>549</v>
      </c>
    </row>
    <row r="1075" spans="13:17" x14ac:dyDescent="0.25">
      <c r="M1075" s="5">
        <v>8</v>
      </c>
      <c r="N1075" s="5">
        <v>2</v>
      </c>
      <c r="O1075" s="5">
        <v>359</v>
      </c>
      <c r="P1075" s="5" t="str">
        <f t="shared" si="19"/>
        <v>gpo8_2</v>
      </c>
      <c r="Q1075" s="34" t="s">
        <v>549</v>
      </c>
    </row>
    <row r="1076" spans="13:17" x14ac:dyDescent="0.25">
      <c r="M1076" s="5">
        <v>8</v>
      </c>
      <c r="N1076" s="5">
        <v>1</v>
      </c>
      <c r="O1076" s="5">
        <v>360</v>
      </c>
      <c r="P1076" s="5" t="str">
        <f t="shared" si="19"/>
        <v>gpo8_1</v>
      </c>
      <c r="Q1076" s="34" t="s">
        <v>550</v>
      </c>
    </row>
    <row r="1077" spans="13:17" x14ac:dyDescent="0.25">
      <c r="M1077" s="5">
        <v>8</v>
      </c>
      <c r="N1077" s="5">
        <v>2</v>
      </c>
      <c r="O1077" s="5">
        <v>360</v>
      </c>
      <c r="P1077" s="5" t="str">
        <f t="shared" si="19"/>
        <v>gpo8_2</v>
      </c>
      <c r="Q1077" s="34" t="s">
        <v>550</v>
      </c>
    </row>
    <row r="1078" spans="13:17" x14ac:dyDescent="0.25">
      <c r="M1078" s="5">
        <v>8</v>
      </c>
      <c r="N1078" s="5">
        <v>1</v>
      </c>
      <c r="O1078" s="5">
        <v>361</v>
      </c>
      <c r="P1078" s="5" t="str">
        <f t="shared" si="19"/>
        <v>gpo8_1</v>
      </c>
      <c r="Q1078" s="34" t="s">
        <v>9658</v>
      </c>
    </row>
    <row r="1079" spans="13:17" x14ac:dyDescent="0.25">
      <c r="M1079" s="5">
        <v>8</v>
      </c>
      <c r="N1079" s="5">
        <v>2</v>
      </c>
      <c r="O1079" s="5">
        <v>361</v>
      </c>
      <c r="P1079" s="5" t="str">
        <f t="shared" si="19"/>
        <v>gpo8_2</v>
      </c>
      <c r="Q1079" s="34" t="s">
        <v>9658</v>
      </c>
    </row>
    <row r="1080" spans="13:17" x14ac:dyDescent="0.25">
      <c r="M1080" s="5">
        <v>8</v>
      </c>
      <c r="N1080" s="5">
        <v>1</v>
      </c>
      <c r="O1080" s="5">
        <v>362</v>
      </c>
      <c r="P1080" s="5" t="str">
        <f t="shared" si="19"/>
        <v>gpo8_1</v>
      </c>
      <c r="Q1080" s="34" t="s">
        <v>552</v>
      </c>
    </row>
    <row r="1081" spans="13:17" x14ac:dyDescent="0.25">
      <c r="M1081" s="5">
        <v>8</v>
      </c>
      <c r="N1081" s="5">
        <v>2</v>
      </c>
      <c r="O1081" s="5">
        <v>362</v>
      </c>
      <c r="P1081" s="5" t="str">
        <f t="shared" si="19"/>
        <v>gpo8_2</v>
      </c>
      <c r="Q1081" s="34" t="s">
        <v>552</v>
      </c>
    </row>
    <row r="1082" spans="13:17" x14ac:dyDescent="0.25">
      <c r="M1082" s="5">
        <v>8</v>
      </c>
      <c r="N1082" s="5">
        <v>1</v>
      </c>
      <c r="O1082" s="5">
        <v>363</v>
      </c>
      <c r="P1082" s="5" t="str">
        <f t="shared" si="19"/>
        <v>gpo8_1</v>
      </c>
      <c r="Q1082" s="34" t="s">
        <v>553</v>
      </c>
    </row>
    <row r="1083" spans="13:17" x14ac:dyDescent="0.25">
      <c r="M1083" s="5">
        <v>8</v>
      </c>
      <c r="N1083" s="5">
        <v>2</v>
      </c>
      <c r="O1083" s="5">
        <v>363</v>
      </c>
      <c r="P1083" s="5" t="str">
        <f t="shared" si="19"/>
        <v>gpo8_2</v>
      </c>
      <c r="Q1083" s="34" t="s">
        <v>553</v>
      </c>
    </row>
    <row r="1084" spans="13:17" x14ac:dyDescent="0.25">
      <c r="M1084" s="5">
        <v>8</v>
      </c>
      <c r="N1084" s="5">
        <v>1</v>
      </c>
      <c r="O1084" s="5">
        <v>364</v>
      </c>
      <c r="P1084" s="5" t="str">
        <f t="shared" si="19"/>
        <v>gpo8_1</v>
      </c>
      <c r="Q1084" s="34" t="s">
        <v>554</v>
      </c>
    </row>
    <row r="1085" spans="13:17" x14ac:dyDescent="0.25">
      <c r="M1085" s="5">
        <v>8</v>
      </c>
      <c r="N1085" s="5">
        <v>2</v>
      </c>
      <c r="O1085" s="5">
        <v>364</v>
      </c>
      <c r="P1085" s="5" t="str">
        <f t="shared" si="19"/>
        <v>gpo8_2</v>
      </c>
      <c r="Q1085" s="34" t="s">
        <v>554</v>
      </c>
    </row>
    <row r="1086" spans="13:17" x14ac:dyDescent="0.25">
      <c r="M1086" s="5">
        <v>8</v>
      </c>
      <c r="N1086" s="5">
        <v>1</v>
      </c>
      <c r="O1086" s="5">
        <v>365</v>
      </c>
      <c r="P1086" s="5" t="str">
        <f t="shared" si="19"/>
        <v>gpo8_1</v>
      </c>
      <c r="Q1086" s="34" t="s">
        <v>555</v>
      </c>
    </row>
    <row r="1087" spans="13:17" x14ac:dyDescent="0.25">
      <c r="M1087" s="5">
        <v>8</v>
      </c>
      <c r="N1087" s="5">
        <v>2</v>
      </c>
      <c r="O1087" s="5">
        <v>365</v>
      </c>
      <c r="P1087" s="5" t="str">
        <f t="shared" si="19"/>
        <v>gpo8_2</v>
      </c>
      <c r="Q1087" s="34" t="s">
        <v>555</v>
      </c>
    </row>
    <row r="1088" spans="13:17" x14ac:dyDescent="0.25">
      <c r="M1088" s="5">
        <v>8</v>
      </c>
      <c r="N1088" s="5">
        <v>1</v>
      </c>
      <c r="O1088" s="5">
        <v>366</v>
      </c>
      <c r="P1088" s="5" t="str">
        <f t="shared" si="19"/>
        <v>gpo8_1</v>
      </c>
      <c r="Q1088" s="34" t="s">
        <v>556</v>
      </c>
    </row>
    <row r="1089" spans="13:17" x14ac:dyDescent="0.25">
      <c r="M1089" s="5">
        <v>8</v>
      </c>
      <c r="N1089" s="5">
        <v>2</v>
      </c>
      <c r="O1089" s="5">
        <v>366</v>
      </c>
      <c r="P1089" s="5" t="str">
        <f t="shared" si="19"/>
        <v>gpo8_2</v>
      </c>
      <c r="Q1089" s="34" t="s">
        <v>556</v>
      </c>
    </row>
    <row r="1090" spans="13:17" x14ac:dyDescent="0.25">
      <c r="M1090" s="5">
        <v>8</v>
      </c>
      <c r="N1090" s="5">
        <v>1</v>
      </c>
      <c r="O1090" s="5">
        <v>367</v>
      </c>
      <c r="P1090" s="5" t="str">
        <f t="shared" si="19"/>
        <v>gpo8_1</v>
      </c>
      <c r="Q1090" s="34" t="s">
        <v>9659</v>
      </c>
    </row>
    <row r="1091" spans="13:17" x14ac:dyDescent="0.25">
      <c r="M1091" s="5">
        <v>8</v>
      </c>
      <c r="N1091" s="5">
        <v>2</v>
      </c>
      <c r="O1091" s="5">
        <v>367</v>
      </c>
      <c r="P1091" s="5" t="str">
        <f t="shared" ref="P1091:P1154" si="20">CONCATENATE("gpo",M1091,"_",N1091)</f>
        <v>gpo8_2</v>
      </c>
      <c r="Q1091" s="34" t="s">
        <v>9659</v>
      </c>
    </row>
    <row r="1092" spans="13:17" x14ac:dyDescent="0.25">
      <c r="M1092" s="5">
        <v>8</v>
      </c>
      <c r="N1092" s="5">
        <v>1</v>
      </c>
      <c r="O1092" s="5">
        <v>368</v>
      </c>
      <c r="P1092" s="5" t="str">
        <f t="shared" si="20"/>
        <v>gpo8_1</v>
      </c>
      <c r="Q1092" s="34" t="s">
        <v>558</v>
      </c>
    </row>
    <row r="1093" spans="13:17" x14ac:dyDescent="0.25">
      <c r="M1093" s="5">
        <v>8</v>
      </c>
      <c r="N1093" s="5">
        <v>2</v>
      </c>
      <c r="O1093" s="5">
        <v>368</v>
      </c>
      <c r="P1093" s="5" t="str">
        <f t="shared" si="20"/>
        <v>gpo8_2</v>
      </c>
      <c r="Q1093" s="34" t="s">
        <v>558</v>
      </c>
    </row>
    <row r="1094" spans="13:17" x14ac:dyDescent="0.25">
      <c r="M1094" s="5">
        <v>8</v>
      </c>
      <c r="N1094" s="5">
        <v>1</v>
      </c>
      <c r="O1094" s="5">
        <v>369</v>
      </c>
      <c r="P1094" s="5" t="str">
        <f t="shared" si="20"/>
        <v>gpo8_1</v>
      </c>
      <c r="Q1094" s="34" t="s">
        <v>9660</v>
      </c>
    </row>
    <row r="1095" spans="13:17" x14ac:dyDescent="0.25">
      <c r="M1095" s="5">
        <v>8</v>
      </c>
      <c r="N1095" s="5">
        <v>2</v>
      </c>
      <c r="O1095" s="5">
        <v>369</v>
      </c>
      <c r="P1095" s="5" t="str">
        <f t="shared" si="20"/>
        <v>gpo8_2</v>
      </c>
      <c r="Q1095" s="34" t="s">
        <v>9660</v>
      </c>
    </row>
    <row r="1096" spans="13:17" x14ac:dyDescent="0.25">
      <c r="M1096" s="5">
        <v>8</v>
      </c>
      <c r="N1096" s="5">
        <v>1</v>
      </c>
      <c r="O1096" s="5">
        <v>370</v>
      </c>
      <c r="P1096" s="5" t="str">
        <f t="shared" si="20"/>
        <v>gpo8_1</v>
      </c>
      <c r="Q1096" s="34" t="s">
        <v>560</v>
      </c>
    </row>
    <row r="1097" spans="13:17" x14ac:dyDescent="0.25">
      <c r="M1097" s="5">
        <v>8</v>
      </c>
      <c r="N1097" s="5">
        <v>2</v>
      </c>
      <c r="O1097" s="5">
        <v>370</v>
      </c>
      <c r="P1097" s="5" t="str">
        <f t="shared" si="20"/>
        <v>gpo8_2</v>
      </c>
      <c r="Q1097" s="34" t="s">
        <v>560</v>
      </c>
    </row>
    <row r="1098" spans="13:17" x14ac:dyDescent="0.25">
      <c r="M1098" s="5">
        <v>8</v>
      </c>
      <c r="N1098" s="5">
        <v>1</v>
      </c>
      <c r="O1098" s="5">
        <v>371</v>
      </c>
      <c r="P1098" s="5" t="str">
        <f t="shared" si="20"/>
        <v>gpo8_1</v>
      </c>
      <c r="Q1098" s="34" t="s">
        <v>9661</v>
      </c>
    </row>
    <row r="1099" spans="13:17" x14ac:dyDescent="0.25">
      <c r="M1099" s="5">
        <v>8</v>
      </c>
      <c r="N1099" s="5">
        <v>2</v>
      </c>
      <c r="O1099" s="5">
        <v>371</v>
      </c>
      <c r="P1099" s="5" t="str">
        <f t="shared" si="20"/>
        <v>gpo8_2</v>
      </c>
      <c r="Q1099" s="34" t="s">
        <v>9661</v>
      </c>
    </row>
    <row r="1100" spans="13:17" x14ac:dyDescent="0.25">
      <c r="M1100" s="5">
        <v>8</v>
      </c>
      <c r="N1100" s="5">
        <v>1</v>
      </c>
      <c r="O1100" s="5">
        <v>372</v>
      </c>
      <c r="P1100" s="5" t="str">
        <f t="shared" si="20"/>
        <v>gpo8_1</v>
      </c>
      <c r="Q1100" s="34" t="s">
        <v>9662</v>
      </c>
    </row>
    <row r="1101" spans="13:17" x14ac:dyDescent="0.25">
      <c r="M1101" s="5">
        <v>8</v>
      </c>
      <c r="N1101" s="5">
        <v>2</v>
      </c>
      <c r="O1101" s="5">
        <v>372</v>
      </c>
      <c r="P1101" s="5" t="str">
        <f t="shared" si="20"/>
        <v>gpo8_2</v>
      </c>
      <c r="Q1101" s="34" t="s">
        <v>9662</v>
      </c>
    </row>
    <row r="1102" spans="13:17" x14ac:dyDescent="0.25">
      <c r="M1102" s="5">
        <v>8</v>
      </c>
      <c r="N1102" s="5">
        <v>1</v>
      </c>
      <c r="O1102" s="5">
        <v>373</v>
      </c>
      <c r="P1102" s="5" t="str">
        <f t="shared" si="20"/>
        <v>gpo8_1</v>
      </c>
      <c r="Q1102" s="34" t="s">
        <v>563</v>
      </c>
    </row>
    <row r="1103" spans="13:17" x14ac:dyDescent="0.25">
      <c r="M1103" s="5">
        <v>8</v>
      </c>
      <c r="N1103" s="5">
        <v>2</v>
      </c>
      <c r="O1103" s="5">
        <v>373</v>
      </c>
      <c r="P1103" s="5" t="str">
        <f t="shared" si="20"/>
        <v>gpo8_2</v>
      </c>
      <c r="Q1103" s="34" t="s">
        <v>563</v>
      </c>
    </row>
    <row r="1104" spans="13:17" x14ac:dyDescent="0.25">
      <c r="M1104" s="5">
        <v>8</v>
      </c>
      <c r="N1104" s="5">
        <v>1</v>
      </c>
      <c r="O1104" s="5">
        <v>374</v>
      </c>
      <c r="P1104" s="5" t="str">
        <f t="shared" si="20"/>
        <v>gpo8_1</v>
      </c>
      <c r="Q1104" s="34" t="s">
        <v>564</v>
      </c>
    </row>
    <row r="1105" spans="13:17" x14ac:dyDescent="0.25">
      <c r="M1105" s="5">
        <v>8</v>
      </c>
      <c r="N1105" s="5">
        <v>2</v>
      </c>
      <c r="O1105" s="5">
        <v>374</v>
      </c>
      <c r="P1105" s="5" t="str">
        <f t="shared" si="20"/>
        <v>gpo8_2</v>
      </c>
      <c r="Q1105" s="34" t="s">
        <v>564</v>
      </c>
    </row>
    <row r="1106" spans="13:17" x14ac:dyDescent="0.25">
      <c r="M1106" s="5">
        <v>8</v>
      </c>
      <c r="N1106" s="5">
        <v>1</v>
      </c>
      <c r="O1106" s="5">
        <v>375</v>
      </c>
      <c r="P1106" s="5" t="str">
        <f t="shared" si="20"/>
        <v>gpo8_1</v>
      </c>
      <c r="Q1106" s="34" t="s">
        <v>565</v>
      </c>
    </row>
    <row r="1107" spans="13:17" x14ac:dyDescent="0.25">
      <c r="M1107" s="5">
        <v>8</v>
      </c>
      <c r="N1107" s="5">
        <v>2</v>
      </c>
      <c r="O1107" s="5">
        <v>375</v>
      </c>
      <c r="P1107" s="5" t="str">
        <f t="shared" si="20"/>
        <v>gpo8_2</v>
      </c>
      <c r="Q1107" s="34" t="s">
        <v>565</v>
      </c>
    </row>
    <row r="1108" spans="13:17" x14ac:dyDescent="0.25">
      <c r="M1108" s="5">
        <v>8</v>
      </c>
      <c r="N1108" s="5">
        <v>1</v>
      </c>
      <c r="O1108" s="5">
        <v>376</v>
      </c>
      <c r="P1108" s="5" t="str">
        <f t="shared" si="20"/>
        <v>gpo8_1</v>
      </c>
      <c r="Q1108" s="34" t="s">
        <v>9663</v>
      </c>
    </row>
    <row r="1109" spans="13:17" x14ac:dyDescent="0.25">
      <c r="M1109" s="5">
        <v>8</v>
      </c>
      <c r="N1109" s="5">
        <v>2</v>
      </c>
      <c r="O1109" s="5">
        <v>376</v>
      </c>
      <c r="P1109" s="5" t="str">
        <f t="shared" si="20"/>
        <v>gpo8_2</v>
      </c>
      <c r="Q1109" s="34" t="s">
        <v>9663</v>
      </c>
    </row>
    <row r="1110" spans="13:17" x14ac:dyDescent="0.25">
      <c r="M1110" s="5">
        <v>8</v>
      </c>
      <c r="N1110" s="5">
        <v>1</v>
      </c>
      <c r="O1110" s="5">
        <v>377</v>
      </c>
      <c r="P1110" s="5" t="str">
        <f t="shared" si="20"/>
        <v>gpo8_1</v>
      </c>
      <c r="Q1110" s="34" t="s">
        <v>567</v>
      </c>
    </row>
    <row r="1111" spans="13:17" x14ac:dyDescent="0.25">
      <c r="M1111" s="5">
        <v>8</v>
      </c>
      <c r="N1111" s="5">
        <v>2</v>
      </c>
      <c r="O1111" s="5">
        <v>377</v>
      </c>
      <c r="P1111" s="5" t="str">
        <f t="shared" si="20"/>
        <v>gpo8_2</v>
      </c>
      <c r="Q1111" s="34" t="s">
        <v>567</v>
      </c>
    </row>
    <row r="1112" spans="13:17" x14ac:dyDescent="0.25">
      <c r="M1112" s="5">
        <v>8</v>
      </c>
      <c r="N1112" s="5">
        <v>1</v>
      </c>
      <c r="O1112" s="5">
        <v>378</v>
      </c>
      <c r="P1112" s="5" t="str">
        <f t="shared" si="20"/>
        <v>gpo8_1</v>
      </c>
      <c r="Q1112" s="34" t="s">
        <v>568</v>
      </c>
    </row>
    <row r="1113" spans="13:17" x14ac:dyDescent="0.25">
      <c r="M1113" s="5">
        <v>8</v>
      </c>
      <c r="N1113" s="5">
        <v>2</v>
      </c>
      <c r="O1113" s="5">
        <v>378</v>
      </c>
      <c r="P1113" s="5" t="str">
        <f t="shared" si="20"/>
        <v>gpo8_2</v>
      </c>
      <c r="Q1113" s="34" t="s">
        <v>568</v>
      </c>
    </row>
    <row r="1114" spans="13:17" x14ac:dyDescent="0.25">
      <c r="M1114" s="5">
        <v>8</v>
      </c>
      <c r="N1114" s="5">
        <v>1</v>
      </c>
      <c r="O1114" s="5">
        <v>379</v>
      </c>
      <c r="P1114" s="5" t="str">
        <f t="shared" si="20"/>
        <v>gpo8_1</v>
      </c>
      <c r="Q1114" s="34" t="s">
        <v>569</v>
      </c>
    </row>
    <row r="1115" spans="13:17" x14ac:dyDescent="0.25">
      <c r="M1115" s="5">
        <v>8</v>
      </c>
      <c r="N1115" s="5">
        <v>2</v>
      </c>
      <c r="O1115" s="5">
        <v>379</v>
      </c>
      <c r="P1115" s="5" t="str">
        <f t="shared" si="20"/>
        <v>gpo8_2</v>
      </c>
      <c r="Q1115" s="34" t="s">
        <v>569</v>
      </c>
    </row>
    <row r="1116" spans="13:17" x14ac:dyDescent="0.25">
      <c r="M1116" s="5">
        <v>8</v>
      </c>
      <c r="N1116" s="5">
        <v>1</v>
      </c>
      <c r="O1116" s="5">
        <v>380</v>
      </c>
      <c r="P1116" s="5" t="str">
        <f t="shared" si="20"/>
        <v>gpo8_1</v>
      </c>
      <c r="Q1116" s="34" t="s">
        <v>570</v>
      </c>
    </row>
    <row r="1117" spans="13:17" x14ac:dyDescent="0.25">
      <c r="M1117" s="5">
        <v>8</v>
      </c>
      <c r="N1117" s="5">
        <v>2</v>
      </c>
      <c r="O1117" s="5">
        <v>380</v>
      </c>
      <c r="P1117" s="5" t="str">
        <f t="shared" si="20"/>
        <v>gpo8_2</v>
      </c>
      <c r="Q1117" s="34" t="s">
        <v>570</v>
      </c>
    </row>
    <row r="1118" spans="13:17" x14ac:dyDescent="0.25">
      <c r="M1118" s="5">
        <v>8</v>
      </c>
      <c r="N1118" s="5">
        <v>1</v>
      </c>
      <c r="O1118" s="5">
        <v>381</v>
      </c>
      <c r="P1118" s="5" t="str">
        <f t="shared" si="20"/>
        <v>gpo8_1</v>
      </c>
      <c r="Q1118" s="34" t="s">
        <v>9664</v>
      </c>
    </row>
    <row r="1119" spans="13:17" x14ac:dyDescent="0.25">
      <c r="M1119" s="5">
        <v>8</v>
      </c>
      <c r="N1119" s="5">
        <v>2</v>
      </c>
      <c r="O1119" s="5">
        <v>381</v>
      </c>
      <c r="P1119" s="5" t="str">
        <f t="shared" si="20"/>
        <v>gpo8_2</v>
      </c>
      <c r="Q1119" s="34" t="s">
        <v>9664</v>
      </c>
    </row>
    <row r="1120" spans="13:17" x14ac:dyDescent="0.25">
      <c r="M1120" s="5">
        <v>8</v>
      </c>
      <c r="N1120" s="5">
        <v>1</v>
      </c>
      <c r="O1120" s="5">
        <v>382</v>
      </c>
      <c r="P1120" s="5" t="str">
        <f t="shared" si="20"/>
        <v>gpo8_1</v>
      </c>
      <c r="Q1120" s="34" t="s">
        <v>572</v>
      </c>
    </row>
    <row r="1121" spans="13:17" x14ac:dyDescent="0.25">
      <c r="M1121" s="5">
        <v>8</v>
      </c>
      <c r="N1121" s="5">
        <v>2</v>
      </c>
      <c r="O1121" s="5">
        <v>382</v>
      </c>
      <c r="P1121" s="5" t="str">
        <f t="shared" si="20"/>
        <v>gpo8_2</v>
      </c>
      <c r="Q1121" s="34" t="s">
        <v>572</v>
      </c>
    </row>
    <row r="1122" spans="13:17" x14ac:dyDescent="0.25">
      <c r="M1122" s="5">
        <v>8</v>
      </c>
      <c r="N1122" s="5">
        <v>1</v>
      </c>
      <c r="O1122" s="5">
        <v>383</v>
      </c>
      <c r="P1122" s="5" t="str">
        <f t="shared" si="20"/>
        <v>gpo8_1</v>
      </c>
      <c r="Q1122" s="34" t="s">
        <v>573</v>
      </c>
    </row>
    <row r="1123" spans="13:17" x14ac:dyDescent="0.25">
      <c r="M1123" s="5">
        <v>8</v>
      </c>
      <c r="N1123" s="5">
        <v>2</v>
      </c>
      <c r="O1123" s="5">
        <v>383</v>
      </c>
      <c r="P1123" s="5" t="str">
        <f t="shared" si="20"/>
        <v>gpo8_2</v>
      </c>
      <c r="Q1123" s="34" t="s">
        <v>573</v>
      </c>
    </row>
    <row r="1124" spans="13:17" x14ac:dyDescent="0.25">
      <c r="M1124" s="5">
        <v>8</v>
      </c>
      <c r="N1124" s="5">
        <v>1</v>
      </c>
      <c r="O1124" s="5">
        <v>384</v>
      </c>
      <c r="P1124" s="5" t="str">
        <f t="shared" si="20"/>
        <v>gpo8_1</v>
      </c>
      <c r="Q1124" s="34" t="s">
        <v>574</v>
      </c>
    </row>
    <row r="1125" spans="13:17" x14ac:dyDescent="0.25">
      <c r="M1125" s="5">
        <v>8</v>
      </c>
      <c r="N1125" s="5">
        <v>2</v>
      </c>
      <c r="O1125" s="5">
        <v>384</v>
      </c>
      <c r="P1125" s="5" t="str">
        <f t="shared" si="20"/>
        <v>gpo8_2</v>
      </c>
      <c r="Q1125" s="34" t="s">
        <v>574</v>
      </c>
    </row>
    <row r="1126" spans="13:17" x14ac:dyDescent="0.25">
      <c r="M1126" s="5">
        <v>8</v>
      </c>
      <c r="N1126" s="5">
        <v>1</v>
      </c>
      <c r="O1126" s="5">
        <v>385</v>
      </c>
      <c r="P1126" s="5" t="str">
        <f t="shared" si="20"/>
        <v>gpo8_1</v>
      </c>
      <c r="Q1126" s="34" t="s">
        <v>9665</v>
      </c>
    </row>
    <row r="1127" spans="13:17" x14ac:dyDescent="0.25">
      <c r="M1127" s="5">
        <v>8</v>
      </c>
      <c r="N1127" s="5">
        <v>2</v>
      </c>
      <c r="O1127" s="5">
        <v>385</v>
      </c>
      <c r="P1127" s="5" t="str">
        <f t="shared" si="20"/>
        <v>gpo8_2</v>
      </c>
      <c r="Q1127" s="34" t="s">
        <v>9665</v>
      </c>
    </row>
    <row r="1128" spans="13:17" x14ac:dyDescent="0.25">
      <c r="M1128" s="5">
        <v>8</v>
      </c>
      <c r="N1128" s="5">
        <v>1</v>
      </c>
      <c r="O1128" s="5">
        <v>386</v>
      </c>
      <c r="P1128" s="5" t="str">
        <f t="shared" si="20"/>
        <v>gpo8_1</v>
      </c>
      <c r="Q1128" s="34" t="s">
        <v>576</v>
      </c>
    </row>
    <row r="1129" spans="13:17" x14ac:dyDescent="0.25">
      <c r="M1129" s="5">
        <v>8</v>
      </c>
      <c r="N1129" s="5">
        <v>2</v>
      </c>
      <c r="O1129" s="5">
        <v>386</v>
      </c>
      <c r="P1129" s="5" t="str">
        <f t="shared" si="20"/>
        <v>gpo8_2</v>
      </c>
      <c r="Q1129" s="34" t="s">
        <v>576</v>
      </c>
    </row>
    <row r="1130" spans="13:17" x14ac:dyDescent="0.25">
      <c r="M1130" s="5">
        <v>8</v>
      </c>
      <c r="N1130" s="5">
        <v>1</v>
      </c>
      <c r="O1130" s="5">
        <v>387</v>
      </c>
      <c r="P1130" s="5" t="str">
        <f t="shared" si="20"/>
        <v>gpo8_1</v>
      </c>
      <c r="Q1130" s="34" t="s">
        <v>577</v>
      </c>
    </row>
    <row r="1131" spans="13:17" x14ac:dyDescent="0.25">
      <c r="M1131" s="5">
        <v>8</v>
      </c>
      <c r="N1131" s="5">
        <v>2</v>
      </c>
      <c r="O1131" s="5">
        <v>387</v>
      </c>
      <c r="P1131" s="5" t="str">
        <f t="shared" si="20"/>
        <v>gpo8_2</v>
      </c>
      <c r="Q1131" s="34" t="s">
        <v>577</v>
      </c>
    </row>
    <row r="1132" spans="13:17" x14ac:dyDescent="0.25">
      <c r="M1132" s="5">
        <v>8</v>
      </c>
      <c r="N1132" s="5">
        <v>1</v>
      </c>
      <c r="O1132" s="5">
        <v>388</v>
      </c>
      <c r="P1132" s="5" t="str">
        <f t="shared" si="20"/>
        <v>gpo8_1</v>
      </c>
      <c r="Q1132" s="34" t="s">
        <v>9666</v>
      </c>
    </row>
    <row r="1133" spans="13:17" x14ac:dyDescent="0.25">
      <c r="M1133" s="5">
        <v>8</v>
      </c>
      <c r="N1133" s="5">
        <v>2</v>
      </c>
      <c r="O1133" s="5">
        <v>388</v>
      </c>
      <c r="P1133" s="5" t="str">
        <f t="shared" si="20"/>
        <v>gpo8_2</v>
      </c>
      <c r="Q1133" s="34" t="s">
        <v>9666</v>
      </c>
    </row>
    <row r="1134" spans="13:17" x14ac:dyDescent="0.25">
      <c r="M1134" s="5">
        <v>8</v>
      </c>
      <c r="N1134" s="5">
        <v>1</v>
      </c>
      <c r="O1134" s="5">
        <v>389</v>
      </c>
      <c r="P1134" s="5" t="str">
        <f t="shared" si="20"/>
        <v>gpo8_1</v>
      </c>
      <c r="Q1134" s="34" t="s">
        <v>9667</v>
      </c>
    </row>
    <row r="1135" spans="13:17" x14ac:dyDescent="0.25">
      <c r="M1135" s="5">
        <v>8</v>
      </c>
      <c r="N1135" s="5">
        <v>2</v>
      </c>
      <c r="O1135" s="5">
        <v>389</v>
      </c>
      <c r="P1135" s="5" t="str">
        <f t="shared" si="20"/>
        <v>gpo8_2</v>
      </c>
      <c r="Q1135" s="34" t="s">
        <v>9667</v>
      </c>
    </row>
    <row r="1136" spans="13:17" x14ac:dyDescent="0.25">
      <c r="M1136" s="5">
        <v>8</v>
      </c>
      <c r="N1136" s="5">
        <v>1</v>
      </c>
      <c r="O1136" s="5">
        <v>390</v>
      </c>
      <c r="P1136" s="5" t="str">
        <f t="shared" si="20"/>
        <v>gpo8_1</v>
      </c>
      <c r="Q1136" s="34" t="s">
        <v>9668</v>
      </c>
    </row>
    <row r="1137" spans="13:17" x14ac:dyDescent="0.25">
      <c r="M1137" s="5">
        <v>8</v>
      </c>
      <c r="N1137" s="5">
        <v>2</v>
      </c>
      <c r="O1137" s="5">
        <v>390</v>
      </c>
      <c r="P1137" s="5" t="str">
        <f t="shared" si="20"/>
        <v>gpo8_2</v>
      </c>
      <c r="Q1137" s="34" t="s">
        <v>9668</v>
      </c>
    </row>
    <row r="1138" spans="13:17" x14ac:dyDescent="0.25">
      <c r="M1138" s="5">
        <v>8</v>
      </c>
      <c r="N1138" s="5">
        <v>1</v>
      </c>
      <c r="O1138" s="5">
        <v>391</v>
      </c>
      <c r="P1138" s="5" t="str">
        <f t="shared" si="20"/>
        <v>gpo8_1</v>
      </c>
      <c r="Q1138" s="34" t="s">
        <v>9669</v>
      </c>
    </row>
    <row r="1139" spans="13:17" x14ac:dyDescent="0.25">
      <c r="M1139" s="5">
        <v>8</v>
      </c>
      <c r="N1139" s="5">
        <v>2</v>
      </c>
      <c r="O1139" s="5">
        <v>391</v>
      </c>
      <c r="P1139" s="5" t="str">
        <f t="shared" si="20"/>
        <v>gpo8_2</v>
      </c>
      <c r="Q1139" s="34" t="s">
        <v>9669</v>
      </c>
    </row>
    <row r="1140" spans="13:17" x14ac:dyDescent="0.25">
      <c r="M1140" s="5">
        <v>8</v>
      </c>
      <c r="N1140" s="5">
        <v>1</v>
      </c>
      <c r="O1140" s="5">
        <v>392</v>
      </c>
      <c r="P1140" s="5" t="str">
        <f t="shared" si="20"/>
        <v>gpo8_1</v>
      </c>
      <c r="Q1140" s="34" t="s">
        <v>9670</v>
      </c>
    </row>
    <row r="1141" spans="13:17" x14ac:dyDescent="0.25">
      <c r="M1141" s="5">
        <v>8</v>
      </c>
      <c r="N1141" s="5">
        <v>2</v>
      </c>
      <c r="O1141" s="5">
        <v>392</v>
      </c>
      <c r="P1141" s="5" t="str">
        <f t="shared" si="20"/>
        <v>gpo8_2</v>
      </c>
      <c r="Q1141" s="34" t="s">
        <v>9670</v>
      </c>
    </row>
    <row r="1142" spans="13:17" x14ac:dyDescent="0.25">
      <c r="M1142" s="5">
        <v>8</v>
      </c>
      <c r="N1142" s="5">
        <v>1</v>
      </c>
      <c r="O1142" s="5">
        <v>393</v>
      </c>
      <c r="P1142" s="5" t="str">
        <f t="shared" si="20"/>
        <v>gpo8_1</v>
      </c>
      <c r="Q1142" s="34" t="s">
        <v>9671</v>
      </c>
    </row>
    <row r="1143" spans="13:17" x14ac:dyDescent="0.25">
      <c r="M1143" s="5">
        <v>8</v>
      </c>
      <c r="N1143" s="5">
        <v>2</v>
      </c>
      <c r="O1143" s="5">
        <v>393</v>
      </c>
      <c r="P1143" s="5" t="str">
        <f t="shared" si="20"/>
        <v>gpo8_2</v>
      </c>
      <c r="Q1143" s="34" t="s">
        <v>9671</v>
      </c>
    </row>
    <row r="1144" spans="13:17" x14ac:dyDescent="0.25">
      <c r="M1144" s="5">
        <v>8</v>
      </c>
      <c r="N1144" s="5">
        <v>1</v>
      </c>
      <c r="O1144" s="5">
        <v>394</v>
      </c>
      <c r="P1144" s="5" t="str">
        <f t="shared" si="20"/>
        <v>gpo8_1</v>
      </c>
      <c r="Q1144" s="34" t="s">
        <v>9672</v>
      </c>
    </row>
    <row r="1145" spans="13:17" x14ac:dyDescent="0.25">
      <c r="M1145" s="5">
        <v>8</v>
      </c>
      <c r="N1145" s="5">
        <v>2</v>
      </c>
      <c r="O1145" s="5">
        <v>394</v>
      </c>
      <c r="P1145" s="5" t="str">
        <f t="shared" si="20"/>
        <v>gpo8_2</v>
      </c>
      <c r="Q1145" s="34" t="s">
        <v>9672</v>
      </c>
    </row>
    <row r="1146" spans="13:17" x14ac:dyDescent="0.25">
      <c r="M1146" s="5">
        <v>8</v>
      </c>
      <c r="N1146" s="5">
        <v>1</v>
      </c>
      <c r="O1146" s="5">
        <v>395</v>
      </c>
      <c r="P1146" s="5" t="str">
        <f t="shared" si="20"/>
        <v>gpo8_1</v>
      </c>
      <c r="Q1146" s="34" t="s">
        <v>9673</v>
      </c>
    </row>
    <row r="1147" spans="13:17" x14ac:dyDescent="0.25">
      <c r="M1147" s="5">
        <v>8</v>
      </c>
      <c r="N1147" s="5">
        <v>2</v>
      </c>
      <c r="O1147" s="5">
        <v>395</v>
      </c>
      <c r="P1147" s="5" t="str">
        <f t="shared" si="20"/>
        <v>gpo8_2</v>
      </c>
      <c r="Q1147" s="34" t="s">
        <v>9673</v>
      </c>
    </row>
    <row r="1148" spans="13:17" x14ac:dyDescent="0.25">
      <c r="M1148" s="5">
        <v>8</v>
      </c>
      <c r="N1148" s="5">
        <v>1</v>
      </c>
      <c r="O1148" s="5">
        <v>396</v>
      </c>
      <c r="P1148" s="5" t="str">
        <f t="shared" si="20"/>
        <v>gpo8_1</v>
      </c>
      <c r="Q1148" s="34" t="s">
        <v>9674</v>
      </c>
    </row>
    <row r="1149" spans="13:17" x14ac:dyDescent="0.25">
      <c r="M1149" s="5">
        <v>8</v>
      </c>
      <c r="N1149" s="5">
        <v>2</v>
      </c>
      <c r="O1149" s="5">
        <v>396</v>
      </c>
      <c r="P1149" s="5" t="str">
        <f t="shared" si="20"/>
        <v>gpo8_2</v>
      </c>
      <c r="Q1149" s="34" t="s">
        <v>9674</v>
      </c>
    </row>
    <row r="1150" spans="13:17" x14ac:dyDescent="0.25">
      <c r="M1150" s="5">
        <v>8</v>
      </c>
      <c r="N1150" s="5">
        <v>1</v>
      </c>
      <c r="O1150" s="5">
        <v>397</v>
      </c>
      <c r="P1150" s="5" t="str">
        <f t="shared" si="20"/>
        <v>gpo8_1</v>
      </c>
      <c r="Q1150" s="34" t="s">
        <v>9675</v>
      </c>
    </row>
    <row r="1151" spans="13:17" x14ac:dyDescent="0.25">
      <c r="M1151" s="5">
        <v>8</v>
      </c>
      <c r="N1151" s="5">
        <v>2</v>
      </c>
      <c r="O1151" s="5">
        <v>397</v>
      </c>
      <c r="P1151" s="5" t="str">
        <f t="shared" si="20"/>
        <v>gpo8_2</v>
      </c>
      <c r="Q1151" s="34" t="s">
        <v>9675</v>
      </c>
    </row>
    <row r="1152" spans="13:17" x14ac:dyDescent="0.25">
      <c r="M1152" s="5">
        <v>8</v>
      </c>
      <c r="N1152" s="5">
        <v>1</v>
      </c>
      <c r="O1152" s="5">
        <v>398</v>
      </c>
      <c r="P1152" s="5" t="str">
        <f t="shared" si="20"/>
        <v>gpo8_1</v>
      </c>
      <c r="Q1152" s="34" t="s">
        <v>9676</v>
      </c>
    </row>
    <row r="1153" spans="13:17" x14ac:dyDescent="0.25">
      <c r="M1153" s="5">
        <v>8</v>
      </c>
      <c r="N1153" s="5">
        <v>2</v>
      </c>
      <c r="O1153" s="5">
        <v>398</v>
      </c>
      <c r="P1153" s="5" t="str">
        <f t="shared" si="20"/>
        <v>gpo8_2</v>
      </c>
      <c r="Q1153" s="34" t="s">
        <v>9676</v>
      </c>
    </row>
    <row r="1154" spans="13:17" x14ac:dyDescent="0.25">
      <c r="M1154" s="5">
        <v>8</v>
      </c>
      <c r="N1154" s="5">
        <v>1</v>
      </c>
      <c r="O1154" s="5">
        <v>399</v>
      </c>
      <c r="P1154" s="5" t="str">
        <f t="shared" si="20"/>
        <v>gpo8_1</v>
      </c>
      <c r="Q1154" s="34" t="s">
        <v>9677</v>
      </c>
    </row>
    <row r="1155" spans="13:17" x14ac:dyDescent="0.25">
      <c r="M1155" s="5">
        <v>8</v>
      </c>
      <c r="N1155" s="5">
        <v>2</v>
      </c>
      <c r="O1155" s="5">
        <v>399</v>
      </c>
      <c r="P1155" s="5" t="str">
        <f t="shared" ref="P1155:P1218" si="21">CONCATENATE("gpo",M1155,"_",N1155)</f>
        <v>gpo8_2</v>
      </c>
      <c r="Q1155" s="34" t="s">
        <v>9677</v>
      </c>
    </row>
    <row r="1156" spans="13:17" x14ac:dyDescent="0.25">
      <c r="M1156" s="5">
        <v>8</v>
      </c>
      <c r="N1156" s="5">
        <v>1</v>
      </c>
      <c r="O1156" s="5">
        <v>400</v>
      </c>
      <c r="P1156" s="5" t="str">
        <f t="shared" si="21"/>
        <v>gpo8_1</v>
      </c>
      <c r="Q1156" s="34" t="s">
        <v>9678</v>
      </c>
    </row>
    <row r="1157" spans="13:17" x14ac:dyDescent="0.25">
      <c r="M1157" s="5">
        <v>8</v>
      </c>
      <c r="N1157" s="5">
        <v>2</v>
      </c>
      <c r="O1157" s="5">
        <v>400</v>
      </c>
      <c r="P1157" s="5" t="str">
        <f t="shared" si="21"/>
        <v>gpo8_2</v>
      </c>
      <c r="Q1157" s="34" t="s">
        <v>9678</v>
      </c>
    </row>
    <row r="1158" spans="13:17" x14ac:dyDescent="0.25">
      <c r="M1158" s="5">
        <v>8</v>
      </c>
      <c r="N1158" s="5">
        <v>1</v>
      </c>
      <c r="O1158" s="5">
        <v>401</v>
      </c>
      <c r="P1158" s="5" t="str">
        <f t="shared" si="21"/>
        <v>gpo8_1</v>
      </c>
      <c r="Q1158" s="34" t="s">
        <v>9679</v>
      </c>
    </row>
    <row r="1159" spans="13:17" x14ac:dyDescent="0.25">
      <c r="M1159" s="5">
        <v>8</v>
      </c>
      <c r="N1159" s="5">
        <v>2</v>
      </c>
      <c r="O1159" s="5">
        <v>401</v>
      </c>
      <c r="P1159" s="5" t="str">
        <f t="shared" si="21"/>
        <v>gpo8_2</v>
      </c>
      <c r="Q1159" s="34" t="s">
        <v>9679</v>
      </c>
    </row>
    <row r="1160" spans="13:17" x14ac:dyDescent="0.25">
      <c r="M1160" s="5">
        <v>8</v>
      </c>
      <c r="N1160" s="5">
        <v>1</v>
      </c>
      <c r="O1160" s="5">
        <v>402</v>
      </c>
      <c r="P1160" s="5" t="str">
        <f t="shared" si="21"/>
        <v>gpo8_1</v>
      </c>
      <c r="Q1160" s="34" t="s">
        <v>9680</v>
      </c>
    </row>
    <row r="1161" spans="13:17" x14ac:dyDescent="0.25">
      <c r="M1161" s="5">
        <v>8</v>
      </c>
      <c r="N1161" s="5">
        <v>2</v>
      </c>
      <c r="O1161" s="5">
        <v>402</v>
      </c>
      <c r="P1161" s="5" t="str">
        <f t="shared" si="21"/>
        <v>gpo8_2</v>
      </c>
      <c r="Q1161" s="34" t="s">
        <v>9680</v>
      </c>
    </row>
    <row r="1162" spans="13:17" x14ac:dyDescent="0.25">
      <c r="M1162" s="5">
        <v>8</v>
      </c>
      <c r="N1162" s="5">
        <v>1</v>
      </c>
      <c r="O1162" s="5">
        <v>403</v>
      </c>
      <c r="P1162" s="5" t="str">
        <f t="shared" si="21"/>
        <v>gpo8_1</v>
      </c>
      <c r="Q1162" s="34" t="s">
        <v>9681</v>
      </c>
    </row>
    <row r="1163" spans="13:17" x14ac:dyDescent="0.25">
      <c r="M1163" s="5">
        <v>8</v>
      </c>
      <c r="N1163" s="5">
        <v>2</v>
      </c>
      <c r="O1163" s="5">
        <v>403</v>
      </c>
      <c r="P1163" s="5" t="str">
        <f t="shared" si="21"/>
        <v>gpo8_2</v>
      </c>
      <c r="Q1163" s="34" t="s">
        <v>9681</v>
      </c>
    </row>
    <row r="1164" spans="13:17" x14ac:dyDescent="0.25">
      <c r="M1164" s="5">
        <v>8</v>
      </c>
      <c r="N1164" s="5">
        <v>1</v>
      </c>
      <c r="O1164" s="5">
        <v>404</v>
      </c>
      <c r="P1164" s="5" t="str">
        <f t="shared" si="21"/>
        <v>gpo8_1</v>
      </c>
      <c r="Q1164" s="34" t="s">
        <v>9682</v>
      </c>
    </row>
    <row r="1165" spans="13:17" x14ac:dyDescent="0.25">
      <c r="M1165" s="5">
        <v>8</v>
      </c>
      <c r="N1165" s="5">
        <v>2</v>
      </c>
      <c r="O1165" s="5">
        <v>404</v>
      </c>
      <c r="P1165" s="5" t="str">
        <f t="shared" si="21"/>
        <v>gpo8_2</v>
      </c>
      <c r="Q1165" s="34" t="s">
        <v>9682</v>
      </c>
    </row>
    <row r="1166" spans="13:17" x14ac:dyDescent="0.25">
      <c r="M1166" s="5">
        <v>8</v>
      </c>
      <c r="N1166" s="5">
        <v>1</v>
      </c>
      <c r="O1166" s="5">
        <v>405</v>
      </c>
      <c r="P1166" s="5" t="str">
        <f t="shared" si="21"/>
        <v>gpo8_1</v>
      </c>
      <c r="Q1166" s="34" t="s">
        <v>9683</v>
      </c>
    </row>
    <row r="1167" spans="13:17" x14ac:dyDescent="0.25">
      <c r="M1167" s="5">
        <v>8</v>
      </c>
      <c r="N1167" s="5">
        <v>2</v>
      </c>
      <c r="O1167" s="5">
        <v>405</v>
      </c>
      <c r="P1167" s="5" t="str">
        <f t="shared" si="21"/>
        <v>gpo8_2</v>
      </c>
      <c r="Q1167" s="34" t="s">
        <v>9683</v>
      </c>
    </row>
    <row r="1168" spans="13:17" x14ac:dyDescent="0.25">
      <c r="M1168" s="5">
        <v>8</v>
      </c>
      <c r="N1168" s="5">
        <v>1</v>
      </c>
      <c r="O1168" s="5">
        <v>406</v>
      </c>
      <c r="P1168" s="5" t="str">
        <f t="shared" si="21"/>
        <v>gpo8_1</v>
      </c>
      <c r="Q1168" s="34" t="s">
        <v>9684</v>
      </c>
    </row>
    <row r="1169" spans="13:17" x14ac:dyDescent="0.25">
      <c r="M1169" s="5">
        <v>8</v>
      </c>
      <c r="N1169" s="5">
        <v>2</v>
      </c>
      <c r="O1169" s="5">
        <v>406</v>
      </c>
      <c r="P1169" s="5" t="str">
        <f t="shared" si="21"/>
        <v>gpo8_2</v>
      </c>
      <c r="Q1169" s="34" t="s">
        <v>9684</v>
      </c>
    </row>
    <row r="1170" spans="13:17" x14ac:dyDescent="0.25">
      <c r="M1170" s="5">
        <v>8</v>
      </c>
      <c r="N1170" s="5">
        <v>1</v>
      </c>
      <c r="O1170" s="5">
        <v>407</v>
      </c>
      <c r="P1170" s="5" t="str">
        <f t="shared" si="21"/>
        <v>gpo8_1</v>
      </c>
      <c r="Q1170" s="34" t="s">
        <v>9685</v>
      </c>
    </row>
    <row r="1171" spans="13:17" x14ac:dyDescent="0.25">
      <c r="M1171" s="5">
        <v>8</v>
      </c>
      <c r="N1171" s="5">
        <v>2</v>
      </c>
      <c r="O1171" s="5">
        <v>407</v>
      </c>
      <c r="P1171" s="5" t="str">
        <f t="shared" si="21"/>
        <v>gpo8_2</v>
      </c>
      <c r="Q1171" s="34" t="s">
        <v>9685</v>
      </c>
    </row>
    <row r="1172" spans="13:17" x14ac:dyDescent="0.25">
      <c r="M1172" s="5">
        <v>8</v>
      </c>
      <c r="N1172" s="5">
        <v>1</v>
      </c>
      <c r="O1172" s="5">
        <v>408</v>
      </c>
      <c r="P1172" s="5" t="str">
        <f t="shared" si="21"/>
        <v>gpo8_1</v>
      </c>
      <c r="Q1172" s="34" t="s">
        <v>9686</v>
      </c>
    </row>
    <row r="1173" spans="13:17" x14ac:dyDescent="0.25">
      <c r="M1173" s="5">
        <v>8</v>
      </c>
      <c r="N1173" s="5">
        <v>2</v>
      </c>
      <c r="O1173" s="5">
        <v>408</v>
      </c>
      <c r="P1173" s="5" t="str">
        <f t="shared" si="21"/>
        <v>gpo8_2</v>
      </c>
      <c r="Q1173" s="34" t="s">
        <v>9686</v>
      </c>
    </row>
    <row r="1174" spans="13:17" x14ac:dyDescent="0.25">
      <c r="M1174" s="5">
        <v>8</v>
      </c>
      <c r="N1174" s="5">
        <v>1</v>
      </c>
      <c r="O1174" s="5">
        <v>409</v>
      </c>
      <c r="P1174" s="5" t="str">
        <f t="shared" si="21"/>
        <v>gpo8_1</v>
      </c>
      <c r="Q1174" s="34" t="s">
        <v>9687</v>
      </c>
    </row>
    <row r="1175" spans="13:17" x14ac:dyDescent="0.25">
      <c r="M1175" s="5">
        <v>8</v>
      </c>
      <c r="N1175" s="5">
        <v>2</v>
      </c>
      <c r="O1175" s="5">
        <v>409</v>
      </c>
      <c r="P1175" s="5" t="str">
        <f t="shared" si="21"/>
        <v>gpo8_2</v>
      </c>
      <c r="Q1175" s="34" t="s">
        <v>9687</v>
      </c>
    </row>
    <row r="1176" spans="13:17" x14ac:dyDescent="0.25">
      <c r="M1176" s="5">
        <v>8</v>
      </c>
      <c r="N1176" s="5">
        <v>1</v>
      </c>
      <c r="O1176" s="5">
        <v>410</v>
      </c>
      <c r="P1176" s="5" t="str">
        <f t="shared" si="21"/>
        <v>gpo8_1</v>
      </c>
      <c r="Q1176" s="34" t="s">
        <v>9688</v>
      </c>
    </row>
    <row r="1177" spans="13:17" x14ac:dyDescent="0.25">
      <c r="M1177" s="5">
        <v>8</v>
      </c>
      <c r="N1177" s="5">
        <v>2</v>
      </c>
      <c r="O1177" s="5">
        <v>410</v>
      </c>
      <c r="P1177" s="5" t="str">
        <f t="shared" si="21"/>
        <v>gpo8_2</v>
      </c>
      <c r="Q1177" s="34" t="s">
        <v>9688</v>
      </c>
    </row>
    <row r="1178" spans="13:17" x14ac:dyDescent="0.25">
      <c r="M1178" s="5">
        <v>8</v>
      </c>
      <c r="N1178" s="5">
        <v>1</v>
      </c>
      <c r="O1178" s="5">
        <v>411</v>
      </c>
      <c r="P1178" s="5" t="str">
        <f t="shared" si="21"/>
        <v>gpo8_1</v>
      </c>
      <c r="Q1178" s="34" t="s">
        <v>9689</v>
      </c>
    </row>
    <row r="1179" spans="13:17" x14ac:dyDescent="0.25">
      <c r="M1179" s="5">
        <v>8</v>
      </c>
      <c r="N1179" s="5">
        <v>2</v>
      </c>
      <c r="O1179" s="5">
        <v>411</v>
      </c>
      <c r="P1179" s="5" t="str">
        <f t="shared" si="21"/>
        <v>gpo8_2</v>
      </c>
      <c r="Q1179" s="34" t="s">
        <v>9689</v>
      </c>
    </row>
    <row r="1180" spans="13:17" x14ac:dyDescent="0.25">
      <c r="M1180" s="5">
        <v>8</v>
      </c>
      <c r="N1180" s="5">
        <v>1</v>
      </c>
      <c r="O1180" s="5">
        <v>412</v>
      </c>
      <c r="P1180" s="5" t="str">
        <f t="shared" si="21"/>
        <v>gpo8_1</v>
      </c>
      <c r="Q1180" s="34" t="s">
        <v>9690</v>
      </c>
    </row>
    <row r="1181" spans="13:17" x14ac:dyDescent="0.25">
      <c r="M1181" s="5">
        <v>8</v>
      </c>
      <c r="N1181" s="5">
        <v>2</v>
      </c>
      <c r="O1181" s="5">
        <v>412</v>
      </c>
      <c r="P1181" s="5" t="str">
        <f t="shared" si="21"/>
        <v>gpo8_2</v>
      </c>
      <c r="Q1181" s="34" t="s">
        <v>9690</v>
      </c>
    </row>
    <row r="1182" spans="13:17" x14ac:dyDescent="0.25">
      <c r="M1182" s="5">
        <v>8</v>
      </c>
      <c r="N1182" s="5">
        <v>1</v>
      </c>
      <c r="O1182" s="5">
        <v>413</v>
      </c>
      <c r="P1182" s="5" t="str">
        <f t="shared" si="21"/>
        <v>gpo8_1</v>
      </c>
      <c r="Q1182" s="34" t="s">
        <v>9691</v>
      </c>
    </row>
    <row r="1183" spans="13:17" x14ac:dyDescent="0.25">
      <c r="M1183" s="5">
        <v>8</v>
      </c>
      <c r="N1183" s="5">
        <v>2</v>
      </c>
      <c r="O1183" s="5">
        <v>413</v>
      </c>
      <c r="P1183" s="5" t="str">
        <f t="shared" si="21"/>
        <v>gpo8_2</v>
      </c>
      <c r="Q1183" s="34" t="s">
        <v>9691</v>
      </c>
    </row>
    <row r="1184" spans="13:17" x14ac:dyDescent="0.25">
      <c r="M1184" s="5">
        <v>8</v>
      </c>
      <c r="N1184" s="5">
        <v>1</v>
      </c>
      <c r="O1184" s="5">
        <v>414</v>
      </c>
      <c r="P1184" s="5" t="str">
        <f t="shared" si="21"/>
        <v>gpo8_1</v>
      </c>
      <c r="Q1184" s="34" t="s">
        <v>9692</v>
      </c>
    </row>
    <row r="1185" spans="13:17" x14ac:dyDescent="0.25">
      <c r="M1185" s="5">
        <v>8</v>
      </c>
      <c r="N1185" s="5">
        <v>2</v>
      </c>
      <c r="O1185" s="5">
        <v>414</v>
      </c>
      <c r="P1185" s="5" t="str">
        <f t="shared" si="21"/>
        <v>gpo8_2</v>
      </c>
      <c r="Q1185" s="34" t="s">
        <v>9692</v>
      </c>
    </row>
    <row r="1186" spans="13:17" x14ac:dyDescent="0.25">
      <c r="M1186" s="5">
        <v>8</v>
      </c>
      <c r="N1186" s="5">
        <v>1</v>
      </c>
      <c r="O1186" s="5">
        <v>415</v>
      </c>
      <c r="P1186" s="5" t="str">
        <f t="shared" si="21"/>
        <v>gpo8_1</v>
      </c>
      <c r="Q1186" s="34" t="s">
        <v>9693</v>
      </c>
    </row>
    <row r="1187" spans="13:17" x14ac:dyDescent="0.25">
      <c r="M1187" s="5">
        <v>8</v>
      </c>
      <c r="N1187" s="5">
        <v>2</v>
      </c>
      <c r="O1187" s="5">
        <v>415</v>
      </c>
      <c r="P1187" s="5" t="str">
        <f t="shared" si="21"/>
        <v>gpo8_2</v>
      </c>
      <c r="Q1187" s="34" t="s">
        <v>9693</v>
      </c>
    </row>
    <row r="1188" spans="13:17" x14ac:dyDescent="0.25">
      <c r="M1188" s="5">
        <v>8</v>
      </c>
      <c r="N1188" s="5">
        <v>1</v>
      </c>
      <c r="O1188" s="5">
        <v>416</v>
      </c>
      <c r="P1188" s="5" t="str">
        <f t="shared" si="21"/>
        <v>gpo8_1</v>
      </c>
      <c r="Q1188" s="34" t="s">
        <v>9694</v>
      </c>
    </row>
    <row r="1189" spans="13:17" x14ac:dyDescent="0.25">
      <c r="M1189" s="5">
        <v>8</v>
      </c>
      <c r="N1189" s="5">
        <v>2</v>
      </c>
      <c r="O1189" s="5">
        <v>416</v>
      </c>
      <c r="P1189" s="5" t="str">
        <f t="shared" si="21"/>
        <v>gpo8_2</v>
      </c>
      <c r="Q1189" s="34" t="s">
        <v>9694</v>
      </c>
    </row>
    <row r="1190" spans="13:17" x14ac:dyDescent="0.25">
      <c r="M1190" s="5">
        <v>8</v>
      </c>
      <c r="N1190" s="5">
        <v>1</v>
      </c>
      <c r="O1190" s="5">
        <v>417</v>
      </c>
      <c r="P1190" s="5" t="str">
        <f t="shared" si="21"/>
        <v>gpo8_1</v>
      </c>
      <c r="Q1190" s="34" t="s">
        <v>9695</v>
      </c>
    </row>
    <row r="1191" spans="13:17" x14ac:dyDescent="0.25">
      <c r="M1191" s="5">
        <v>8</v>
      </c>
      <c r="N1191" s="5">
        <v>2</v>
      </c>
      <c r="O1191" s="5">
        <v>417</v>
      </c>
      <c r="P1191" s="5" t="str">
        <f t="shared" si="21"/>
        <v>gpo8_2</v>
      </c>
      <c r="Q1191" s="34" t="s">
        <v>9695</v>
      </c>
    </row>
    <row r="1192" spans="13:17" x14ac:dyDescent="0.25">
      <c r="M1192" s="5">
        <v>8</v>
      </c>
      <c r="N1192" s="5">
        <v>1</v>
      </c>
      <c r="O1192" s="5">
        <v>418</v>
      </c>
      <c r="P1192" s="5" t="str">
        <f t="shared" si="21"/>
        <v>gpo8_1</v>
      </c>
      <c r="Q1192" s="34" t="s">
        <v>9696</v>
      </c>
    </row>
    <row r="1193" spans="13:17" x14ac:dyDescent="0.25">
      <c r="M1193" s="5">
        <v>8</v>
      </c>
      <c r="N1193" s="5">
        <v>2</v>
      </c>
      <c r="O1193" s="5">
        <v>418</v>
      </c>
      <c r="P1193" s="5" t="str">
        <f t="shared" si="21"/>
        <v>gpo8_2</v>
      </c>
      <c r="Q1193" s="34" t="s">
        <v>9696</v>
      </c>
    </row>
    <row r="1194" spans="13:17" x14ac:dyDescent="0.25">
      <c r="M1194" s="5">
        <v>8</v>
      </c>
      <c r="N1194" s="5">
        <v>1</v>
      </c>
      <c r="O1194" s="5">
        <v>419</v>
      </c>
      <c r="P1194" s="5" t="str">
        <f t="shared" si="21"/>
        <v>gpo8_1</v>
      </c>
      <c r="Q1194" s="34" t="s">
        <v>9697</v>
      </c>
    </row>
    <row r="1195" spans="13:17" x14ac:dyDescent="0.25">
      <c r="M1195" s="5">
        <v>8</v>
      </c>
      <c r="N1195" s="5">
        <v>2</v>
      </c>
      <c r="O1195" s="5">
        <v>419</v>
      </c>
      <c r="P1195" s="5" t="str">
        <f t="shared" si="21"/>
        <v>gpo8_2</v>
      </c>
      <c r="Q1195" s="34" t="s">
        <v>9697</v>
      </c>
    </row>
    <row r="1196" spans="13:17" x14ac:dyDescent="0.25">
      <c r="M1196" s="5">
        <v>8</v>
      </c>
      <c r="N1196" s="5">
        <v>1</v>
      </c>
      <c r="O1196" s="5">
        <v>420</v>
      </c>
      <c r="P1196" s="5" t="str">
        <f t="shared" si="21"/>
        <v>gpo8_1</v>
      </c>
      <c r="Q1196" s="34" t="s">
        <v>9698</v>
      </c>
    </row>
    <row r="1197" spans="13:17" x14ac:dyDescent="0.25">
      <c r="M1197" s="5">
        <v>8</v>
      </c>
      <c r="N1197" s="5">
        <v>2</v>
      </c>
      <c r="O1197" s="5">
        <v>420</v>
      </c>
      <c r="P1197" s="5" t="str">
        <f t="shared" si="21"/>
        <v>gpo8_2</v>
      </c>
      <c r="Q1197" s="34" t="s">
        <v>9698</v>
      </c>
    </row>
    <row r="1198" spans="13:17" x14ac:dyDescent="0.25">
      <c r="M1198" s="5">
        <v>8</v>
      </c>
      <c r="N1198" s="5">
        <v>1</v>
      </c>
      <c r="O1198" s="5">
        <v>421</v>
      </c>
      <c r="P1198" s="5" t="str">
        <f t="shared" si="21"/>
        <v>gpo8_1</v>
      </c>
      <c r="Q1198" s="34" t="s">
        <v>9699</v>
      </c>
    </row>
    <row r="1199" spans="13:17" x14ac:dyDescent="0.25">
      <c r="M1199" s="5">
        <v>8</v>
      </c>
      <c r="N1199" s="5">
        <v>2</v>
      </c>
      <c r="O1199" s="5">
        <v>421</v>
      </c>
      <c r="P1199" s="5" t="str">
        <f t="shared" si="21"/>
        <v>gpo8_2</v>
      </c>
      <c r="Q1199" s="34" t="s">
        <v>9699</v>
      </c>
    </row>
    <row r="1200" spans="13:17" x14ac:dyDescent="0.25">
      <c r="M1200" s="5">
        <v>8</v>
      </c>
      <c r="N1200" s="5">
        <v>1</v>
      </c>
      <c r="O1200" s="5">
        <v>422</v>
      </c>
      <c r="P1200" s="5" t="str">
        <f t="shared" si="21"/>
        <v>gpo8_1</v>
      </c>
      <c r="Q1200" s="34" t="s">
        <v>9700</v>
      </c>
    </row>
    <row r="1201" spans="13:17" x14ac:dyDescent="0.25">
      <c r="M1201" s="5">
        <v>8</v>
      </c>
      <c r="N1201" s="5">
        <v>2</v>
      </c>
      <c r="O1201" s="5">
        <v>422</v>
      </c>
      <c r="P1201" s="5" t="str">
        <f t="shared" si="21"/>
        <v>gpo8_2</v>
      </c>
      <c r="Q1201" s="34" t="s">
        <v>9700</v>
      </c>
    </row>
    <row r="1202" spans="13:17" x14ac:dyDescent="0.25">
      <c r="M1202" s="5">
        <v>8</v>
      </c>
      <c r="N1202" s="5">
        <v>1</v>
      </c>
      <c r="O1202" s="5">
        <v>423</v>
      </c>
      <c r="P1202" s="5" t="str">
        <f t="shared" si="21"/>
        <v>gpo8_1</v>
      </c>
      <c r="Q1202" s="34" t="s">
        <v>9701</v>
      </c>
    </row>
    <row r="1203" spans="13:17" x14ac:dyDescent="0.25">
      <c r="M1203" s="5">
        <v>8</v>
      </c>
      <c r="N1203" s="5">
        <v>2</v>
      </c>
      <c r="O1203" s="5">
        <v>423</v>
      </c>
      <c r="P1203" s="5" t="str">
        <f t="shared" si="21"/>
        <v>gpo8_2</v>
      </c>
      <c r="Q1203" s="34" t="s">
        <v>9701</v>
      </c>
    </row>
    <row r="1204" spans="13:17" x14ac:dyDescent="0.25">
      <c r="M1204" s="5">
        <v>8</v>
      </c>
      <c r="N1204" s="5">
        <v>1</v>
      </c>
      <c r="O1204" s="5">
        <v>424</v>
      </c>
      <c r="P1204" s="5" t="str">
        <f t="shared" si="21"/>
        <v>gpo8_1</v>
      </c>
      <c r="Q1204" s="34" t="s">
        <v>9702</v>
      </c>
    </row>
    <row r="1205" spans="13:17" x14ac:dyDescent="0.25">
      <c r="M1205" s="5">
        <v>8</v>
      </c>
      <c r="N1205" s="5">
        <v>2</v>
      </c>
      <c r="O1205" s="5">
        <v>424</v>
      </c>
      <c r="P1205" s="5" t="str">
        <f t="shared" si="21"/>
        <v>gpo8_2</v>
      </c>
      <c r="Q1205" s="34" t="s">
        <v>9702</v>
      </c>
    </row>
    <row r="1206" spans="13:17" x14ac:dyDescent="0.25">
      <c r="M1206" s="5">
        <v>8</v>
      </c>
      <c r="N1206" s="5">
        <v>1</v>
      </c>
      <c r="O1206" s="5">
        <v>425</v>
      </c>
      <c r="P1206" s="5" t="str">
        <f t="shared" si="21"/>
        <v>gpo8_1</v>
      </c>
      <c r="Q1206" s="34" t="s">
        <v>9703</v>
      </c>
    </row>
    <row r="1207" spans="13:17" x14ac:dyDescent="0.25">
      <c r="M1207" s="5">
        <v>8</v>
      </c>
      <c r="N1207" s="5">
        <v>2</v>
      </c>
      <c r="O1207" s="5">
        <v>425</v>
      </c>
      <c r="P1207" s="5" t="str">
        <f t="shared" si="21"/>
        <v>gpo8_2</v>
      </c>
      <c r="Q1207" s="34" t="s">
        <v>9703</v>
      </c>
    </row>
    <row r="1208" spans="13:17" x14ac:dyDescent="0.25">
      <c r="M1208" s="5">
        <v>8</v>
      </c>
      <c r="N1208" s="5">
        <v>1</v>
      </c>
      <c r="O1208" s="5">
        <v>426</v>
      </c>
      <c r="P1208" s="5" t="str">
        <f t="shared" si="21"/>
        <v>gpo8_1</v>
      </c>
      <c r="Q1208" s="34" t="s">
        <v>9704</v>
      </c>
    </row>
    <row r="1209" spans="13:17" x14ac:dyDescent="0.25">
      <c r="M1209" s="5">
        <v>8</v>
      </c>
      <c r="N1209" s="5">
        <v>2</v>
      </c>
      <c r="O1209" s="5">
        <v>426</v>
      </c>
      <c r="P1209" s="5" t="str">
        <f t="shared" si="21"/>
        <v>gpo8_2</v>
      </c>
      <c r="Q1209" s="34" t="s">
        <v>9704</v>
      </c>
    </row>
    <row r="1210" spans="13:17" x14ac:dyDescent="0.25">
      <c r="M1210" s="5">
        <v>8</v>
      </c>
      <c r="N1210" s="5">
        <v>1</v>
      </c>
      <c r="O1210" s="5">
        <v>427</v>
      </c>
      <c r="P1210" s="5" t="str">
        <f t="shared" si="21"/>
        <v>gpo8_1</v>
      </c>
      <c r="Q1210" s="34" t="s">
        <v>9705</v>
      </c>
    </row>
    <row r="1211" spans="13:17" x14ac:dyDescent="0.25">
      <c r="M1211" s="5">
        <v>8</v>
      </c>
      <c r="N1211" s="5">
        <v>2</v>
      </c>
      <c r="O1211" s="5">
        <v>427</v>
      </c>
      <c r="P1211" s="5" t="str">
        <f t="shared" si="21"/>
        <v>gpo8_2</v>
      </c>
      <c r="Q1211" s="34" t="s">
        <v>9705</v>
      </c>
    </row>
    <row r="1212" spans="13:17" x14ac:dyDescent="0.25">
      <c r="M1212" s="5">
        <v>8</v>
      </c>
      <c r="N1212" s="5">
        <v>1</v>
      </c>
      <c r="O1212" s="5">
        <v>428</v>
      </c>
      <c r="P1212" s="5" t="str">
        <f t="shared" si="21"/>
        <v>gpo8_1</v>
      </c>
      <c r="Q1212" s="34" t="s">
        <v>9706</v>
      </c>
    </row>
    <row r="1213" spans="13:17" x14ac:dyDescent="0.25">
      <c r="M1213" s="5">
        <v>8</v>
      </c>
      <c r="N1213" s="5">
        <v>2</v>
      </c>
      <c r="O1213" s="5">
        <v>428</v>
      </c>
      <c r="P1213" s="5" t="str">
        <f t="shared" si="21"/>
        <v>gpo8_2</v>
      </c>
      <c r="Q1213" s="34" t="s">
        <v>9706</v>
      </c>
    </row>
    <row r="1214" spans="13:17" x14ac:dyDescent="0.25">
      <c r="M1214" s="5">
        <v>8</v>
      </c>
      <c r="N1214" s="5">
        <v>1</v>
      </c>
      <c r="O1214" s="5">
        <v>429</v>
      </c>
      <c r="P1214" s="5" t="str">
        <f t="shared" si="21"/>
        <v>gpo8_1</v>
      </c>
      <c r="Q1214" s="34" t="s">
        <v>9707</v>
      </c>
    </row>
    <row r="1215" spans="13:17" x14ac:dyDescent="0.25">
      <c r="M1215" s="5">
        <v>8</v>
      </c>
      <c r="N1215" s="5">
        <v>2</v>
      </c>
      <c r="O1215" s="5">
        <v>429</v>
      </c>
      <c r="P1215" s="5" t="str">
        <f t="shared" si="21"/>
        <v>gpo8_2</v>
      </c>
      <c r="Q1215" s="34" t="s">
        <v>9707</v>
      </c>
    </row>
    <row r="1216" spans="13:17" x14ac:dyDescent="0.25">
      <c r="M1216" s="5">
        <v>8</v>
      </c>
      <c r="N1216" s="5">
        <v>1</v>
      </c>
      <c r="O1216" s="5">
        <v>430</v>
      </c>
      <c r="P1216" s="5" t="str">
        <f t="shared" si="21"/>
        <v>gpo8_1</v>
      </c>
      <c r="Q1216" s="34" t="s">
        <v>9708</v>
      </c>
    </row>
    <row r="1217" spans="13:17" x14ac:dyDescent="0.25">
      <c r="M1217" s="5">
        <v>8</v>
      </c>
      <c r="N1217" s="5">
        <v>2</v>
      </c>
      <c r="O1217" s="5">
        <v>430</v>
      </c>
      <c r="P1217" s="5" t="str">
        <f t="shared" si="21"/>
        <v>gpo8_2</v>
      </c>
      <c r="Q1217" s="34" t="s">
        <v>9708</v>
      </c>
    </row>
    <row r="1218" spans="13:17" x14ac:dyDescent="0.25">
      <c r="M1218" s="5">
        <v>8</v>
      </c>
      <c r="N1218" s="5">
        <v>1</v>
      </c>
      <c r="O1218" s="5">
        <v>431</v>
      </c>
      <c r="P1218" s="5" t="str">
        <f t="shared" si="21"/>
        <v>gpo8_1</v>
      </c>
      <c r="Q1218" s="34" t="s">
        <v>9709</v>
      </c>
    </row>
    <row r="1219" spans="13:17" x14ac:dyDescent="0.25">
      <c r="M1219" s="5">
        <v>8</v>
      </c>
      <c r="N1219" s="5">
        <v>2</v>
      </c>
      <c r="O1219" s="5">
        <v>431</v>
      </c>
      <c r="P1219" s="5" t="str">
        <f t="shared" ref="P1219:P1282" si="22">CONCATENATE("gpo",M1219,"_",N1219)</f>
        <v>gpo8_2</v>
      </c>
      <c r="Q1219" s="34" t="s">
        <v>9709</v>
      </c>
    </row>
    <row r="1220" spans="13:17" x14ac:dyDescent="0.25">
      <c r="M1220" s="5">
        <v>8</v>
      </c>
      <c r="N1220" s="5">
        <v>1</v>
      </c>
      <c r="O1220" s="5">
        <v>432</v>
      </c>
      <c r="P1220" s="5" t="str">
        <f t="shared" si="22"/>
        <v>gpo8_1</v>
      </c>
      <c r="Q1220" s="34" t="s">
        <v>9710</v>
      </c>
    </row>
    <row r="1221" spans="13:17" x14ac:dyDescent="0.25">
      <c r="M1221" s="5">
        <v>8</v>
      </c>
      <c r="N1221" s="5">
        <v>2</v>
      </c>
      <c r="O1221" s="5">
        <v>432</v>
      </c>
      <c r="P1221" s="5" t="str">
        <f t="shared" si="22"/>
        <v>gpo8_2</v>
      </c>
      <c r="Q1221" s="34" t="s">
        <v>9710</v>
      </c>
    </row>
    <row r="1222" spans="13:17" x14ac:dyDescent="0.25">
      <c r="M1222" s="5">
        <v>8</v>
      </c>
      <c r="N1222" s="5">
        <v>1</v>
      </c>
      <c r="O1222" s="5">
        <v>433</v>
      </c>
      <c r="P1222" s="5" t="str">
        <f t="shared" si="22"/>
        <v>gpo8_1</v>
      </c>
      <c r="Q1222" s="34" t="s">
        <v>9711</v>
      </c>
    </row>
    <row r="1223" spans="13:17" x14ac:dyDescent="0.25">
      <c r="M1223" s="5">
        <v>8</v>
      </c>
      <c r="N1223" s="5">
        <v>2</v>
      </c>
      <c r="O1223" s="5">
        <v>433</v>
      </c>
      <c r="P1223" s="5" t="str">
        <f t="shared" si="22"/>
        <v>gpo8_2</v>
      </c>
      <c r="Q1223" s="34" t="s">
        <v>9711</v>
      </c>
    </row>
    <row r="1224" spans="13:17" x14ac:dyDescent="0.25">
      <c r="M1224" s="5">
        <v>8</v>
      </c>
      <c r="N1224" s="5">
        <v>1</v>
      </c>
      <c r="O1224" s="5">
        <v>434</v>
      </c>
      <c r="P1224" s="5" t="str">
        <f t="shared" si="22"/>
        <v>gpo8_1</v>
      </c>
      <c r="Q1224" s="34" t="s">
        <v>9712</v>
      </c>
    </row>
    <row r="1225" spans="13:17" x14ac:dyDescent="0.25">
      <c r="M1225" s="5">
        <v>8</v>
      </c>
      <c r="N1225" s="5">
        <v>2</v>
      </c>
      <c r="O1225" s="5">
        <v>434</v>
      </c>
      <c r="P1225" s="5" t="str">
        <f t="shared" si="22"/>
        <v>gpo8_2</v>
      </c>
      <c r="Q1225" s="34" t="s">
        <v>9712</v>
      </c>
    </row>
    <row r="1226" spans="13:17" x14ac:dyDescent="0.25">
      <c r="M1226" s="5">
        <v>8</v>
      </c>
      <c r="N1226" s="5">
        <v>1</v>
      </c>
      <c r="O1226" s="5">
        <v>435</v>
      </c>
      <c r="P1226" s="5" t="str">
        <f t="shared" si="22"/>
        <v>gpo8_1</v>
      </c>
      <c r="Q1226" s="34" t="s">
        <v>9713</v>
      </c>
    </row>
    <row r="1227" spans="13:17" x14ac:dyDescent="0.25">
      <c r="M1227" s="5">
        <v>8</v>
      </c>
      <c r="N1227" s="5">
        <v>2</v>
      </c>
      <c r="O1227" s="5">
        <v>435</v>
      </c>
      <c r="P1227" s="5" t="str">
        <f t="shared" si="22"/>
        <v>gpo8_2</v>
      </c>
      <c r="Q1227" s="34" t="s">
        <v>9713</v>
      </c>
    </row>
    <row r="1228" spans="13:17" x14ac:dyDescent="0.25">
      <c r="M1228" s="5">
        <v>8</v>
      </c>
      <c r="N1228" s="5">
        <v>1</v>
      </c>
      <c r="O1228" s="5">
        <v>436</v>
      </c>
      <c r="P1228" s="5" t="str">
        <f t="shared" si="22"/>
        <v>gpo8_1</v>
      </c>
      <c r="Q1228" s="34" t="s">
        <v>9714</v>
      </c>
    </row>
    <row r="1229" spans="13:17" x14ac:dyDescent="0.25">
      <c r="M1229" s="5">
        <v>8</v>
      </c>
      <c r="N1229" s="5">
        <v>2</v>
      </c>
      <c r="O1229" s="5">
        <v>436</v>
      </c>
      <c r="P1229" s="5" t="str">
        <f t="shared" si="22"/>
        <v>gpo8_2</v>
      </c>
      <c r="Q1229" s="34" t="s">
        <v>9714</v>
      </c>
    </row>
    <row r="1230" spans="13:17" x14ac:dyDescent="0.25">
      <c r="M1230" s="5">
        <v>8</v>
      </c>
      <c r="N1230" s="5">
        <v>1</v>
      </c>
      <c r="O1230" s="5">
        <v>437</v>
      </c>
      <c r="P1230" s="5" t="str">
        <f t="shared" si="22"/>
        <v>gpo8_1</v>
      </c>
      <c r="Q1230" s="34" t="s">
        <v>9715</v>
      </c>
    </row>
    <row r="1231" spans="13:17" x14ac:dyDescent="0.25">
      <c r="M1231" s="5">
        <v>8</v>
      </c>
      <c r="N1231" s="5">
        <v>2</v>
      </c>
      <c r="O1231" s="5">
        <v>437</v>
      </c>
      <c r="P1231" s="5" t="str">
        <f t="shared" si="22"/>
        <v>gpo8_2</v>
      </c>
      <c r="Q1231" s="34" t="s">
        <v>9715</v>
      </c>
    </row>
    <row r="1232" spans="13:17" x14ac:dyDescent="0.25">
      <c r="M1232" s="5">
        <v>8</v>
      </c>
      <c r="N1232" s="5">
        <v>1</v>
      </c>
      <c r="O1232" s="5">
        <v>438</v>
      </c>
      <c r="P1232" s="5" t="str">
        <f t="shared" si="22"/>
        <v>gpo8_1</v>
      </c>
      <c r="Q1232" s="34" t="s">
        <v>9716</v>
      </c>
    </row>
    <row r="1233" spans="13:17" x14ac:dyDescent="0.25">
      <c r="M1233" s="5">
        <v>8</v>
      </c>
      <c r="N1233" s="5">
        <v>2</v>
      </c>
      <c r="O1233" s="5">
        <v>438</v>
      </c>
      <c r="P1233" s="5" t="str">
        <f t="shared" si="22"/>
        <v>gpo8_2</v>
      </c>
      <c r="Q1233" s="34" t="s">
        <v>9716</v>
      </c>
    </row>
    <row r="1234" spans="13:17" x14ac:dyDescent="0.25">
      <c r="M1234" s="5">
        <v>8</v>
      </c>
      <c r="N1234" s="5">
        <v>1</v>
      </c>
      <c r="O1234" s="5">
        <v>439</v>
      </c>
      <c r="P1234" s="5" t="str">
        <f t="shared" si="22"/>
        <v>gpo8_1</v>
      </c>
      <c r="Q1234" s="34" t="s">
        <v>9717</v>
      </c>
    </row>
    <row r="1235" spans="13:17" x14ac:dyDescent="0.25">
      <c r="M1235" s="5">
        <v>8</v>
      </c>
      <c r="N1235" s="5">
        <v>2</v>
      </c>
      <c r="O1235" s="5">
        <v>439</v>
      </c>
      <c r="P1235" s="5" t="str">
        <f t="shared" si="22"/>
        <v>gpo8_2</v>
      </c>
      <c r="Q1235" s="34" t="s">
        <v>9717</v>
      </c>
    </row>
    <row r="1236" spans="13:17" x14ac:dyDescent="0.25">
      <c r="M1236" s="5">
        <v>8</v>
      </c>
      <c r="N1236" s="5">
        <v>1</v>
      </c>
      <c r="O1236" s="5">
        <v>440</v>
      </c>
      <c r="P1236" s="5" t="str">
        <f t="shared" si="22"/>
        <v>gpo8_1</v>
      </c>
      <c r="Q1236" s="34" t="s">
        <v>9718</v>
      </c>
    </row>
    <row r="1237" spans="13:17" x14ac:dyDescent="0.25">
      <c r="M1237" s="5">
        <v>8</v>
      </c>
      <c r="N1237" s="5">
        <v>2</v>
      </c>
      <c r="O1237" s="5">
        <v>440</v>
      </c>
      <c r="P1237" s="5" t="str">
        <f t="shared" si="22"/>
        <v>gpo8_2</v>
      </c>
      <c r="Q1237" s="34" t="s">
        <v>9718</v>
      </c>
    </row>
    <row r="1238" spans="13:17" x14ac:dyDescent="0.25">
      <c r="M1238" s="5">
        <v>8</v>
      </c>
      <c r="N1238" s="5">
        <v>1</v>
      </c>
      <c r="O1238" s="5">
        <v>441</v>
      </c>
      <c r="P1238" s="5" t="str">
        <f t="shared" si="22"/>
        <v>gpo8_1</v>
      </c>
      <c r="Q1238" s="34" t="s">
        <v>9719</v>
      </c>
    </row>
    <row r="1239" spans="13:17" x14ac:dyDescent="0.25">
      <c r="M1239" s="5">
        <v>8</v>
      </c>
      <c r="N1239" s="5">
        <v>2</v>
      </c>
      <c r="O1239" s="5">
        <v>441</v>
      </c>
      <c r="P1239" s="5" t="str">
        <f t="shared" si="22"/>
        <v>gpo8_2</v>
      </c>
      <c r="Q1239" s="34" t="s">
        <v>9719</v>
      </c>
    </row>
    <row r="1240" spans="13:17" x14ac:dyDescent="0.25">
      <c r="M1240" s="5">
        <v>8</v>
      </c>
      <c r="N1240" s="5">
        <v>1</v>
      </c>
      <c r="O1240" s="5">
        <v>442</v>
      </c>
      <c r="P1240" s="5" t="str">
        <f t="shared" si="22"/>
        <v>gpo8_1</v>
      </c>
      <c r="Q1240" s="34" t="s">
        <v>9720</v>
      </c>
    </row>
    <row r="1241" spans="13:17" x14ac:dyDescent="0.25">
      <c r="M1241" s="5">
        <v>8</v>
      </c>
      <c r="N1241" s="5">
        <v>2</v>
      </c>
      <c r="O1241" s="5">
        <v>442</v>
      </c>
      <c r="P1241" s="5" t="str">
        <f t="shared" si="22"/>
        <v>gpo8_2</v>
      </c>
      <c r="Q1241" s="34" t="s">
        <v>9720</v>
      </c>
    </row>
    <row r="1242" spans="13:17" x14ac:dyDescent="0.25">
      <c r="M1242" s="5">
        <v>8</v>
      </c>
      <c r="N1242" s="5">
        <v>1</v>
      </c>
      <c r="O1242" s="5">
        <v>443</v>
      </c>
      <c r="P1242" s="5" t="str">
        <f t="shared" si="22"/>
        <v>gpo8_1</v>
      </c>
      <c r="Q1242" s="34" t="s">
        <v>9721</v>
      </c>
    </row>
    <row r="1243" spans="13:17" x14ac:dyDescent="0.25">
      <c r="M1243" s="5">
        <v>8</v>
      </c>
      <c r="N1243" s="5">
        <v>2</v>
      </c>
      <c r="O1243" s="5">
        <v>443</v>
      </c>
      <c r="P1243" s="5" t="str">
        <f t="shared" si="22"/>
        <v>gpo8_2</v>
      </c>
      <c r="Q1243" s="34" t="s">
        <v>9721</v>
      </c>
    </row>
    <row r="1244" spans="13:17" x14ac:dyDescent="0.25">
      <c r="M1244" s="5">
        <v>8</v>
      </c>
      <c r="N1244" s="5">
        <v>1</v>
      </c>
      <c r="O1244" s="5">
        <v>444</v>
      </c>
      <c r="P1244" s="5" t="str">
        <f t="shared" si="22"/>
        <v>gpo8_1</v>
      </c>
      <c r="Q1244" s="34" t="s">
        <v>9722</v>
      </c>
    </row>
    <row r="1245" spans="13:17" x14ac:dyDescent="0.25">
      <c r="M1245" s="5">
        <v>8</v>
      </c>
      <c r="N1245" s="5">
        <v>2</v>
      </c>
      <c r="O1245" s="5">
        <v>444</v>
      </c>
      <c r="P1245" s="5" t="str">
        <f t="shared" si="22"/>
        <v>gpo8_2</v>
      </c>
      <c r="Q1245" s="34" t="s">
        <v>9722</v>
      </c>
    </row>
    <row r="1246" spans="13:17" x14ac:dyDescent="0.25">
      <c r="M1246" s="5">
        <v>8</v>
      </c>
      <c r="N1246" s="5">
        <v>1</v>
      </c>
      <c r="O1246" s="5">
        <v>445</v>
      </c>
      <c r="P1246" s="5" t="str">
        <f t="shared" si="22"/>
        <v>gpo8_1</v>
      </c>
      <c r="Q1246" s="34" t="s">
        <v>9723</v>
      </c>
    </row>
    <row r="1247" spans="13:17" x14ac:dyDescent="0.25">
      <c r="M1247" s="5">
        <v>8</v>
      </c>
      <c r="N1247" s="5">
        <v>2</v>
      </c>
      <c r="O1247" s="5">
        <v>445</v>
      </c>
      <c r="P1247" s="5" t="str">
        <f t="shared" si="22"/>
        <v>gpo8_2</v>
      </c>
      <c r="Q1247" s="34" t="s">
        <v>9723</v>
      </c>
    </row>
    <row r="1248" spans="13:17" x14ac:dyDescent="0.25">
      <c r="M1248" s="5">
        <v>8</v>
      </c>
      <c r="N1248" s="5">
        <v>1</v>
      </c>
      <c r="O1248" s="5">
        <v>446</v>
      </c>
      <c r="P1248" s="5" t="str">
        <f t="shared" si="22"/>
        <v>gpo8_1</v>
      </c>
      <c r="Q1248" s="34" t="s">
        <v>9724</v>
      </c>
    </row>
    <row r="1249" spans="13:17" x14ac:dyDescent="0.25">
      <c r="M1249" s="5">
        <v>8</v>
      </c>
      <c r="N1249" s="5">
        <v>2</v>
      </c>
      <c r="O1249" s="5">
        <v>446</v>
      </c>
      <c r="P1249" s="5" t="str">
        <f t="shared" si="22"/>
        <v>gpo8_2</v>
      </c>
      <c r="Q1249" s="34" t="s">
        <v>9724</v>
      </c>
    </row>
    <row r="1250" spans="13:17" x14ac:dyDescent="0.25">
      <c r="M1250" s="5">
        <v>8</v>
      </c>
      <c r="N1250" s="5">
        <v>1</v>
      </c>
      <c r="O1250" s="5">
        <v>447</v>
      </c>
      <c r="P1250" s="5" t="str">
        <f t="shared" si="22"/>
        <v>gpo8_1</v>
      </c>
      <c r="Q1250" s="34" t="s">
        <v>9725</v>
      </c>
    </row>
    <row r="1251" spans="13:17" x14ac:dyDescent="0.25">
      <c r="M1251" s="5">
        <v>8</v>
      </c>
      <c r="N1251" s="5">
        <v>2</v>
      </c>
      <c r="O1251" s="5">
        <v>447</v>
      </c>
      <c r="P1251" s="5" t="str">
        <f t="shared" si="22"/>
        <v>gpo8_2</v>
      </c>
      <c r="Q1251" s="34" t="s">
        <v>9725</v>
      </c>
    </row>
    <row r="1252" spans="13:17" x14ac:dyDescent="0.25">
      <c r="M1252" s="5">
        <v>8</v>
      </c>
      <c r="N1252" s="5">
        <v>1</v>
      </c>
      <c r="O1252" s="5">
        <v>448</v>
      </c>
      <c r="P1252" s="5" t="str">
        <f t="shared" si="22"/>
        <v>gpo8_1</v>
      </c>
      <c r="Q1252" s="34" t="s">
        <v>9726</v>
      </c>
    </row>
    <row r="1253" spans="13:17" x14ac:dyDescent="0.25">
      <c r="M1253" s="5">
        <v>8</v>
      </c>
      <c r="N1253" s="5">
        <v>2</v>
      </c>
      <c r="O1253" s="5">
        <v>448</v>
      </c>
      <c r="P1253" s="5" t="str">
        <f t="shared" si="22"/>
        <v>gpo8_2</v>
      </c>
      <c r="Q1253" s="34" t="s">
        <v>9726</v>
      </c>
    </row>
    <row r="1254" spans="13:17" x14ac:dyDescent="0.25">
      <c r="M1254" s="5">
        <v>8</v>
      </c>
      <c r="N1254" s="5">
        <v>1</v>
      </c>
      <c r="O1254" s="5">
        <v>449</v>
      </c>
      <c r="P1254" s="5" t="str">
        <f t="shared" si="22"/>
        <v>gpo8_1</v>
      </c>
      <c r="Q1254" s="34" t="s">
        <v>9727</v>
      </c>
    </row>
    <row r="1255" spans="13:17" x14ac:dyDescent="0.25">
      <c r="M1255" s="5">
        <v>8</v>
      </c>
      <c r="N1255" s="5">
        <v>2</v>
      </c>
      <c r="O1255" s="5">
        <v>449</v>
      </c>
      <c r="P1255" s="5" t="str">
        <f t="shared" si="22"/>
        <v>gpo8_2</v>
      </c>
      <c r="Q1255" s="34" t="s">
        <v>9727</v>
      </c>
    </row>
    <row r="1256" spans="13:17" x14ac:dyDescent="0.25">
      <c r="M1256" s="5">
        <v>8</v>
      </c>
      <c r="N1256" s="5">
        <v>1</v>
      </c>
      <c r="O1256" s="5">
        <v>450</v>
      </c>
      <c r="P1256" s="5" t="str">
        <f t="shared" si="22"/>
        <v>gpo8_1</v>
      </c>
      <c r="Q1256" s="34" t="s">
        <v>640</v>
      </c>
    </row>
    <row r="1257" spans="13:17" x14ac:dyDescent="0.25">
      <c r="M1257" s="5">
        <v>8</v>
      </c>
      <c r="N1257" s="5">
        <v>2</v>
      </c>
      <c r="O1257" s="5">
        <v>450</v>
      </c>
      <c r="P1257" s="5" t="str">
        <f t="shared" si="22"/>
        <v>gpo8_2</v>
      </c>
      <c r="Q1257" s="34" t="s">
        <v>640</v>
      </c>
    </row>
    <row r="1258" spans="13:17" x14ac:dyDescent="0.25">
      <c r="M1258" s="5">
        <v>8</v>
      </c>
      <c r="N1258" s="5">
        <v>1</v>
      </c>
      <c r="O1258" s="5">
        <v>451</v>
      </c>
      <c r="P1258" s="5" t="str">
        <f t="shared" si="22"/>
        <v>gpo8_1</v>
      </c>
      <c r="Q1258" s="34" t="s">
        <v>641</v>
      </c>
    </row>
    <row r="1259" spans="13:17" x14ac:dyDescent="0.25">
      <c r="M1259" s="5">
        <v>8</v>
      </c>
      <c r="N1259" s="5">
        <v>2</v>
      </c>
      <c r="O1259" s="5">
        <v>451</v>
      </c>
      <c r="P1259" s="5" t="str">
        <f t="shared" si="22"/>
        <v>gpo8_2</v>
      </c>
      <c r="Q1259" s="34" t="s">
        <v>641</v>
      </c>
    </row>
    <row r="1260" spans="13:17" x14ac:dyDescent="0.25">
      <c r="M1260" s="5">
        <v>8</v>
      </c>
      <c r="N1260" s="5">
        <v>1</v>
      </c>
      <c r="O1260" s="5">
        <v>452</v>
      </c>
      <c r="P1260" s="5" t="str">
        <f t="shared" si="22"/>
        <v>gpo8_1</v>
      </c>
      <c r="Q1260" s="34" t="s">
        <v>9728</v>
      </c>
    </row>
    <row r="1261" spans="13:17" x14ac:dyDescent="0.25">
      <c r="M1261" s="5">
        <v>8</v>
      </c>
      <c r="N1261" s="5">
        <v>2</v>
      </c>
      <c r="O1261" s="5">
        <v>452</v>
      </c>
      <c r="P1261" s="5" t="str">
        <f t="shared" si="22"/>
        <v>gpo8_2</v>
      </c>
      <c r="Q1261" s="34" t="s">
        <v>9728</v>
      </c>
    </row>
    <row r="1262" spans="13:17" x14ac:dyDescent="0.25">
      <c r="M1262" s="5">
        <v>8</v>
      </c>
      <c r="N1262" s="5">
        <v>1</v>
      </c>
      <c r="O1262" s="5">
        <v>453</v>
      </c>
      <c r="P1262" s="5" t="str">
        <f t="shared" si="22"/>
        <v>gpo8_1</v>
      </c>
      <c r="Q1262" s="34" t="s">
        <v>643</v>
      </c>
    </row>
    <row r="1263" spans="13:17" x14ac:dyDescent="0.25">
      <c r="M1263" s="5">
        <v>8</v>
      </c>
      <c r="N1263" s="5">
        <v>2</v>
      </c>
      <c r="O1263" s="5">
        <v>453</v>
      </c>
      <c r="P1263" s="5" t="str">
        <f t="shared" si="22"/>
        <v>gpo8_2</v>
      </c>
      <c r="Q1263" s="34" t="s">
        <v>643</v>
      </c>
    </row>
    <row r="1264" spans="13:17" x14ac:dyDescent="0.25">
      <c r="M1264" s="5">
        <v>8</v>
      </c>
      <c r="N1264" s="5">
        <v>1</v>
      </c>
      <c r="O1264" s="5">
        <v>454</v>
      </c>
      <c r="P1264" s="5" t="str">
        <f t="shared" si="22"/>
        <v>gpo8_1</v>
      </c>
      <c r="Q1264" s="34" t="s">
        <v>9729</v>
      </c>
    </row>
    <row r="1265" spans="13:17" x14ac:dyDescent="0.25">
      <c r="M1265" s="5">
        <v>8</v>
      </c>
      <c r="N1265" s="5">
        <v>2</v>
      </c>
      <c r="O1265" s="5">
        <v>454</v>
      </c>
      <c r="P1265" s="5" t="str">
        <f t="shared" si="22"/>
        <v>gpo8_2</v>
      </c>
      <c r="Q1265" s="34" t="s">
        <v>9729</v>
      </c>
    </row>
    <row r="1266" spans="13:17" x14ac:dyDescent="0.25">
      <c r="M1266" s="5">
        <v>8</v>
      </c>
      <c r="N1266" s="5">
        <v>1</v>
      </c>
      <c r="O1266" s="5">
        <v>455</v>
      </c>
      <c r="P1266" s="5" t="str">
        <f t="shared" si="22"/>
        <v>gpo8_1</v>
      </c>
      <c r="Q1266" s="34" t="s">
        <v>645</v>
      </c>
    </row>
    <row r="1267" spans="13:17" x14ac:dyDescent="0.25">
      <c r="M1267" s="5">
        <v>8</v>
      </c>
      <c r="N1267" s="5">
        <v>2</v>
      </c>
      <c r="O1267" s="5">
        <v>455</v>
      </c>
      <c r="P1267" s="5" t="str">
        <f t="shared" si="22"/>
        <v>gpo8_2</v>
      </c>
      <c r="Q1267" s="34" t="s">
        <v>645</v>
      </c>
    </row>
    <row r="1268" spans="13:17" x14ac:dyDescent="0.25">
      <c r="M1268" s="5">
        <v>8</v>
      </c>
      <c r="N1268" s="5">
        <v>1</v>
      </c>
      <c r="O1268" s="5">
        <v>456</v>
      </c>
      <c r="P1268" s="5" t="str">
        <f t="shared" si="22"/>
        <v>gpo8_1</v>
      </c>
      <c r="Q1268" s="34" t="s">
        <v>646</v>
      </c>
    </row>
    <row r="1269" spans="13:17" x14ac:dyDescent="0.25">
      <c r="M1269" s="5">
        <v>8</v>
      </c>
      <c r="N1269" s="5">
        <v>2</v>
      </c>
      <c r="O1269" s="5">
        <v>456</v>
      </c>
      <c r="P1269" s="5" t="str">
        <f t="shared" si="22"/>
        <v>gpo8_2</v>
      </c>
      <c r="Q1269" s="34" t="s">
        <v>646</v>
      </c>
    </row>
    <row r="1270" spans="13:17" x14ac:dyDescent="0.25">
      <c r="M1270" s="5">
        <v>8</v>
      </c>
      <c r="N1270" s="5">
        <v>1</v>
      </c>
      <c r="O1270" s="5">
        <v>457</v>
      </c>
      <c r="P1270" s="5" t="str">
        <f t="shared" si="22"/>
        <v>gpo8_1</v>
      </c>
      <c r="Q1270" s="34" t="s">
        <v>9730</v>
      </c>
    </row>
    <row r="1271" spans="13:17" x14ac:dyDescent="0.25">
      <c r="M1271" s="5">
        <v>8</v>
      </c>
      <c r="N1271" s="5">
        <v>2</v>
      </c>
      <c r="O1271" s="5">
        <v>457</v>
      </c>
      <c r="P1271" s="5" t="str">
        <f t="shared" si="22"/>
        <v>gpo8_2</v>
      </c>
      <c r="Q1271" s="34" t="s">
        <v>9730</v>
      </c>
    </row>
    <row r="1272" spans="13:17" x14ac:dyDescent="0.25">
      <c r="M1272" s="5">
        <v>8</v>
      </c>
      <c r="N1272" s="5">
        <v>1</v>
      </c>
      <c r="O1272" s="5">
        <v>458</v>
      </c>
      <c r="P1272" s="5" t="str">
        <f t="shared" si="22"/>
        <v>gpo8_1</v>
      </c>
      <c r="Q1272" s="34" t="s">
        <v>648</v>
      </c>
    </row>
    <row r="1273" spans="13:17" x14ac:dyDescent="0.25">
      <c r="M1273" s="5">
        <v>8</v>
      </c>
      <c r="N1273" s="5">
        <v>2</v>
      </c>
      <c r="O1273" s="5">
        <v>458</v>
      </c>
      <c r="P1273" s="5" t="str">
        <f t="shared" si="22"/>
        <v>gpo8_2</v>
      </c>
      <c r="Q1273" s="34" t="s">
        <v>648</v>
      </c>
    </row>
    <row r="1274" spans="13:17" x14ac:dyDescent="0.25">
      <c r="M1274" s="5">
        <v>8</v>
      </c>
      <c r="N1274" s="5">
        <v>1</v>
      </c>
      <c r="O1274" s="5">
        <v>459</v>
      </c>
      <c r="P1274" s="5" t="str">
        <f t="shared" si="22"/>
        <v>gpo8_1</v>
      </c>
      <c r="Q1274" s="34" t="s">
        <v>649</v>
      </c>
    </row>
    <row r="1275" spans="13:17" x14ac:dyDescent="0.25">
      <c r="M1275" s="5">
        <v>8</v>
      </c>
      <c r="N1275" s="5">
        <v>2</v>
      </c>
      <c r="O1275" s="5">
        <v>459</v>
      </c>
      <c r="P1275" s="5" t="str">
        <f t="shared" si="22"/>
        <v>gpo8_2</v>
      </c>
      <c r="Q1275" s="34" t="s">
        <v>649</v>
      </c>
    </row>
    <row r="1276" spans="13:17" x14ac:dyDescent="0.25">
      <c r="M1276" s="5">
        <v>8</v>
      </c>
      <c r="N1276" s="5">
        <v>1</v>
      </c>
      <c r="O1276" s="5">
        <v>460</v>
      </c>
      <c r="P1276" s="5" t="str">
        <f t="shared" si="22"/>
        <v>gpo8_1</v>
      </c>
      <c r="Q1276" s="34" t="s">
        <v>9731</v>
      </c>
    </row>
    <row r="1277" spans="13:17" x14ac:dyDescent="0.25">
      <c r="M1277" s="5">
        <v>8</v>
      </c>
      <c r="N1277" s="5">
        <v>2</v>
      </c>
      <c r="O1277" s="5">
        <v>460</v>
      </c>
      <c r="P1277" s="5" t="str">
        <f t="shared" si="22"/>
        <v>gpo8_2</v>
      </c>
      <c r="Q1277" s="34" t="s">
        <v>9731</v>
      </c>
    </row>
    <row r="1278" spans="13:17" x14ac:dyDescent="0.25">
      <c r="M1278" s="5">
        <v>8</v>
      </c>
      <c r="N1278" s="5">
        <v>1</v>
      </c>
      <c r="O1278" s="5">
        <v>461</v>
      </c>
      <c r="P1278" s="5" t="str">
        <f t="shared" si="22"/>
        <v>gpo8_1</v>
      </c>
      <c r="Q1278" s="34" t="s">
        <v>9732</v>
      </c>
    </row>
    <row r="1279" spans="13:17" x14ac:dyDescent="0.25">
      <c r="M1279" s="5">
        <v>8</v>
      </c>
      <c r="N1279" s="5">
        <v>2</v>
      </c>
      <c r="O1279" s="5">
        <v>461</v>
      </c>
      <c r="P1279" s="5" t="str">
        <f t="shared" si="22"/>
        <v>gpo8_2</v>
      </c>
      <c r="Q1279" s="34" t="s">
        <v>9732</v>
      </c>
    </row>
    <row r="1280" spans="13:17" x14ac:dyDescent="0.25">
      <c r="M1280" s="5">
        <v>8</v>
      </c>
      <c r="N1280" s="5">
        <v>1</v>
      </c>
      <c r="O1280" s="5">
        <v>462</v>
      </c>
      <c r="P1280" s="5" t="str">
        <f t="shared" si="22"/>
        <v>gpo8_1</v>
      </c>
      <c r="Q1280" s="34" t="s">
        <v>9733</v>
      </c>
    </row>
    <row r="1281" spans="13:17" x14ac:dyDescent="0.25">
      <c r="M1281" s="5">
        <v>8</v>
      </c>
      <c r="N1281" s="5">
        <v>2</v>
      </c>
      <c r="O1281" s="5">
        <v>462</v>
      </c>
      <c r="P1281" s="5" t="str">
        <f t="shared" si="22"/>
        <v>gpo8_2</v>
      </c>
      <c r="Q1281" s="34" t="s">
        <v>9733</v>
      </c>
    </row>
    <row r="1282" spans="13:17" x14ac:dyDescent="0.25">
      <c r="M1282" s="5">
        <v>8</v>
      </c>
      <c r="N1282" s="5">
        <v>1</v>
      </c>
      <c r="O1282" s="5">
        <v>463</v>
      </c>
      <c r="P1282" s="5" t="str">
        <f t="shared" si="22"/>
        <v>gpo8_1</v>
      </c>
      <c r="Q1282" s="34" t="s">
        <v>653</v>
      </c>
    </row>
    <row r="1283" spans="13:17" x14ac:dyDescent="0.25">
      <c r="M1283" s="5">
        <v>8</v>
      </c>
      <c r="N1283" s="5">
        <v>2</v>
      </c>
      <c r="O1283" s="5">
        <v>463</v>
      </c>
      <c r="P1283" s="5" t="str">
        <f t="shared" ref="P1283:P1346" si="23">CONCATENATE("gpo",M1283,"_",N1283)</f>
        <v>gpo8_2</v>
      </c>
      <c r="Q1283" s="34" t="s">
        <v>653</v>
      </c>
    </row>
    <row r="1284" spans="13:17" x14ac:dyDescent="0.25">
      <c r="M1284" s="5">
        <v>8</v>
      </c>
      <c r="N1284" s="5">
        <v>1</v>
      </c>
      <c r="O1284" s="5">
        <v>464</v>
      </c>
      <c r="P1284" s="5" t="str">
        <f t="shared" si="23"/>
        <v>gpo8_1</v>
      </c>
      <c r="Q1284" s="34" t="s">
        <v>9734</v>
      </c>
    </row>
    <row r="1285" spans="13:17" x14ac:dyDescent="0.25">
      <c r="M1285" s="5">
        <v>8</v>
      </c>
      <c r="N1285" s="5">
        <v>2</v>
      </c>
      <c r="O1285" s="5">
        <v>464</v>
      </c>
      <c r="P1285" s="5" t="str">
        <f t="shared" si="23"/>
        <v>gpo8_2</v>
      </c>
      <c r="Q1285" s="34" t="s">
        <v>9734</v>
      </c>
    </row>
    <row r="1286" spans="13:17" x14ac:dyDescent="0.25">
      <c r="M1286" s="5">
        <v>8</v>
      </c>
      <c r="N1286" s="5">
        <v>1</v>
      </c>
      <c r="O1286" s="5">
        <v>465</v>
      </c>
      <c r="P1286" s="5" t="str">
        <f t="shared" si="23"/>
        <v>gpo8_1</v>
      </c>
      <c r="Q1286" s="34" t="s">
        <v>655</v>
      </c>
    </row>
    <row r="1287" spans="13:17" x14ac:dyDescent="0.25">
      <c r="M1287" s="5">
        <v>8</v>
      </c>
      <c r="N1287" s="5">
        <v>2</v>
      </c>
      <c r="O1287" s="5">
        <v>465</v>
      </c>
      <c r="P1287" s="5" t="str">
        <f t="shared" si="23"/>
        <v>gpo8_2</v>
      </c>
      <c r="Q1287" s="34" t="s">
        <v>655</v>
      </c>
    </row>
    <row r="1288" spans="13:17" x14ac:dyDescent="0.25">
      <c r="M1288" s="5">
        <v>8</v>
      </c>
      <c r="N1288" s="5">
        <v>1</v>
      </c>
      <c r="O1288" s="5">
        <v>466</v>
      </c>
      <c r="P1288" s="5" t="str">
        <f t="shared" si="23"/>
        <v>gpo8_1</v>
      </c>
      <c r="Q1288" s="34" t="s">
        <v>656</v>
      </c>
    </row>
    <row r="1289" spans="13:17" x14ac:dyDescent="0.25">
      <c r="M1289" s="5">
        <v>8</v>
      </c>
      <c r="N1289" s="5">
        <v>2</v>
      </c>
      <c r="O1289" s="5">
        <v>466</v>
      </c>
      <c r="P1289" s="5" t="str">
        <f t="shared" si="23"/>
        <v>gpo8_2</v>
      </c>
      <c r="Q1289" s="34" t="s">
        <v>656</v>
      </c>
    </row>
    <row r="1290" spans="13:17" x14ac:dyDescent="0.25">
      <c r="M1290" s="5">
        <v>8</v>
      </c>
      <c r="N1290" s="5">
        <v>1</v>
      </c>
      <c r="O1290" s="5">
        <v>467</v>
      </c>
      <c r="P1290" s="5" t="str">
        <f t="shared" si="23"/>
        <v>gpo8_1</v>
      </c>
      <c r="Q1290" s="34" t="s">
        <v>657</v>
      </c>
    </row>
    <row r="1291" spans="13:17" x14ac:dyDescent="0.25">
      <c r="M1291" s="5">
        <v>8</v>
      </c>
      <c r="N1291" s="5">
        <v>2</v>
      </c>
      <c r="O1291" s="5">
        <v>467</v>
      </c>
      <c r="P1291" s="5" t="str">
        <f t="shared" si="23"/>
        <v>gpo8_2</v>
      </c>
      <c r="Q1291" s="34" t="s">
        <v>657</v>
      </c>
    </row>
    <row r="1292" spans="13:17" x14ac:dyDescent="0.25">
      <c r="M1292" s="5">
        <v>8</v>
      </c>
      <c r="N1292" s="5">
        <v>1</v>
      </c>
      <c r="O1292" s="5">
        <v>468</v>
      </c>
      <c r="P1292" s="5" t="str">
        <f t="shared" si="23"/>
        <v>gpo8_1</v>
      </c>
      <c r="Q1292" s="34" t="s">
        <v>658</v>
      </c>
    </row>
    <row r="1293" spans="13:17" x14ac:dyDescent="0.25">
      <c r="M1293" s="5">
        <v>8</v>
      </c>
      <c r="N1293" s="5">
        <v>2</v>
      </c>
      <c r="O1293" s="5">
        <v>468</v>
      </c>
      <c r="P1293" s="5" t="str">
        <f t="shared" si="23"/>
        <v>gpo8_2</v>
      </c>
      <c r="Q1293" s="34" t="s">
        <v>658</v>
      </c>
    </row>
    <row r="1294" spans="13:17" x14ac:dyDescent="0.25">
      <c r="M1294" s="5">
        <v>8</v>
      </c>
      <c r="N1294" s="5">
        <v>1</v>
      </c>
      <c r="O1294" s="5">
        <v>469</v>
      </c>
      <c r="P1294" s="5" t="str">
        <f t="shared" si="23"/>
        <v>gpo8_1</v>
      </c>
      <c r="Q1294" s="34" t="s">
        <v>659</v>
      </c>
    </row>
    <row r="1295" spans="13:17" x14ac:dyDescent="0.25">
      <c r="M1295" s="5">
        <v>8</v>
      </c>
      <c r="N1295" s="5">
        <v>2</v>
      </c>
      <c r="O1295" s="5">
        <v>469</v>
      </c>
      <c r="P1295" s="5" t="str">
        <f t="shared" si="23"/>
        <v>gpo8_2</v>
      </c>
      <c r="Q1295" s="34" t="s">
        <v>659</v>
      </c>
    </row>
    <row r="1296" spans="13:17" x14ac:dyDescent="0.25">
      <c r="M1296" s="5">
        <v>8</v>
      </c>
      <c r="N1296" s="5">
        <v>1</v>
      </c>
      <c r="O1296" s="5">
        <v>470</v>
      </c>
      <c r="P1296" s="5" t="str">
        <f t="shared" si="23"/>
        <v>gpo8_1</v>
      </c>
      <c r="Q1296" s="34" t="s">
        <v>660</v>
      </c>
    </row>
    <row r="1297" spans="13:17" x14ac:dyDescent="0.25">
      <c r="M1297" s="5">
        <v>8</v>
      </c>
      <c r="N1297" s="5">
        <v>2</v>
      </c>
      <c r="O1297" s="5">
        <v>470</v>
      </c>
      <c r="P1297" s="5" t="str">
        <f t="shared" si="23"/>
        <v>gpo8_2</v>
      </c>
      <c r="Q1297" s="34" t="s">
        <v>660</v>
      </c>
    </row>
    <row r="1298" spans="13:17" x14ac:dyDescent="0.25">
      <c r="M1298" s="5">
        <v>8</v>
      </c>
      <c r="N1298" s="5">
        <v>1</v>
      </c>
      <c r="O1298" s="5">
        <v>471</v>
      </c>
      <c r="P1298" s="5" t="str">
        <f t="shared" si="23"/>
        <v>gpo8_1</v>
      </c>
      <c r="Q1298" s="34" t="s">
        <v>661</v>
      </c>
    </row>
    <row r="1299" spans="13:17" x14ac:dyDescent="0.25">
      <c r="M1299" s="5">
        <v>8</v>
      </c>
      <c r="N1299" s="5">
        <v>2</v>
      </c>
      <c r="O1299" s="5">
        <v>471</v>
      </c>
      <c r="P1299" s="5" t="str">
        <f t="shared" si="23"/>
        <v>gpo8_2</v>
      </c>
      <c r="Q1299" s="34" t="s">
        <v>661</v>
      </c>
    </row>
    <row r="1300" spans="13:17" x14ac:dyDescent="0.25">
      <c r="M1300" s="5">
        <v>8</v>
      </c>
      <c r="N1300" s="5">
        <v>1</v>
      </c>
      <c r="O1300" s="5">
        <v>472</v>
      </c>
      <c r="P1300" s="5" t="str">
        <f t="shared" si="23"/>
        <v>gpo8_1</v>
      </c>
      <c r="Q1300" s="34" t="s">
        <v>662</v>
      </c>
    </row>
    <row r="1301" spans="13:17" x14ac:dyDescent="0.25">
      <c r="M1301" s="5">
        <v>8</v>
      </c>
      <c r="N1301" s="5">
        <v>2</v>
      </c>
      <c r="O1301" s="5">
        <v>472</v>
      </c>
      <c r="P1301" s="5" t="str">
        <f t="shared" si="23"/>
        <v>gpo8_2</v>
      </c>
      <c r="Q1301" s="34" t="s">
        <v>662</v>
      </c>
    </row>
    <row r="1302" spans="13:17" x14ac:dyDescent="0.25">
      <c r="M1302" s="5">
        <v>8</v>
      </c>
      <c r="N1302" s="5">
        <v>1</v>
      </c>
      <c r="O1302" s="5">
        <v>473</v>
      </c>
      <c r="P1302" s="5" t="str">
        <f t="shared" si="23"/>
        <v>gpo8_1</v>
      </c>
      <c r="Q1302" s="34" t="s">
        <v>663</v>
      </c>
    </row>
    <row r="1303" spans="13:17" x14ac:dyDescent="0.25">
      <c r="M1303" s="5">
        <v>8</v>
      </c>
      <c r="N1303" s="5">
        <v>2</v>
      </c>
      <c r="O1303" s="5">
        <v>473</v>
      </c>
      <c r="P1303" s="5" t="str">
        <f t="shared" si="23"/>
        <v>gpo8_2</v>
      </c>
      <c r="Q1303" s="34" t="s">
        <v>663</v>
      </c>
    </row>
    <row r="1304" spans="13:17" x14ac:dyDescent="0.25">
      <c r="M1304" s="5">
        <v>8</v>
      </c>
      <c r="N1304" s="5">
        <v>1</v>
      </c>
      <c r="O1304" s="5">
        <v>474</v>
      </c>
      <c r="P1304" s="5" t="str">
        <f t="shared" si="23"/>
        <v>gpo8_1</v>
      </c>
      <c r="Q1304" s="34" t="s">
        <v>664</v>
      </c>
    </row>
    <row r="1305" spans="13:17" x14ac:dyDescent="0.25">
      <c r="M1305" s="5">
        <v>8</v>
      </c>
      <c r="N1305" s="5">
        <v>2</v>
      </c>
      <c r="O1305" s="5">
        <v>474</v>
      </c>
      <c r="P1305" s="5" t="str">
        <f t="shared" si="23"/>
        <v>gpo8_2</v>
      </c>
      <c r="Q1305" s="34" t="s">
        <v>664</v>
      </c>
    </row>
    <row r="1306" spans="13:17" x14ac:dyDescent="0.25">
      <c r="M1306" s="5">
        <v>8</v>
      </c>
      <c r="N1306" s="5">
        <v>1</v>
      </c>
      <c r="O1306" s="5">
        <v>475</v>
      </c>
      <c r="P1306" s="5" t="str">
        <f t="shared" si="23"/>
        <v>gpo8_1</v>
      </c>
      <c r="Q1306" s="34" t="s">
        <v>9735</v>
      </c>
    </row>
    <row r="1307" spans="13:17" x14ac:dyDescent="0.25">
      <c r="M1307" s="5">
        <v>8</v>
      </c>
      <c r="N1307" s="5">
        <v>2</v>
      </c>
      <c r="O1307" s="5">
        <v>475</v>
      </c>
      <c r="P1307" s="5" t="str">
        <f t="shared" si="23"/>
        <v>gpo8_2</v>
      </c>
      <c r="Q1307" s="34" t="s">
        <v>9735</v>
      </c>
    </row>
    <row r="1308" spans="13:17" x14ac:dyDescent="0.25">
      <c r="M1308" s="5">
        <v>8</v>
      </c>
      <c r="N1308" s="5">
        <v>1</v>
      </c>
      <c r="O1308" s="5">
        <v>476</v>
      </c>
      <c r="P1308" s="5" t="str">
        <f t="shared" si="23"/>
        <v>gpo8_1</v>
      </c>
      <c r="Q1308" s="34" t="s">
        <v>666</v>
      </c>
    </row>
    <row r="1309" spans="13:17" x14ac:dyDescent="0.25">
      <c r="M1309" s="5">
        <v>8</v>
      </c>
      <c r="N1309" s="5">
        <v>2</v>
      </c>
      <c r="O1309" s="5">
        <v>476</v>
      </c>
      <c r="P1309" s="5" t="str">
        <f t="shared" si="23"/>
        <v>gpo8_2</v>
      </c>
      <c r="Q1309" s="34" t="s">
        <v>666</v>
      </c>
    </row>
    <row r="1310" spans="13:17" x14ac:dyDescent="0.25">
      <c r="M1310" s="5">
        <v>8</v>
      </c>
      <c r="N1310" s="5">
        <v>1</v>
      </c>
      <c r="O1310" s="5">
        <v>477</v>
      </c>
      <c r="P1310" s="5" t="str">
        <f t="shared" si="23"/>
        <v>gpo8_1</v>
      </c>
      <c r="Q1310" s="34" t="s">
        <v>667</v>
      </c>
    </row>
    <row r="1311" spans="13:17" x14ac:dyDescent="0.25">
      <c r="M1311" s="5">
        <v>8</v>
      </c>
      <c r="N1311" s="5">
        <v>2</v>
      </c>
      <c r="O1311" s="5">
        <v>477</v>
      </c>
      <c r="P1311" s="5" t="str">
        <f t="shared" si="23"/>
        <v>gpo8_2</v>
      </c>
      <c r="Q1311" s="34" t="s">
        <v>667</v>
      </c>
    </row>
    <row r="1312" spans="13:17" x14ac:dyDescent="0.25">
      <c r="M1312" s="5">
        <v>8</v>
      </c>
      <c r="N1312" s="5">
        <v>1</v>
      </c>
      <c r="O1312" s="5">
        <v>478</v>
      </c>
      <c r="P1312" s="5" t="str">
        <f t="shared" si="23"/>
        <v>gpo8_1</v>
      </c>
      <c r="Q1312" s="34" t="s">
        <v>668</v>
      </c>
    </row>
    <row r="1313" spans="13:17" x14ac:dyDescent="0.25">
      <c r="M1313" s="5">
        <v>8</v>
      </c>
      <c r="N1313" s="5">
        <v>2</v>
      </c>
      <c r="O1313" s="5">
        <v>478</v>
      </c>
      <c r="P1313" s="5" t="str">
        <f t="shared" si="23"/>
        <v>gpo8_2</v>
      </c>
      <c r="Q1313" s="34" t="s">
        <v>668</v>
      </c>
    </row>
    <row r="1314" spans="13:17" x14ac:dyDescent="0.25">
      <c r="M1314" s="5">
        <v>8</v>
      </c>
      <c r="N1314" s="5">
        <v>1</v>
      </c>
      <c r="O1314" s="5">
        <v>479</v>
      </c>
      <c r="P1314" s="5" t="str">
        <f t="shared" si="23"/>
        <v>gpo8_1</v>
      </c>
      <c r="Q1314" s="34" t="s">
        <v>669</v>
      </c>
    </row>
    <row r="1315" spans="13:17" x14ac:dyDescent="0.25">
      <c r="M1315" s="5">
        <v>8</v>
      </c>
      <c r="N1315" s="5">
        <v>2</v>
      </c>
      <c r="O1315" s="5">
        <v>479</v>
      </c>
      <c r="P1315" s="5" t="str">
        <f t="shared" si="23"/>
        <v>gpo8_2</v>
      </c>
      <c r="Q1315" s="34" t="s">
        <v>669</v>
      </c>
    </row>
    <row r="1316" spans="13:17" x14ac:dyDescent="0.25">
      <c r="M1316" s="5">
        <v>8</v>
      </c>
      <c r="N1316" s="5">
        <v>1</v>
      </c>
      <c r="O1316" s="5">
        <v>480</v>
      </c>
      <c r="P1316" s="5" t="str">
        <f t="shared" si="23"/>
        <v>gpo8_1</v>
      </c>
      <c r="Q1316" s="34" t="s">
        <v>670</v>
      </c>
    </row>
    <row r="1317" spans="13:17" x14ac:dyDescent="0.25">
      <c r="M1317" s="5">
        <v>8</v>
      </c>
      <c r="N1317" s="5">
        <v>2</v>
      </c>
      <c r="O1317" s="5">
        <v>480</v>
      </c>
      <c r="P1317" s="5" t="str">
        <f t="shared" si="23"/>
        <v>gpo8_2</v>
      </c>
      <c r="Q1317" s="34" t="s">
        <v>670</v>
      </c>
    </row>
    <row r="1318" spans="13:17" x14ac:dyDescent="0.25">
      <c r="M1318" s="5">
        <v>8</v>
      </c>
      <c r="N1318" s="5">
        <v>1</v>
      </c>
      <c r="O1318" s="5">
        <v>481</v>
      </c>
      <c r="P1318" s="5" t="str">
        <f t="shared" si="23"/>
        <v>gpo8_1</v>
      </c>
      <c r="Q1318" s="34" t="s">
        <v>9736</v>
      </c>
    </row>
    <row r="1319" spans="13:17" x14ac:dyDescent="0.25">
      <c r="M1319" s="5">
        <v>8</v>
      </c>
      <c r="N1319" s="5">
        <v>2</v>
      </c>
      <c r="O1319" s="5">
        <v>481</v>
      </c>
      <c r="P1319" s="5" t="str">
        <f t="shared" si="23"/>
        <v>gpo8_2</v>
      </c>
      <c r="Q1319" s="34" t="s">
        <v>9736</v>
      </c>
    </row>
    <row r="1320" spans="13:17" x14ac:dyDescent="0.25">
      <c r="M1320" s="5">
        <v>8</v>
      </c>
      <c r="N1320" s="5">
        <v>1</v>
      </c>
      <c r="O1320" s="5">
        <v>482</v>
      </c>
      <c r="P1320" s="5" t="str">
        <f t="shared" si="23"/>
        <v>gpo8_1</v>
      </c>
      <c r="Q1320" s="34" t="s">
        <v>672</v>
      </c>
    </row>
    <row r="1321" spans="13:17" x14ac:dyDescent="0.25">
      <c r="M1321" s="5">
        <v>8</v>
      </c>
      <c r="N1321" s="5">
        <v>2</v>
      </c>
      <c r="O1321" s="5">
        <v>482</v>
      </c>
      <c r="P1321" s="5" t="str">
        <f t="shared" si="23"/>
        <v>gpo8_2</v>
      </c>
      <c r="Q1321" s="34" t="s">
        <v>672</v>
      </c>
    </row>
    <row r="1322" spans="13:17" x14ac:dyDescent="0.25">
      <c r="M1322" s="5">
        <v>8</v>
      </c>
      <c r="N1322" s="5">
        <v>1</v>
      </c>
      <c r="O1322" s="5">
        <v>483</v>
      </c>
      <c r="P1322" s="5" t="str">
        <f t="shared" si="23"/>
        <v>gpo8_1</v>
      </c>
      <c r="Q1322" s="34" t="s">
        <v>673</v>
      </c>
    </row>
    <row r="1323" spans="13:17" x14ac:dyDescent="0.25">
      <c r="M1323" s="5">
        <v>8</v>
      </c>
      <c r="N1323" s="5">
        <v>2</v>
      </c>
      <c r="O1323" s="5">
        <v>483</v>
      </c>
      <c r="P1323" s="5" t="str">
        <f t="shared" si="23"/>
        <v>gpo8_2</v>
      </c>
      <c r="Q1323" s="34" t="s">
        <v>673</v>
      </c>
    </row>
    <row r="1324" spans="13:17" x14ac:dyDescent="0.25">
      <c r="M1324" s="5">
        <v>8</v>
      </c>
      <c r="N1324" s="5">
        <v>1</v>
      </c>
      <c r="O1324" s="5">
        <v>484</v>
      </c>
      <c r="P1324" s="5" t="str">
        <f t="shared" si="23"/>
        <v>gpo8_1</v>
      </c>
      <c r="Q1324" s="34" t="s">
        <v>674</v>
      </c>
    </row>
    <row r="1325" spans="13:17" x14ac:dyDescent="0.25">
      <c r="M1325" s="5">
        <v>8</v>
      </c>
      <c r="N1325" s="5">
        <v>2</v>
      </c>
      <c r="O1325" s="5">
        <v>484</v>
      </c>
      <c r="P1325" s="5" t="str">
        <f t="shared" si="23"/>
        <v>gpo8_2</v>
      </c>
      <c r="Q1325" s="34" t="s">
        <v>674</v>
      </c>
    </row>
    <row r="1326" spans="13:17" x14ac:dyDescent="0.25">
      <c r="M1326" s="5">
        <v>8</v>
      </c>
      <c r="N1326" s="5">
        <v>1</v>
      </c>
      <c r="O1326" s="5">
        <v>485</v>
      </c>
      <c r="P1326" s="5" t="str">
        <f t="shared" si="23"/>
        <v>gpo8_1</v>
      </c>
      <c r="Q1326" s="34" t="s">
        <v>675</v>
      </c>
    </row>
    <row r="1327" spans="13:17" x14ac:dyDescent="0.25">
      <c r="M1327" s="5">
        <v>8</v>
      </c>
      <c r="N1327" s="5">
        <v>2</v>
      </c>
      <c r="O1327" s="5">
        <v>485</v>
      </c>
      <c r="P1327" s="5" t="str">
        <f t="shared" si="23"/>
        <v>gpo8_2</v>
      </c>
      <c r="Q1327" s="34" t="s">
        <v>675</v>
      </c>
    </row>
    <row r="1328" spans="13:17" x14ac:dyDescent="0.25">
      <c r="M1328" s="5">
        <v>8</v>
      </c>
      <c r="N1328" s="5">
        <v>1</v>
      </c>
      <c r="O1328" s="5">
        <v>486</v>
      </c>
      <c r="P1328" s="5" t="str">
        <f t="shared" si="23"/>
        <v>gpo8_1</v>
      </c>
      <c r="Q1328" s="34" t="s">
        <v>9737</v>
      </c>
    </row>
    <row r="1329" spans="13:17" x14ac:dyDescent="0.25">
      <c r="M1329" s="5">
        <v>8</v>
      </c>
      <c r="N1329" s="5">
        <v>2</v>
      </c>
      <c r="O1329" s="5">
        <v>486</v>
      </c>
      <c r="P1329" s="5" t="str">
        <f t="shared" si="23"/>
        <v>gpo8_2</v>
      </c>
      <c r="Q1329" s="34" t="s">
        <v>9737</v>
      </c>
    </row>
    <row r="1330" spans="13:17" x14ac:dyDescent="0.25">
      <c r="M1330" s="5">
        <v>8</v>
      </c>
      <c r="N1330" s="5">
        <v>1</v>
      </c>
      <c r="O1330" s="5">
        <v>487</v>
      </c>
      <c r="P1330" s="5" t="str">
        <f t="shared" si="23"/>
        <v>gpo8_1</v>
      </c>
      <c r="Q1330" s="34" t="s">
        <v>677</v>
      </c>
    </row>
    <row r="1331" spans="13:17" x14ac:dyDescent="0.25">
      <c r="M1331" s="5">
        <v>8</v>
      </c>
      <c r="N1331" s="5">
        <v>2</v>
      </c>
      <c r="O1331" s="5">
        <v>487</v>
      </c>
      <c r="P1331" s="5" t="str">
        <f t="shared" si="23"/>
        <v>gpo8_2</v>
      </c>
      <c r="Q1331" s="34" t="s">
        <v>677</v>
      </c>
    </row>
    <row r="1332" spans="13:17" x14ac:dyDescent="0.25">
      <c r="M1332" s="5">
        <v>8</v>
      </c>
      <c r="N1332" s="5">
        <v>1</v>
      </c>
      <c r="O1332" s="5">
        <v>488</v>
      </c>
      <c r="P1332" s="5" t="str">
        <f t="shared" si="23"/>
        <v>gpo8_1</v>
      </c>
      <c r="Q1332" s="34" t="s">
        <v>678</v>
      </c>
    </row>
    <row r="1333" spans="13:17" x14ac:dyDescent="0.25">
      <c r="M1333" s="5">
        <v>8</v>
      </c>
      <c r="N1333" s="5">
        <v>2</v>
      </c>
      <c r="O1333" s="5">
        <v>488</v>
      </c>
      <c r="P1333" s="5" t="str">
        <f t="shared" si="23"/>
        <v>gpo8_2</v>
      </c>
      <c r="Q1333" s="34" t="s">
        <v>678</v>
      </c>
    </row>
    <row r="1334" spans="13:17" x14ac:dyDescent="0.25">
      <c r="M1334" s="5">
        <v>8</v>
      </c>
      <c r="N1334" s="5">
        <v>1</v>
      </c>
      <c r="O1334" s="5">
        <v>489</v>
      </c>
      <c r="P1334" s="5" t="str">
        <f t="shared" si="23"/>
        <v>gpo8_1</v>
      </c>
      <c r="Q1334" s="34" t="s">
        <v>679</v>
      </c>
    </row>
    <row r="1335" spans="13:17" x14ac:dyDescent="0.25">
      <c r="M1335" s="5">
        <v>8</v>
      </c>
      <c r="N1335" s="5">
        <v>2</v>
      </c>
      <c r="O1335" s="5">
        <v>489</v>
      </c>
      <c r="P1335" s="5" t="str">
        <f t="shared" si="23"/>
        <v>gpo8_2</v>
      </c>
      <c r="Q1335" s="34" t="s">
        <v>679</v>
      </c>
    </row>
    <row r="1336" spans="13:17" x14ac:dyDescent="0.25">
      <c r="M1336" s="5">
        <v>8</v>
      </c>
      <c r="N1336" s="5">
        <v>1</v>
      </c>
      <c r="O1336" s="5">
        <v>490</v>
      </c>
      <c r="P1336" s="5" t="str">
        <f t="shared" si="23"/>
        <v>gpo8_1</v>
      </c>
      <c r="Q1336" s="34" t="s">
        <v>680</v>
      </c>
    </row>
    <row r="1337" spans="13:17" x14ac:dyDescent="0.25">
      <c r="M1337" s="5">
        <v>8</v>
      </c>
      <c r="N1337" s="5">
        <v>2</v>
      </c>
      <c r="O1337" s="5">
        <v>490</v>
      </c>
      <c r="P1337" s="5" t="str">
        <f t="shared" si="23"/>
        <v>gpo8_2</v>
      </c>
      <c r="Q1337" s="34" t="s">
        <v>680</v>
      </c>
    </row>
    <row r="1338" spans="13:17" x14ac:dyDescent="0.25">
      <c r="M1338" s="5">
        <v>8</v>
      </c>
      <c r="N1338" s="5">
        <v>1</v>
      </c>
      <c r="O1338" s="5">
        <v>491</v>
      </c>
      <c r="P1338" s="5" t="str">
        <f t="shared" si="23"/>
        <v>gpo8_1</v>
      </c>
      <c r="Q1338" s="34" t="s">
        <v>9738</v>
      </c>
    </row>
    <row r="1339" spans="13:17" x14ac:dyDescent="0.25">
      <c r="M1339" s="5">
        <v>8</v>
      </c>
      <c r="N1339" s="5">
        <v>2</v>
      </c>
      <c r="O1339" s="5">
        <v>491</v>
      </c>
      <c r="P1339" s="5" t="str">
        <f t="shared" si="23"/>
        <v>gpo8_2</v>
      </c>
      <c r="Q1339" s="34" t="s">
        <v>9738</v>
      </c>
    </row>
    <row r="1340" spans="13:17" x14ac:dyDescent="0.25">
      <c r="M1340" s="5">
        <v>8</v>
      </c>
      <c r="N1340" s="5">
        <v>1</v>
      </c>
      <c r="O1340" s="5">
        <v>492</v>
      </c>
      <c r="P1340" s="5" t="str">
        <f t="shared" si="23"/>
        <v>gpo8_1</v>
      </c>
      <c r="Q1340" s="34" t="s">
        <v>682</v>
      </c>
    </row>
    <row r="1341" spans="13:17" x14ac:dyDescent="0.25">
      <c r="M1341" s="5">
        <v>8</v>
      </c>
      <c r="N1341" s="5">
        <v>2</v>
      </c>
      <c r="O1341" s="5">
        <v>492</v>
      </c>
      <c r="P1341" s="5" t="str">
        <f t="shared" si="23"/>
        <v>gpo8_2</v>
      </c>
      <c r="Q1341" s="34" t="s">
        <v>682</v>
      </c>
    </row>
    <row r="1342" spans="13:17" x14ac:dyDescent="0.25">
      <c r="M1342" s="5">
        <v>8</v>
      </c>
      <c r="N1342" s="5">
        <v>1</v>
      </c>
      <c r="O1342" s="5">
        <v>493</v>
      </c>
      <c r="P1342" s="5" t="str">
        <f t="shared" si="23"/>
        <v>gpo8_1</v>
      </c>
      <c r="Q1342" s="34" t="s">
        <v>683</v>
      </c>
    </row>
    <row r="1343" spans="13:17" x14ac:dyDescent="0.25">
      <c r="M1343" s="5">
        <v>8</v>
      </c>
      <c r="N1343" s="5">
        <v>2</v>
      </c>
      <c r="O1343" s="5">
        <v>493</v>
      </c>
      <c r="P1343" s="5" t="str">
        <f t="shared" si="23"/>
        <v>gpo8_2</v>
      </c>
      <c r="Q1343" s="34" t="s">
        <v>683</v>
      </c>
    </row>
    <row r="1344" spans="13:17" x14ac:dyDescent="0.25">
      <c r="M1344" s="5">
        <v>8</v>
      </c>
      <c r="N1344" s="5">
        <v>1</v>
      </c>
      <c r="O1344" s="5">
        <v>494</v>
      </c>
      <c r="P1344" s="5" t="str">
        <f t="shared" si="23"/>
        <v>gpo8_1</v>
      </c>
      <c r="Q1344" s="34" t="s">
        <v>684</v>
      </c>
    </row>
    <row r="1345" spans="13:17" x14ac:dyDescent="0.25">
      <c r="M1345" s="5">
        <v>8</v>
      </c>
      <c r="N1345" s="5">
        <v>2</v>
      </c>
      <c r="O1345" s="5">
        <v>494</v>
      </c>
      <c r="P1345" s="5" t="str">
        <f t="shared" si="23"/>
        <v>gpo8_2</v>
      </c>
      <c r="Q1345" s="34" t="s">
        <v>684</v>
      </c>
    </row>
    <row r="1346" spans="13:17" x14ac:dyDescent="0.25">
      <c r="M1346" s="5">
        <v>8</v>
      </c>
      <c r="N1346" s="5">
        <v>1</v>
      </c>
      <c r="O1346" s="5">
        <v>495</v>
      </c>
      <c r="P1346" s="5" t="str">
        <f t="shared" si="23"/>
        <v>gpo8_1</v>
      </c>
      <c r="Q1346" s="34" t="s">
        <v>685</v>
      </c>
    </row>
    <row r="1347" spans="13:17" x14ac:dyDescent="0.25">
      <c r="M1347" s="5">
        <v>8</v>
      </c>
      <c r="N1347" s="5">
        <v>2</v>
      </c>
      <c r="O1347" s="5">
        <v>495</v>
      </c>
      <c r="P1347" s="5" t="str">
        <f t="shared" ref="P1347:P1410" si="24">CONCATENATE("gpo",M1347,"_",N1347)</f>
        <v>gpo8_2</v>
      </c>
      <c r="Q1347" s="34" t="s">
        <v>685</v>
      </c>
    </row>
    <row r="1348" spans="13:17" x14ac:dyDescent="0.25">
      <c r="M1348" s="5">
        <v>8</v>
      </c>
      <c r="N1348" s="5">
        <v>1</v>
      </c>
      <c r="O1348" s="5">
        <v>496</v>
      </c>
      <c r="P1348" s="5" t="str">
        <f t="shared" si="24"/>
        <v>gpo8_1</v>
      </c>
      <c r="Q1348" s="34" t="s">
        <v>9739</v>
      </c>
    </row>
    <row r="1349" spans="13:17" x14ac:dyDescent="0.25">
      <c r="M1349" s="5">
        <v>8</v>
      </c>
      <c r="N1349" s="5">
        <v>2</v>
      </c>
      <c r="O1349" s="5">
        <v>496</v>
      </c>
      <c r="P1349" s="5" t="str">
        <f t="shared" si="24"/>
        <v>gpo8_2</v>
      </c>
      <c r="Q1349" s="34" t="s">
        <v>9739</v>
      </c>
    </row>
    <row r="1350" spans="13:17" x14ac:dyDescent="0.25">
      <c r="M1350" s="5">
        <v>8</v>
      </c>
      <c r="N1350" s="5">
        <v>1</v>
      </c>
      <c r="O1350" s="5">
        <v>497</v>
      </c>
      <c r="P1350" s="5" t="str">
        <f t="shared" si="24"/>
        <v>gpo8_1</v>
      </c>
      <c r="Q1350" s="34" t="s">
        <v>687</v>
      </c>
    </row>
    <row r="1351" spans="13:17" x14ac:dyDescent="0.25">
      <c r="M1351" s="5">
        <v>8</v>
      </c>
      <c r="N1351" s="5">
        <v>2</v>
      </c>
      <c r="O1351" s="5">
        <v>497</v>
      </c>
      <c r="P1351" s="5" t="str">
        <f t="shared" si="24"/>
        <v>gpo8_2</v>
      </c>
      <c r="Q1351" s="34" t="s">
        <v>687</v>
      </c>
    </row>
    <row r="1352" spans="13:17" x14ac:dyDescent="0.25">
      <c r="M1352" s="5">
        <v>8</v>
      </c>
      <c r="N1352" s="5">
        <v>1</v>
      </c>
      <c r="O1352" s="5">
        <v>498</v>
      </c>
      <c r="P1352" s="5" t="str">
        <f t="shared" si="24"/>
        <v>gpo8_1</v>
      </c>
      <c r="Q1352" s="34" t="s">
        <v>688</v>
      </c>
    </row>
    <row r="1353" spans="13:17" x14ac:dyDescent="0.25">
      <c r="M1353" s="5">
        <v>8</v>
      </c>
      <c r="N1353" s="5">
        <v>2</v>
      </c>
      <c r="O1353" s="5">
        <v>498</v>
      </c>
      <c r="P1353" s="5" t="str">
        <f t="shared" si="24"/>
        <v>gpo8_2</v>
      </c>
      <c r="Q1353" s="34" t="s">
        <v>688</v>
      </c>
    </row>
    <row r="1354" spans="13:17" x14ac:dyDescent="0.25">
      <c r="M1354" s="5">
        <v>8</v>
      </c>
      <c r="N1354" s="5">
        <v>1</v>
      </c>
      <c r="O1354" s="5">
        <v>499</v>
      </c>
      <c r="P1354" s="5" t="str">
        <f t="shared" si="24"/>
        <v>gpo8_1</v>
      </c>
      <c r="Q1354" s="34" t="s">
        <v>9740</v>
      </c>
    </row>
    <row r="1355" spans="13:17" x14ac:dyDescent="0.25">
      <c r="M1355" s="5">
        <v>8</v>
      </c>
      <c r="N1355" s="5">
        <v>2</v>
      </c>
      <c r="O1355" s="5">
        <v>499</v>
      </c>
      <c r="P1355" s="5" t="str">
        <f t="shared" si="24"/>
        <v>gpo8_2</v>
      </c>
      <c r="Q1355" s="34" t="s">
        <v>9740</v>
      </c>
    </row>
    <row r="1356" spans="13:17" x14ac:dyDescent="0.25">
      <c r="M1356" s="5">
        <v>8</v>
      </c>
      <c r="N1356" s="5">
        <v>1</v>
      </c>
      <c r="O1356" s="5">
        <v>500</v>
      </c>
      <c r="P1356" s="5" t="str">
        <f t="shared" si="24"/>
        <v>gpo8_1</v>
      </c>
      <c r="Q1356" s="34" t="s">
        <v>9741</v>
      </c>
    </row>
    <row r="1357" spans="13:17" x14ac:dyDescent="0.25">
      <c r="M1357" s="5">
        <v>8</v>
      </c>
      <c r="N1357" s="5">
        <v>2</v>
      </c>
      <c r="O1357" s="5">
        <v>500</v>
      </c>
      <c r="P1357" s="5" t="str">
        <f t="shared" si="24"/>
        <v>gpo8_2</v>
      </c>
      <c r="Q1357" s="34" t="s">
        <v>9741</v>
      </c>
    </row>
    <row r="1358" spans="13:17" x14ac:dyDescent="0.25">
      <c r="M1358" s="5">
        <v>8</v>
      </c>
      <c r="N1358" s="5">
        <v>1</v>
      </c>
      <c r="O1358" s="5">
        <v>501</v>
      </c>
      <c r="P1358" s="5" t="str">
        <f t="shared" si="24"/>
        <v>gpo8_1</v>
      </c>
      <c r="Q1358" s="34" t="s">
        <v>691</v>
      </c>
    </row>
    <row r="1359" spans="13:17" x14ac:dyDescent="0.25">
      <c r="M1359" s="5">
        <v>8</v>
      </c>
      <c r="N1359" s="5">
        <v>2</v>
      </c>
      <c r="O1359" s="5">
        <v>501</v>
      </c>
      <c r="P1359" s="5" t="str">
        <f t="shared" si="24"/>
        <v>gpo8_2</v>
      </c>
      <c r="Q1359" s="34" t="s">
        <v>691</v>
      </c>
    </row>
    <row r="1360" spans="13:17" x14ac:dyDescent="0.25">
      <c r="M1360" s="5">
        <v>8</v>
      </c>
      <c r="N1360" s="5">
        <v>1</v>
      </c>
      <c r="O1360" s="5">
        <v>502</v>
      </c>
      <c r="P1360" s="5" t="str">
        <f t="shared" si="24"/>
        <v>gpo8_1</v>
      </c>
      <c r="Q1360" s="34" t="s">
        <v>692</v>
      </c>
    </row>
    <row r="1361" spans="13:17" x14ac:dyDescent="0.25">
      <c r="M1361" s="5">
        <v>8</v>
      </c>
      <c r="N1361" s="5">
        <v>2</v>
      </c>
      <c r="O1361" s="5">
        <v>502</v>
      </c>
      <c r="P1361" s="5" t="str">
        <f t="shared" si="24"/>
        <v>gpo8_2</v>
      </c>
      <c r="Q1361" s="34" t="s">
        <v>692</v>
      </c>
    </row>
    <row r="1362" spans="13:17" x14ac:dyDescent="0.25">
      <c r="M1362" s="5">
        <v>8</v>
      </c>
      <c r="N1362" s="5">
        <v>1</v>
      </c>
      <c r="O1362" s="5">
        <v>503</v>
      </c>
      <c r="P1362" s="5" t="str">
        <f t="shared" si="24"/>
        <v>gpo8_1</v>
      </c>
      <c r="Q1362" s="34" t="s">
        <v>693</v>
      </c>
    </row>
    <row r="1363" spans="13:17" x14ac:dyDescent="0.25">
      <c r="M1363" s="5">
        <v>8</v>
      </c>
      <c r="N1363" s="5">
        <v>2</v>
      </c>
      <c r="O1363" s="5">
        <v>503</v>
      </c>
      <c r="P1363" s="5" t="str">
        <f t="shared" si="24"/>
        <v>gpo8_2</v>
      </c>
      <c r="Q1363" s="34" t="s">
        <v>693</v>
      </c>
    </row>
    <row r="1364" spans="13:17" x14ac:dyDescent="0.25">
      <c r="M1364" s="5">
        <v>8</v>
      </c>
      <c r="N1364" s="5">
        <v>1</v>
      </c>
      <c r="O1364" s="5">
        <v>504</v>
      </c>
      <c r="P1364" s="5" t="str">
        <f t="shared" si="24"/>
        <v>gpo8_1</v>
      </c>
      <c r="Q1364" s="34" t="s">
        <v>9742</v>
      </c>
    </row>
    <row r="1365" spans="13:17" x14ac:dyDescent="0.25">
      <c r="M1365" s="5">
        <v>8</v>
      </c>
      <c r="N1365" s="5">
        <v>2</v>
      </c>
      <c r="O1365" s="5">
        <v>504</v>
      </c>
      <c r="P1365" s="5" t="str">
        <f t="shared" si="24"/>
        <v>gpo8_2</v>
      </c>
      <c r="Q1365" s="34" t="s">
        <v>9742</v>
      </c>
    </row>
    <row r="1366" spans="13:17" x14ac:dyDescent="0.25">
      <c r="M1366" s="5">
        <v>8</v>
      </c>
      <c r="N1366" s="5">
        <v>1</v>
      </c>
      <c r="O1366" s="5">
        <v>505</v>
      </c>
      <c r="P1366" s="5" t="str">
        <f t="shared" si="24"/>
        <v>gpo8_1</v>
      </c>
      <c r="Q1366" s="34" t="s">
        <v>695</v>
      </c>
    </row>
    <row r="1367" spans="13:17" x14ac:dyDescent="0.25">
      <c r="M1367" s="5">
        <v>8</v>
      </c>
      <c r="N1367" s="5">
        <v>2</v>
      </c>
      <c r="O1367" s="5">
        <v>505</v>
      </c>
      <c r="P1367" s="5" t="str">
        <f t="shared" si="24"/>
        <v>gpo8_2</v>
      </c>
      <c r="Q1367" s="34" t="s">
        <v>695</v>
      </c>
    </row>
    <row r="1368" spans="13:17" x14ac:dyDescent="0.25">
      <c r="M1368" s="5">
        <v>8</v>
      </c>
      <c r="N1368" s="5">
        <v>1</v>
      </c>
      <c r="O1368" s="5">
        <v>506</v>
      </c>
      <c r="P1368" s="5" t="str">
        <f t="shared" si="24"/>
        <v>gpo8_1</v>
      </c>
      <c r="Q1368" s="34" t="s">
        <v>696</v>
      </c>
    </row>
    <row r="1369" spans="13:17" x14ac:dyDescent="0.25">
      <c r="M1369" s="5">
        <v>8</v>
      </c>
      <c r="N1369" s="5">
        <v>2</v>
      </c>
      <c r="O1369" s="5">
        <v>506</v>
      </c>
      <c r="P1369" s="5" t="str">
        <f t="shared" si="24"/>
        <v>gpo8_2</v>
      </c>
      <c r="Q1369" s="34" t="s">
        <v>696</v>
      </c>
    </row>
    <row r="1370" spans="13:17" x14ac:dyDescent="0.25">
      <c r="M1370" s="5">
        <v>8</v>
      </c>
      <c r="N1370" s="5">
        <v>1</v>
      </c>
      <c r="O1370" s="5">
        <v>507</v>
      </c>
      <c r="P1370" s="5" t="str">
        <f t="shared" si="24"/>
        <v>gpo8_1</v>
      </c>
      <c r="Q1370" s="34" t="s">
        <v>697</v>
      </c>
    </row>
    <row r="1371" spans="13:17" x14ac:dyDescent="0.25">
      <c r="M1371" s="5">
        <v>8</v>
      </c>
      <c r="N1371" s="5">
        <v>2</v>
      </c>
      <c r="O1371" s="5">
        <v>507</v>
      </c>
      <c r="P1371" s="5" t="str">
        <f t="shared" si="24"/>
        <v>gpo8_2</v>
      </c>
      <c r="Q1371" s="34" t="s">
        <v>697</v>
      </c>
    </row>
    <row r="1372" spans="13:17" x14ac:dyDescent="0.25">
      <c r="M1372" s="5">
        <v>8</v>
      </c>
      <c r="N1372" s="5">
        <v>1</v>
      </c>
      <c r="O1372" s="5">
        <v>508</v>
      </c>
      <c r="P1372" s="5" t="str">
        <f t="shared" si="24"/>
        <v>gpo8_1</v>
      </c>
      <c r="Q1372" s="34" t="s">
        <v>9743</v>
      </c>
    </row>
    <row r="1373" spans="13:17" x14ac:dyDescent="0.25">
      <c r="M1373" s="5">
        <v>8</v>
      </c>
      <c r="N1373" s="5">
        <v>2</v>
      </c>
      <c r="O1373" s="5">
        <v>508</v>
      </c>
      <c r="P1373" s="5" t="str">
        <f t="shared" si="24"/>
        <v>gpo8_2</v>
      </c>
      <c r="Q1373" s="34" t="s">
        <v>9743</v>
      </c>
    </row>
    <row r="1374" spans="13:17" x14ac:dyDescent="0.25">
      <c r="M1374" s="5">
        <v>8</v>
      </c>
      <c r="N1374" s="5">
        <v>1</v>
      </c>
      <c r="O1374" s="5">
        <v>509</v>
      </c>
      <c r="P1374" s="5" t="str">
        <f t="shared" si="24"/>
        <v>gpo8_1</v>
      </c>
      <c r="Q1374" s="34" t="s">
        <v>9744</v>
      </c>
    </row>
    <row r="1375" spans="13:17" x14ac:dyDescent="0.25">
      <c r="M1375" s="5">
        <v>8</v>
      </c>
      <c r="N1375" s="5">
        <v>2</v>
      </c>
      <c r="O1375" s="5">
        <v>509</v>
      </c>
      <c r="P1375" s="5" t="str">
        <f t="shared" si="24"/>
        <v>gpo8_2</v>
      </c>
      <c r="Q1375" s="34" t="s">
        <v>9744</v>
      </c>
    </row>
    <row r="1376" spans="13:17" x14ac:dyDescent="0.25">
      <c r="M1376" s="5">
        <v>8</v>
      </c>
      <c r="N1376" s="5">
        <v>1</v>
      </c>
      <c r="O1376" s="5">
        <v>510</v>
      </c>
      <c r="P1376" s="5" t="str">
        <f t="shared" si="24"/>
        <v>gpo8_1</v>
      </c>
      <c r="Q1376" s="34" t="s">
        <v>9745</v>
      </c>
    </row>
    <row r="1377" spans="13:17" x14ac:dyDescent="0.25">
      <c r="M1377" s="5">
        <v>8</v>
      </c>
      <c r="N1377" s="5">
        <v>2</v>
      </c>
      <c r="O1377" s="5">
        <v>510</v>
      </c>
      <c r="P1377" s="5" t="str">
        <f t="shared" si="24"/>
        <v>gpo8_2</v>
      </c>
      <c r="Q1377" s="34" t="s">
        <v>9745</v>
      </c>
    </row>
    <row r="1378" spans="13:17" x14ac:dyDescent="0.25">
      <c r="M1378" s="5">
        <v>8</v>
      </c>
      <c r="N1378" s="5">
        <v>1</v>
      </c>
      <c r="O1378" s="5">
        <v>511</v>
      </c>
      <c r="P1378" s="5" t="str">
        <f t="shared" si="24"/>
        <v>gpo8_1</v>
      </c>
      <c r="Q1378" s="34" t="s">
        <v>9746</v>
      </c>
    </row>
    <row r="1379" spans="13:17" x14ac:dyDescent="0.25">
      <c r="M1379" s="5">
        <v>8</v>
      </c>
      <c r="N1379" s="5">
        <v>2</v>
      </c>
      <c r="O1379" s="5">
        <v>511</v>
      </c>
      <c r="P1379" s="5" t="str">
        <f t="shared" si="24"/>
        <v>gpo8_2</v>
      </c>
      <c r="Q1379" s="34" t="s">
        <v>9746</v>
      </c>
    </row>
    <row r="1380" spans="13:17" x14ac:dyDescent="0.25">
      <c r="M1380" s="5">
        <v>8</v>
      </c>
      <c r="N1380" s="5">
        <v>1</v>
      </c>
      <c r="O1380" s="5">
        <v>512</v>
      </c>
      <c r="P1380" s="5" t="str">
        <f t="shared" si="24"/>
        <v>gpo8_1</v>
      </c>
      <c r="Q1380" s="34" t="s">
        <v>702</v>
      </c>
    </row>
    <row r="1381" spans="13:17" x14ac:dyDescent="0.25">
      <c r="M1381" s="5">
        <v>8</v>
      </c>
      <c r="N1381" s="5">
        <v>2</v>
      </c>
      <c r="O1381" s="5">
        <v>512</v>
      </c>
      <c r="P1381" s="5" t="str">
        <f t="shared" si="24"/>
        <v>gpo8_2</v>
      </c>
      <c r="Q1381" s="34" t="s">
        <v>702</v>
      </c>
    </row>
    <row r="1382" spans="13:17" x14ac:dyDescent="0.25">
      <c r="M1382" s="5">
        <v>8</v>
      </c>
      <c r="N1382" s="5">
        <v>1</v>
      </c>
      <c r="O1382" s="5">
        <v>513</v>
      </c>
      <c r="P1382" s="5" t="str">
        <f t="shared" si="24"/>
        <v>gpo8_1</v>
      </c>
      <c r="Q1382" s="34" t="s">
        <v>703</v>
      </c>
    </row>
    <row r="1383" spans="13:17" x14ac:dyDescent="0.25">
      <c r="M1383" s="5">
        <v>8</v>
      </c>
      <c r="N1383" s="5">
        <v>2</v>
      </c>
      <c r="O1383" s="5">
        <v>513</v>
      </c>
      <c r="P1383" s="5" t="str">
        <f t="shared" si="24"/>
        <v>gpo8_2</v>
      </c>
      <c r="Q1383" s="34" t="s">
        <v>703</v>
      </c>
    </row>
    <row r="1384" spans="13:17" x14ac:dyDescent="0.25">
      <c r="M1384" s="5">
        <v>8</v>
      </c>
      <c r="N1384" s="5">
        <v>1</v>
      </c>
      <c r="O1384" s="5">
        <v>514</v>
      </c>
      <c r="P1384" s="5" t="str">
        <f t="shared" si="24"/>
        <v>gpo8_1</v>
      </c>
      <c r="Q1384" s="34" t="s">
        <v>704</v>
      </c>
    </row>
    <row r="1385" spans="13:17" x14ac:dyDescent="0.25">
      <c r="M1385" s="5">
        <v>8</v>
      </c>
      <c r="N1385" s="5">
        <v>2</v>
      </c>
      <c r="O1385" s="5">
        <v>514</v>
      </c>
      <c r="P1385" s="5" t="str">
        <f t="shared" si="24"/>
        <v>gpo8_2</v>
      </c>
      <c r="Q1385" s="34" t="s">
        <v>704</v>
      </c>
    </row>
    <row r="1386" spans="13:17" x14ac:dyDescent="0.25">
      <c r="M1386" s="5">
        <v>8</v>
      </c>
      <c r="N1386" s="5">
        <v>1</v>
      </c>
      <c r="O1386" s="5">
        <v>515</v>
      </c>
      <c r="P1386" s="5" t="str">
        <f t="shared" si="24"/>
        <v>gpo8_1</v>
      </c>
      <c r="Q1386" s="34" t="s">
        <v>705</v>
      </c>
    </row>
    <row r="1387" spans="13:17" x14ac:dyDescent="0.25">
      <c r="M1387" s="5">
        <v>8</v>
      </c>
      <c r="N1387" s="5">
        <v>2</v>
      </c>
      <c r="O1387" s="5">
        <v>515</v>
      </c>
      <c r="P1387" s="5" t="str">
        <f t="shared" si="24"/>
        <v>gpo8_2</v>
      </c>
      <c r="Q1387" s="34" t="s">
        <v>705</v>
      </c>
    </row>
    <row r="1388" spans="13:17" x14ac:dyDescent="0.25">
      <c r="M1388" s="5">
        <v>8</v>
      </c>
      <c r="N1388" s="5">
        <v>1</v>
      </c>
      <c r="O1388" s="5">
        <v>516</v>
      </c>
      <c r="P1388" s="5" t="str">
        <f t="shared" si="24"/>
        <v>gpo8_1</v>
      </c>
      <c r="Q1388" s="34" t="s">
        <v>706</v>
      </c>
    </row>
    <row r="1389" spans="13:17" x14ac:dyDescent="0.25">
      <c r="M1389" s="5">
        <v>8</v>
      </c>
      <c r="N1389" s="5">
        <v>2</v>
      </c>
      <c r="O1389" s="5">
        <v>516</v>
      </c>
      <c r="P1389" s="5" t="str">
        <f t="shared" si="24"/>
        <v>gpo8_2</v>
      </c>
      <c r="Q1389" s="34" t="s">
        <v>706</v>
      </c>
    </row>
    <row r="1390" spans="13:17" x14ac:dyDescent="0.25">
      <c r="M1390" s="5">
        <v>8</v>
      </c>
      <c r="N1390" s="5">
        <v>1</v>
      </c>
      <c r="O1390" s="5">
        <v>517</v>
      </c>
      <c r="P1390" s="5" t="str">
        <f t="shared" si="24"/>
        <v>gpo8_1</v>
      </c>
      <c r="Q1390" s="34" t="s">
        <v>707</v>
      </c>
    </row>
    <row r="1391" spans="13:17" x14ac:dyDescent="0.25">
      <c r="M1391" s="5">
        <v>8</v>
      </c>
      <c r="N1391" s="5">
        <v>2</v>
      </c>
      <c r="O1391" s="5">
        <v>517</v>
      </c>
      <c r="P1391" s="5" t="str">
        <f t="shared" si="24"/>
        <v>gpo8_2</v>
      </c>
      <c r="Q1391" s="34" t="s">
        <v>707</v>
      </c>
    </row>
    <row r="1392" spans="13:17" x14ac:dyDescent="0.25">
      <c r="M1392" s="5">
        <v>8</v>
      </c>
      <c r="N1392" s="5">
        <v>1</v>
      </c>
      <c r="O1392" s="5">
        <v>518</v>
      </c>
      <c r="P1392" s="5" t="str">
        <f t="shared" si="24"/>
        <v>gpo8_1</v>
      </c>
      <c r="Q1392" s="34" t="s">
        <v>9747</v>
      </c>
    </row>
    <row r="1393" spans="13:17" x14ac:dyDescent="0.25">
      <c r="M1393" s="5">
        <v>8</v>
      </c>
      <c r="N1393" s="5">
        <v>2</v>
      </c>
      <c r="O1393" s="5">
        <v>518</v>
      </c>
      <c r="P1393" s="5" t="str">
        <f t="shared" si="24"/>
        <v>gpo8_2</v>
      </c>
      <c r="Q1393" s="34" t="s">
        <v>9747</v>
      </c>
    </row>
    <row r="1394" spans="13:17" x14ac:dyDescent="0.25">
      <c r="M1394" s="5">
        <v>8</v>
      </c>
      <c r="N1394" s="5">
        <v>1</v>
      </c>
      <c r="O1394" s="5">
        <v>519</v>
      </c>
      <c r="P1394" s="5" t="str">
        <f t="shared" si="24"/>
        <v>gpo8_1</v>
      </c>
      <c r="Q1394" s="34" t="s">
        <v>709</v>
      </c>
    </row>
    <row r="1395" spans="13:17" x14ac:dyDescent="0.25">
      <c r="M1395" s="5">
        <v>8</v>
      </c>
      <c r="N1395" s="5">
        <v>2</v>
      </c>
      <c r="O1395" s="5">
        <v>519</v>
      </c>
      <c r="P1395" s="5" t="str">
        <f t="shared" si="24"/>
        <v>gpo8_2</v>
      </c>
      <c r="Q1395" s="34" t="s">
        <v>709</v>
      </c>
    </row>
    <row r="1396" spans="13:17" x14ac:dyDescent="0.25">
      <c r="M1396" s="5">
        <v>8</v>
      </c>
      <c r="N1396" s="5">
        <v>1</v>
      </c>
      <c r="O1396" s="5">
        <v>520</v>
      </c>
      <c r="P1396" s="5" t="str">
        <f t="shared" si="24"/>
        <v>gpo8_1</v>
      </c>
      <c r="Q1396" s="34" t="s">
        <v>9748</v>
      </c>
    </row>
    <row r="1397" spans="13:17" x14ac:dyDescent="0.25">
      <c r="M1397" s="5">
        <v>8</v>
      </c>
      <c r="N1397" s="5">
        <v>2</v>
      </c>
      <c r="O1397" s="5">
        <v>520</v>
      </c>
      <c r="P1397" s="5" t="str">
        <f t="shared" si="24"/>
        <v>gpo8_2</v>
      </c>
      <c r="Q1397" s="34" t="s">
        <v>9748</v>
      </c>
    </row>
    <row r="1398" spans="13:17" x14ac:dyDescent="0.25">
      <c r="M1398" s="5">
        <v>8</v>
      </c>
      <c r="N1398" s="5">
        <v>1</v>
      </c>
      <c r="O1398" s="5">
        <v>521</v>
      </c>
      <c r="P1398" s="5" t="str">
        <f t="shared" si="24"/>
        <v>gpo8_1</v>
      </c>
      <c r="Q1398" s="34" t="s">
        <v>711</v>
      </c>
    </row>
    <row r="1399" spans="13:17" x14ac:dyDescent="0.25">
      <c r="M1399" s="5">
        <v>8</v>
      </c>
      <c r="N1399" s="5">
        <v>2</v>
      </c>
      <c r="O1399" s="5">
        <v>521</v>
      </c>
      <c r="P1399" s="5" t="str">
        <f t="shared" si="24"/>
        <v>gpo8_2</v>
      </c>
      <c r="Q1399" s="34" t="s">
        <v>711</v>
      </c>
    </row>
    <row r="1400" spans="13:17" x14ac:dyDescent="0.25">
      <c r="M1400" s="5">
        <v>8</v>
      </c>
      <c r="N1400" s="5">
        <v>1</v>
      </c>
      <c r="O1400" s="5">
        <v>522</v>
      </c>
      <c r="P1400" s="5" t="str">
        <f t="shared" si="24"/>
        <v>gpo8_1</v>
      </c>
      <c r="Q1400" s="34" t="s">
        <v>9749</v>
      </c>
    </row>
    <row r="1401" spans="13:17" x14ac:dyDescent="0.25">
      <c r="M1401" s="5">
        <v>8</v>
      </c>
      <c r="N1401" s="5">
        <v>2</v>
      </c>
      <c r="O1401" s="5">
        <v>522</v>
      </c>
      <c r="P1401" s="5" t="str">
        <f t="shared" si="24"/>
        <v>gpo8_2</v>
      </c>
      <c r="Q1401" s="34" t="s">
        <v>9749</v>
      </c>
    </row>
    <row r="1402" spans="13:17" x14ac:dyDescent="0.25">
      <c r="M1402" s="5">
        <v>8</v>
      </c>
      <c r="N1402" s="5">
        <v>1</v>
      </c>
      <c r="O1402" s="5">
        <v>523</v>
      </c>
      <c r="P1402" s="5" t="str">
        <f t="shared" si="24"/>
        <v>gpo8_1</v>
      </c>
      <c r="Q1402" s="34" t="s">
        <v>9750</v>
      </c>
    </row>
    <row r="1403" spans="13:17" x14ac:dyDescent="0.25">
      <c r="M1403" s="5">
        <v>8</v>
      </c>
      <c r="N1403" s="5">
        <v>2</v>
      </c>
      <c r="O1403" s="5">
        <v>523</v>
      </c>
      <c r="P1403" s="5" t="str">
        <f t="shared" si="24"/>
        <v>gpo8_2</v>
      </c>
      <c r="Q1403" s="34" t="s">
        <v>9750</v>
      </c>
    </row>
    <row r="1404" spans="13:17" x14ac:dyDescent="0.25">
      <c r="M1404" s="5">
        <v>8</v>
      </c>
      <c r="N1404" s="5">
        <v>1</v>
      </c>
      <c r="O1404" s="5">
        <v>524</v>
      </c>
      <c r="P1404" s="5" t="str">
        <f t="shared" si="24"/>
        <v>gpo8_1</v>
      </c>
      <c r="Q1404" s="34" t="s">
        <v>714</v>
      </c>
    </row>
    <row r="1405" spans="13:17" x14ac:dyDescent="0.25">
      <c r="M1405" s="5">
        <v>8</v>
      </c>
      <c r="N1405" s="5">
        <v>2</v>
      </c>
      <c r="O1405" s="5">
        <v>524</v>
      </c>
      <c r="P1405" s="5" t="str">
        <f t="shared" si="24"/>
        <v>gpo8_2</v>
      </c>
      <c r="Q1405" s="34" t="s">
        <v>714</v>
      </c>
    </row>
    <row r="1406" spans="13:17" x14ac:dyDescent="0.25">
      <c r="M1406" s="5">
        <v>8</v>
      </c>
      <c r="N1406" s="5">
        <v>1</v>
      </c>
      <c r="O1406" s="5">
        <v>525</v>
      </c>
      <c r="P1406" s="5" t="str">
        <f t="shared" si="24"/>
        <v>gpo8_1</v>
      </c>
      <c r="Q1406" s="34" t="s">
        <v>715</v>
      </c>
    </row>
    <row r="1407" spans="13:17" x14ac:dyDescent="0.25">
      <c r="M1407" s="5">
        <v>8</v>
      </c>
      <c r="N1407" s="5">
        <v>2</v>
      </c>
      <c r="O1407" s="5">
        <v>525</v>
      </c>
      <c r="P1407" s="5" t="str">
        <f t="shared" si="24"/>
        <v>gpo8_2</v>
      </c>
      <c r="Q1407" s="34" t="s">
        <v>715</v>
      </c>
    </row>
    <row r="1408" spans="13:17" x14ac:dyDescent="0.25">
      <c r="M1408" s="5">
        <v>8</v>
      </c>
      <c r="N1408" s="5">
        <v>1</v>
      </c>
      <c r="O1408" s="5">
        <v>526</v>
      </c>
      <c r="P1408" s="5" t="str">
        <f t="shared" si="24"/>
        <v>gpo8_1</v>
      </c>
      <c r="Q1408" s="34" t="s">
        <v>716</v>
      </c>
    </row>
    <row r="1409" spans="13:17" x14ac:dyDescent="0.25">
      <c r="M1409" s="5">
        <v>8</v>
      </c>
      <c r="N1409" s="5">
        <v>2</v>
      </c>
      <c r="O1409" s="5">
        <v>526</v>
      </c>
      <c r="P1409" s="5" t="str">
        <f t="shared" si="24"/>
        <v>gpo8_2</v>
      </c>
      <c r="Q1409" s="34" t="s">
        <v>716</v>
      </c>
    </row>
    <row r="1410" spans="13:17" x14ac:dyDescent="0.25">
      <c r="M1410" s="5">
        <v>8</v>
      </c>
      <c r="N1410" s="5">
        <v>1</v>
      </c>
      <c r="O1410" s="5">
        <v>527</v>
      </c>
      <c r="P1410" s="5" t="str">
        <f t="shared" si="24"/>
        <v>gpo8_1</v>
      </c>
      <c r="Q1410" s="34" t="s">
        <v>9751</v>
      </c>
    </row>
    <row r="1411" spans="13:17" x14ac:dyDescent="0.25">
      <c r="M1411" s="5">
        <v>8</v>
      </c>
      <c r="N1411" s="5">
        <v>2</v>
      </c>
      <c r="O1411" s="5">
        <v>527</v>
      </c>
      <c r="P1411" s="5" t="str">
        <f t="shared" ref="P1411:P1474" si="25">CONCATENATE("gpo",M1411,"_",N1411)</f>
        <v>gpo8_2</v>
      </c>
      <c r="Q1411" s="34" t="s">
        <v>9751</v>
      </c>
    </row>
    <row r="1412" spans="13:17" x14ac:dyDescent="0.25">
      <c r="M1412" s="5">
        <v>8</v>
      </c>
      <c r="N1412" s="5">
        <v>1</v>
      </c>
      <c r="O1412" s="5">
        <v>528</v>
      </c>
      <c r="P1412" s="5" t="str">
        <f t="shared" si="25"/>
        <v>gpo8_1</v>
      </c>
      <c r="Q1412" s="34" t="s">
        <v>718</v>
      </c>
    </row>
    <row r="1413" spans="13:17" x14ac:dyDescent="0.25">
      <c r="M1413" s="5">
        <v>8</v>
      </c>
      <c r="N1413" s="5">
        <v>2</v>
      </c>
      <c r="O1413" s="5">
        <v>528</v>
      </c>
      <c r="P1413" s="5" t="str">
        <f t="shared" si="25"/>
        <v>gpo8_2</v>
      </c>
      <c r="Q1413" s="34" t="s">
        <v>718</v>
      </c>
    </row>
    <row r="1414" spans="13:17" x14ac:dyDescent="0.25">
      <c r="M1414" s="5">
        <v>8</v>
      </c>
      <c r="N1414" s="5">
        <v>1</v>
      </c>
      <c r="O1414" s="5">
        <v>529</v>
      </c>
      <c r="P1414" s="5" t="str">
        <f t="shared" si="25"/>
        <v>gpo8_1</v>
      </c>
      <c r="Q1414" s="34" t="s">
        <v>9752</v>
      </c>
    </row>
    <row r="1415" spans="13:17" x14ac:dyDescent="0.25">
      <c r="M1415" s="5">
        <v>8</v>
      </c>
      <c r="N1415" s="5">
        <v>2</v>
      </c>
      <c r="O1415" s="5">
        <v>529</v>
      </c>
      <c r="P1415" s="5" t="str">
        <f t="shared" si="25"/>
        <v>gpo8_2</v>
      </c>
      <c r="Q1415" s="34" t="s">
        <v>9752</v>
      </c>
    </row>
    <row r="1416" spans="13:17" x14ac:dyDescent="0.25">
      <c r="M1416" s="5">
        <v>8</v>
      </c>
      <c r="N1416" s="5">
        <v>1</v>
      </c>
      <c r="O1416" s="5">
        <v>530</v>
      </c>
      <c r="P1416" s="5" t="str">
        <f t="shared" si="25"/>
        <v>gpo8_1</v>
      </c>
      <c r="Q1416" s="34" t="s">
        <v>9753</v>
      </c>
    </row>
    <row r="1417" spans="13:17" x14ac:dyDescent="0.25">
      <c r="M1417" s="5">
        <v>8</v>
      </c>
      <c r="N1417" s="5">
        <v>2</v>
      </c>
      <c r="O1417" s="5">
        <v>530</v>
      </c>
      <c r="P1417" s="5" t="str">
        <f t="shared" si="25"/>
        <v>gpo8_2</v>
      </c>
      <c r="Q1417" s="34" t="s">
        <v>9753</v>
      </c>
    </row>
    <row r="1418" spans="13:17" x14ac:dyDescent="0.25">
      <c r="M1418" s="5">
        <v>8</v>
      </c>
      <c r="N1418" s="5">
        <v>1</v>
      </c>
      <c r="O1418" s="5">
        <v>531</v>
      </c>
      <c r="P1418" s="5" t="str">
        <f t="shared" si="25"/>
        <v>gpo8_1</v>
      </c>
      <c r="Q1418" s="34" t="s">
        <v>9754</v>
      </c>
    </row>
    <row r="1419" spans="13:17" x14ac:dyDescent="0.25">
      <c r="M1419" s="5">
        <v>8</v>
      </c>
      <c r="N1419" s="5">
        <v>2</v>
      </c>
      <c r="O1419" s="5">
        <v>531</v>
      </c>
      <c r="P1419" s="5" t="str">
        <f t="shared" si="25"/>
        <v>gpo8_2</v>
      </c>
      <c r="Q1419" s="34" t="s">
        <v>9754</v>
      </c>
    </row>
    <row r="1420" spans="13:17" x14ac:dyDescent="0.25">
      <c r="M1420" s="5">
        <v>8</v>
      </c>
      <c r="N1420" s="5">
        <v>1</v>
      </c>
      <c r="O1420" s="5">
        <v>532</v>
      </c>
      <c r="P1420" s="5" t="str">
        <f t="shared" si="25"/>
        <v>gpo8_1</v>
      </c>
      <c r="Q1420" s="34" t="s">
        <v>9755</v>
      </c>
    </row>
    <row r="1421" spans="13:17" x14ac:dyDescent="0.25">
      <c r="M1421" s="5">
        <v>8</v>
      </c>
      <c r="N1421" s="5">
        <v>2</v>
      </c>
      <c r="O1421" s="5">
        <v>532</v>
      </c>
      <c r="P1421" s="5" t="str">
        <f t="shared" si="25"/>
        <v>gpo8_2</v>
      </c>
      <c r="Q1421" s="34" t="s">
        <v>9755</v>
      </c>
    </row>
    <row r="1422" spans="13:17" x14ac:dyDescent="0.25">
      <c r="M1422" s="5">
        <v>8</v>
      </c>
      <c r="N1422" s="5">
        <v>1</v>
      </c>
      <c r="O1422" s="5">
        <v>533</v>
      </c>
      <c r="P1422" s="5" t="str">
        <f t="shared" si="25"/>
        <v>gpo8_1</v>
      </c>
      <c r="Q1422" s="34" t="s">
        <v>9756</v>
      </c>
    </row>
    <row r="1423" spans="13:17" x14ac:dyDescent="0.25">
      <c r="M1423" s="5">
        <v>8</v>
      </c>
      <c r="N1423" s="5">
        <v>2</v>
      </c>
      <c r="O1423" s="5">
        <v>533</v>
      </c>
      <c r="P1423" s="5" t="str">
        <f t="shared" si="25"/>
        <v>gpo8_2</v>
      </c>
      <c r="Q1423" s="34" t="s">
        <v>9756</v>
      </c>
    </row>
    <row r="1424" spans="13:17" x14ac:dyDescent="0.25">
      <c r="M1424" s="5">
        <v>8</v>
      </c>
      <c r="N1424" s="5">
        <v>1</v>
      </c>
      <c r="O1424" s="5">
        <v>534</v>
      </c>
      <c r="P1424" s="5" t="str">
        <f t="shared" si="25"/>
        <v>gpo8_1</v>
      </c>
      <c r="Q1424" s="34" t="s">
        <v>9757</v>
      </c>
    </row>
    <row r="1425" spans="13:17" x14ac:dyDescent="0.25">
      <c r="M1425" s="5">
        <v>8</v>
      </c>
      <c r="N1425" s="5">
        <v>2</v>
      </c>
      <c r="O1425" s="5">
        <v>534</v>
      </c>
      <c r="P1425" s="5" t="str">
        <f t="shared" si="25"/>
        <v>gpo8_2</v>
      </c>
      <c r="Q1425" s="34" t="s">
        <v>9757</v>
      </c>
    </row>
    <row r="1426" spans="13:17" x14ac:dyDescent="0.25">
      <c r="M1426" s="5">
        <v>8</v>
      </c>
      <c r="N1426" s="5">
        <v>1</v>
      </c>
      <c r="O1426" s="5">
        <v>535</v>
      </c>
      <c r="P1426" s="5" t="str">
        <f t="shared" si="25"/>
        <v>gpo8_1</v>
      </c>
      <c r="Q1426" s="34" t="s">
        <v>9758</v>
      </c>
    </row>
    <row r="1427" spans="13:17" x14ac:dyDescent="0.25">
      <c r="M1427" s="5">
        <v>8</v>
      </c>
      <c r="N1427" s="5">
        <v>2</v>
      </c>
      <c r="O1427" s="5">
        <v>535</v>
      </c>
      <c r="P1427" s="5" t="str">
        <f t="shared" si="25"/>
        <v>gpo8_2</v>
      </c>
      <c r="Q1427" s="34" t="s">
        <v>9758</v>
      </c>
    </row>
    <row r="1428" spans="13:17" x14ac:dyDescent="0.25">
      <c r="M1428" s="5">
        <v>8</v>
      </c>
      <c r="N1428" s="5">
        <v>1</v>
      </c>
      <c r="O1428" s="5">
        <v>536</v>
      </c>
      <c r="P1428" s="5" t="str">
        <f t="shared" si="25"/>
        <v>gpo8_1</v>
      </c>
      <c r="Q1428" s="34" t="s">
        <v>9759</v>
      </c>
    </row>
    <row r="1429" spans="13:17" x14ac:dyDescent="0.25">
      <c r="M1429" s="5">
        <v>8</v>
      </c>
      <c r="N1429" s="5">
        <v>2</v>
      </c>
      <c r="O1429" s="5">
        <v>536</v>
      </c>
      <c r="P1429" s="5" t="str">
        <f t="shared" si="25"/>
        <v>gpo8_2</v>
      </c>
      <c r="Q1429" s="34" t="s">
        <v>9759</v>
      </c>
    </row>
    <row r="1430" spans="13:17" x14ac:dyDescent="0.25">
      <c r="M1430" s="5">
        <v>8</v>
      </c>
      <c r="N1430" s="5">
        <v>1</v>
      </c>
      <c r="O1430" s="5">
        <v>537</v>
      </c>
      <c r="P1430" s="5" t="str">
        <f t="shared" si="25"/>
        <v>gpo8_1</v>
      </c>
      <c r="Q1430" s="34" t="s">
        <v>9760</v>
      </c>
    </row>
    <row r="1431" spans="13:17" x14ac:dyDescent="0.25">
      <c r="M1431" s="5">
        <v>8</v>
      </c>
      <c r="N1431" s="5">
        <v>2</v>
      </c>
      <c r="O1431" s="5">
        <v>537</v>
      </c>
      <c r="P1431" s="5" t="str">
        <f t="shared" si="25"/>
        <v>gpo8_2</v>
      </c>
      <c r="Q1431" s="34" t="s">
        <v>9760</v>
      </c>
    </row>
    <row r="1432" spans="13:17" x14ac:dyDescent="0.25">
      <c r="M1432" s="5">
        <v>8</v>
      </c>
      <c r="N1432" s="5">
        <v>1</v>
      </c>
      <c r="O1432" s="5">
        <v>538</v>
      </c>
      <c r="P1432" s="5" t="str">
        <f t="shared" si="25"/>
        <v>gpo8_1</v>
      </c>
      <c r="Q1432" s="34" t="s">
        <v>9761</v>
      </c>
    </row>
    <row r="1433" spans="13:17" x14ac:dyDescent="0.25">
      <c r="M1433" s="5">
        <v>8</v>
      </c>
      <c r="N1433" s="5">
        <v>2</v>
      </c>
      <c r="O1433" s="5">
        <v>538</v>
      </c>
      <c r="P1433" s="5" t="str">
        <f t="shared" si="25"/>
        <v>gpo8_2</v>
      </c>
      <c r="Q1433" s="34" t="s">
        <v>9761</v>
      </c>
    </row>
    <row r="1434" spans="13:17" x14ac:dyDescent="0.25">
      <c r="M1434" s="5">
        <v>8</v>
      </c>
      <c r="N1434" s="5">
        <v>1</v>
      </c>
      <c r="O1434" s="5">
        <v>539</v>
      </c>
      <c r="P1434" s="5" t="str">
        <f t="shared" si="25"/>
        <v>gpo8_1</v>
      </c>
      <c r="Q1434" s="34" t="s">
        <v>728</v>
      </c>
    </row>
    <row r="1435" spans="13:17" x14ac:dyDescent="0.25">
      <c r="M1435" s="5">
        <v>8</v>
      </c>
      <c r="N1435" s="5">
        <v>2</v>
      </c>
      <c r="O1435" s="5">
        <v>539</v>
      </c>
      <c r="P1435" s="5" t="str">
        <f t="shared" si="25"/>
        <v>gpo8_2</v>
      </c>
      <c r="Q1435" s="34" t="s">
        <v>728</v>
      </c>
    </row>
    <row r="1436" spans="13:17" x14ac:dyDescent="0.25">
      <c r="M1436" s="5">
        <v>8</v>
      </c>
      <c r="N1436" s="5">
        <v>1</v>
      </c>
      <c r="O1436" s="5">
        <v>540</v>
      </c>
      <c r="P1436" s="5" t="str">
        <f t="shared" si="25"/>
        <v>gpo8_1</v>
      </c>
      <c r="Q1436" s="34" t="s">
        <v>9762</v>
      </c>
    </row>
    <row r="1437" spans="13:17" x14ac:dyDescent="0.25">
      <c r="M1437" s="5">
        <v>8</v>
      </c>
      <c r="N1437" s="5">
        <v>2</v>
      </c>
      <c r="O1437" s="5">
        <v>540</v>
      </c>
      <c r="P1437" s="5" t="str">
        <f t="shared" si="25"/>
        <v>gpo8_2</v>
      </c>
      <c r="Q1437" s="34" t="s">
        <v>9762</v>
      </c>
    </row>
    <row r="1438" spans="13:17" x14ac:dyDescent="0.25">
      <c r="M1438" s="5">
        <v>8</v>
      </c>
      <c r="N1438" s="5">
        <v>1</v>
      </c>
      <c r="O1438" s="5">
        <v>541</v>
      </c>
      <c r="P1438" s="5" t="str">
        <f t="shared" si="25"/>
        <v>gpo8_1</v>
      </c>
      <c r="Q1438" s="34" t="s">
        <v>9763</v>
      </c>
    </row>
    <row r="1439" spans="13:17" x14ac:dyDescent="0.25">
      <c r="M1439" s="5">
        <v>8</v>
      </c>
      <c r="N1439" s="5">
        <v>2</v>
      </c>
      <c r="O1439" s="5">
        <v>541</v>
      </c>
      <c r="P1439" s="5" t="str">
        <f t="shared" si="25"/>
        <v>gpo8_2</v>
      </c>
      <c r="Q1439" s="34" t="s">
        <v>9763</v>
      </c>
    </row>
    <row r="1440" spans="13:17" x14ac:dyDescent="0.25">
      <c r="M1440" s="5">
        <v>8</v>
      </c>
      <c r="N1440" s="5">
        <v>1</v>
      </c>
      <c r="O1440" s="5">
        <v>542</v>
      </c>
      <c r="P1440" s="5" t="str">
        <f t="shared" si="25"/>
        <v>gpo8_1</v>
      </c>
      <c r="Q1440" s="34" t="s">
        <v>731</v>
      </c>
    </row>
    <row r="1441" spans="13:17" x14ac:dyDescent="0.25">
      <c r="M1441" s="5">
        <v>8</v>
      </c>
      <c r="N1441" s="5">
        <v>2</v>
      </c>
      <c r="O1441" s="5">
        <v>542</v>
      </c>
      <c r="P1441" s="5" t="str">
        <f t="shared" si="25"/>
        <v>gpo8_2</v>
      </c>
      <c r="Q1441" s="34" t="s">
        <v>731</v>
      </c>
    </row>
    <row r="1442" spans="13:17" x14ac:dyDescent="0.25">
      <c r="M1442" s="5">
        <v>8</v>
      </c>
      <c r="N1442" s="5">
        <v>1</v>
      </c>
      <c r="O1442" s="5">
        <v>543</v>
      </c>
      <c r="P1442" s="5" t="str">
        <f t="shared" si="25"/>
        <v>gpo8_1</v>
      </c>
      <c r="Q1442" s="34" t="s">
        <v>9764</v>
      </c>
    </row>
    <row r="1443" spans="13:17" x14ac:dyDescent="0.25">
      <c r="M1443" s="5">
        <v>8</v>
      </c>
      <c r="N1443" s="5">
        <v>2</v>
      </c>
      <c r="O1443" s="5">
        <v>543</v>
      </c>
      <c r="P1443" s="5" t="str">
        <f t="shared" si="25"/>
        <v>gpo8_2</v>
      </c>
      <c r="Q1443" s="34" t="s">
        <v>9764</v>
      </c>
    </row>
    <row r="1444" spans="13:17" x14ac:dyDescent="0.25">
      <c r="M1444" s="5">
        <v>8</v>
      </c>
      <c r="N1444" s="5">
        <v>1</v>
      </c>
      <c r="O1444" s="5">
        <v>544</v>
      </c>
      <c r="P1444" s="5" t="str">
        <f t="shared" si="25"/>
        <v>gpo8_1</v>
      </c>
      <c r="Q1444" s="34" t="s">
        <v>9765</v>
      </c>
    </row>
    <row r="1445" spans="13:17" x14ac:dyDescent="0.25">
      <c r="M1445" s="5">
        <v>8</v>
      </c>
      <c r="N1445" s="5">
        <v>2</v>
      </c>
      <c r="O1445" s="5">
        <v>544</v>
      </c>
      <c r="P1445" s="5" t="str">
        <f t="shared" si="25"/>
        <v>gpo8_2</v>
      </c>
      <c r="Q1445" s="34" t="s">
        <v>9765</v>
      </c>
    </row>
    <row r="1446" spans="13:17" x14ac:dyDescent="0.25">
      <c r="M1446" s="5">
        <v>8</v>
      </c>
      <c r="N1446" s="5">
        <v>1</v>
      </c>
      <c r="O1446" s="5">
        <v>545</v>
      </c>
      <c r="P1446" s="5" t="str">
        <f t="shared" si="25"/>
        <v>gpo8_1</v>
      </c>
      <c r="Q1446" s="34" t="s">
        <v>9766</v>
      </c>
    </row>
    <row r="1447" spans="13:17" x14ac:dyDescent="0.25">
      <c r="M1447" s="5">
        <v>8</v>
      </c>
      <c r="N1447" s="5">
        <v>2</v>
      </c>
      <c r="O1447" s="5">
        <v>545</v>
      </c>
      <c r="P1447" s="5" t="str">
        <f t="shared" si="25"/>
        <v>gpo8_2</v>
      </c>
      <c r="Q1447" s="34" t="s">
        <v>9766</v>
      </c>
    </row>
    <row r="1448" spans="13:17" x14ac:dyDescent="0.25">
      <c r="M1448" s="5">
        <v>8</v>
      </c>
      <c r="N1448" s="5">
        <v>1</v>
      </c>
      <c r="O1448" s="5">
        <v>546</v>
      </c>
      <c r="P1448" s="5" t="str">
        <f t="shared" si="25"/>
        <v>gpo8_1</v>
      </c>
      <c r="Q1448" s="34" t="s">
        <v>9767</v>
      </c>
    </row>
    <row r="1449" spans="13:17" x14ac:dyDescent="0.25">
      <c r="M1449" s="5">
        <v>8</v>
      </c>
      <c r="N1449" s="5">
        <v>2</v>
      </c>
      <c r="O1449" s="5">
        <v>546</v>
      </c>
      <c r="P1449" s="5" t="str">
        <f t="shared" si="25"/>
        <v>gpo8_2</v>
      </c>
      <c r="Q1449" s="34" t="s">
        <v>9767</v>
      </c>
    </row>
    <row r="1450" spans="13:17" x14ac:dyDescent="0.25">
      <c r="M1450" s="5">
        <v>8</v>
      </c>
      <c r="N1450" s="5">
        <v>1</v>
      </c>
      <c r="O1450" s="5">
        <v>547</v>
      </c>
      <c r="P1450" s="5" t="str">
        <f t="shared" si="25"/>
        <v>gpo8_1</v>
      </c>
      <c r="Q1450" s="34" t="s">
        <v>736</v>
      </c>
    </row>
    <row r="1451" spans="13:17" x14ac:dyDescent="0.25">
      <c r="M1451" s="5">
        <v>8</v>
      </c>
      <c r="N1451" s="5">
        <v>2</v>
      </c>
      <c r="O1451" s="5">
        <v>547</v>
      </c>
      <c r="P1451" s="5" t="str">
        <f t="shared" si="25"/>
        <v>gpo8_2</v>
      </c>
      <c r="Q1451" s="34" t="s">
        <v>736</v>
      </c>
    </row>
    <row r="1452" spans="13:17" x14ac:dyDescent="0.25">
      <c r="M1452" s="5">
        <v>8</v>
      </c>
      <c r="N1452" s="5">
        <v>1</v>
      </c>
      <c r="O1452" s="5">
        <v>548</v>
      </c>
      <c r="P1452" s="5" t="str">
        <f t="shared" si="25"/>
        <v>gpo8_1</v>
      </c>
      <c r="Q1452" s="34" t="s">
        <v>9768</v>
      </c>
    </row>
    <row r="1453" spans="13:17" x14ac:dyDescent="0.25">
      <c r="M1453" s="5">
        <v>8</v>
      </c>
      <c r="N1453" s="5">
        <v>2</v>
      </c>
      <c r="O1453" s="5">
        <v>548</v>
      </c>
      <c r="P1453" s="5" t="str">
        <f t="shared" si="25"/>
        <v>gpo8_2</v>
      </c>
      <c r="Q1453" s="34" t="s">
        <v>9768</v>
      </c>
    </row>
    <row r="1454" spans="13:17" x14ac:dyDescent="0.25">
      <c r="M1454" s="5">
        <v>8</v>
      </c>
      <c r="N1454" s="5">
        <v>1</v>
      </c>
      <c r="O1454" s="5">
        <v>549</v>
      </c>
      <c r="P1454" s="5" t="str">
        <f t="shared" si="25"/>
        <v>gpo8_1</v>
      </c>
      <c r="Q1454" s="34" t="s">
        <v>9769</v>
      </c>
    </row>
    <row r="1455" spans="13:17" x14ac:dyDescent="0.25">
      <c r="M1455" s="5">
        <v>8</v>
      </c>
      <c r="N1455" s="5">
        <v>2</v>
      </c>
      <c r="O1455" s="5">
        <v>549</v>
      </c>
      <c r="P1455" s="5" t="str">
        <f t="shared" si="25"/>
        <v>gpo8_2</v>
      </c>
      <c r="Q1455" s="34" t="s">
        <v>9769</v>
      </c>
    </row>
    <row r="1456" spans="13:17" x14ac:dyDescent="0.25">
      <c r="M1456" s="5">
        <v>8</v>
      </c>
      <c r="N1456" s="5">
        <v>1</v>
      </c>
      <c r="O1456" s="5">
        <v>550</v>
      </c>
      <c r="P1456" s="5" t="str">
        <f t="shared" si="25"/>
        <v>gpo8_1</v>
      </c>
      <c r="Q1456" s="34" t="s">
        <v>9770</v>
      </c>
    </row>
    <row r="1457" spans="13:17" x14ac:dyDescent="0.25">
      <c r="M1457" s="5">
        <v>8</v>
      </c>
      <c r="N1457" s="5">
        <v>2</v>
      </c>
      <c r="O1457" s="5">
        <v>550</v>
      </c>
      <c r="P1457" s="5" t="str">
        <f t="shared" si="25"/>
        <v>gpo8_2</v>
      </c>
      <c r="Q1457" s="34" t="s">
        <v>9770</v>
      </c>
    </row>
    <row r="1458" spans="13:17" x14ac:dyDescent="0.25">
      <c r="M1458" s="5">
        <v>8</v>
      </c>
      <c r="N1458" s="5">
        <v>1</v>
      </c>
      <c r="O1458" s="5">
        <v>551</v>
      </c>
      <c r="P1458" s="5" t="str">
        <f t="shared" si="25"/>
        <v>gpo8_1</v>
      </c>
      <c r="Q1458" s="34" t="s">
        <v>9771</v>
      </c>
    </row>
    <row r="1459" spans="13:17" x14ac:dyDescent="0.25">
      <c r="M1459" s="5">
        <v>8</v>
      </c>
      <c r="N1459" s="5">
        <v>2</v>
      </c>
      <c r="O1459" s="5">
        <v>551</v>
      </c>
      <c r="P1459" s="5" t="str">
        <f t="shared" si="25"/>
        <v>gpo8_2</v>
      </c>
      <c r="Q1459" s="34" t="s">
        <v>9771</v>
      </c>
    </row>
    <row r="1460" spans="13:17" x14ac:dyDescent="0.25">
      <c r="M1460" s="5">
        <v>8</v>
      </c>
      <c r="N1460" s="5">
        <v>1</v>
      </c>
      <c r="O1460" s="5">
        <v>552</v>
      </c>
      <c r="P1460" s="5" t="str">
        <f t="shared" si="25"/>
        <v>gpo8_1</v>
      </c>
      <c r="Q1460" s="34" t="s">
        <v>741</v>
      </c>
    </row>
    <row r="1461" spans="13:17" x14ac:dyDescent="0.25">
      <c r="M1461" s="5">
        <v>8</v>
      </c>
      <c r="N1461" s="5">
        <v>2</v>
      </c>
      <c r="O1461" s="5">
        <v>552</v>
      </c>
      <c r="P1461" s="5" t="str">
        <f t="shared" si="25"/>
        <v>gpo8_2</v>
      </c>
      <c r="Q1461" s="34" t="s">
        <v>741</v>
      </c>
    </row>
    <row r="1462" spans="13:17" x14ac:dyDescent="0.25">
      <c r="M1462" s="5">
        <v>8</v>
      </c>
      <c r="N1462" s="5">
        <v>1</v>
      </c>
      <c r="O1462" s="5">
        <v>553</v>
      </c>
      <c r="P1462" s="5" t="str">
        <f t="shared" si="25"/>
        <v>gpo8_1</v>
      </c>
      <c r="Q1462" s="34" t="s">
        <v>9772</v>
      </c>
    </row>
    <row r="1463" spans="13:17" x14ac:dyDescent="0.25">
      <c r="M1463" s="5">
        <v>8</v>
      </c>
      <c r="N1463" s="5">
        <v>2</v>
      </c>
      <c r="O1463" s="5">
        <v>553</v>
      </c>
      <c r="P1463" s="5" t="str">
        <f t="shared" si="25"/>
        <v>gpo8_2</v>
      </c>
      <c r="Q1463" s="34" t="s">
        <v>9772</v>
      </c>
    </row>
    <row r="1464" spans="13:17" x14ac:dyDescent="0.25">
      <c r="M1464" s="5">
        <v>8</v>
      </c>
      <c r="N1464" s="5">
        <v>1</v>
      </c>
      <c r="O1464" s="5">
        <v>554</v>
      </c>
      <c r="P1464" s="5" t="str">
        <f t="shared" si="25"/>
        <v>gpo8_1</v>
      </c>
      <c r="Q1464" s="34" t="s">
        <v>9773</v>
      </c>
    </row>
    <row r="1465" spans="13:17" x14ac:dyDescent="0.25">
      <c r="M1465" s="5">
        <v>8</v>
      </c>
      <c r="N1465" s="5">
        <v>2</v>
      </c>
      <c r="O1465" s="5">
        <v>554</v>
      </c>
      <c r="P1465" s="5" t="str">
        <f t="shared" si="25"/>
        <v>gpo8_2</v>
      </c>
      <c r="Q1465" s="34" t="s">
        <v>9773</v>
      </c>
    </row>
    <row r="1466" spans="13:17" x14ac:dyDescent="0.25">
      <c r="M1466" s="5">
        <v>8</v>
      </c>
      <c r="N1466" s="5">
        <v>1</v>
      </c>
      <c r="O1466" s="5">
        <v>555</v>
      </c>
      <c r="P1466" s="5" t="str">
        <f t="shared" si="25"/>
        <v>gpo8_1</v>
      </c>
      <c r="Q1466" s="34" t="s">
        <v>744</v>
      </c>
    </row>
    <row r="1467" spans="13:17" x14ac:dyDescent="0.25">
      <c r="M1467" s="5">
        <v>8</v>
      </c>
      <c r="N1467" s="5">
        <v>2</v>
      </c>
      <c r="O1467" s="5">
        <v>555</v>
      </c>
      <c r="P1467" s="5" t="str">
        <f t="shared" si="25"/>
        <v>gpo8_2</v>
      </c>
      <c r="Q1467" s="34" t="s">
        <v>744</v>
      </c>
    </row>
    <row r="1468" spans="13:17" x14ac:dyDescent="0.25">
      <c r="M1468" s="5">
        <v>8</v>
      </c>
      <c r="N1468" s="5">
        <v>1</v>
      </c>
      <c r="O1468" s="5">
        <v>556</v>
      </c>
      <c r="P1468" s="5" t="str">
        <f t="shared" si="25"/>
        <v>gpo8_1</v>
      </c>
      <c r="Q1468" s="34" t="s">
        <v>745</v>
      </c>
    </row>
    <row r="1469" spans="13:17" x14ac:dyDescent="0.25">
      <c r="M1469" s="5">
        <v>8</v>
      </c>
      <c r="N1469" s="5">
        <v>2</v>
      </c>
      <c r="O1469" s="5">
        <v>556</v>
      </c>
      <c r="P1469" s="5" t="str">
        <f t="shared" si="25"/>
        <v>gpo8_2</v>
      </c>
      <c r="Q1469" s="34" t="s">
        <v>745</v>
      </c>
    </row>
    <row r="1470" spans="13:17" x14ac:dyDescent="0.25">
      <c r="M1470" s="5">
        <v>8</v>
      </c>
      <c r="N1470" s="5">
        <v>1</v>
      </c>
      <c r="O1470" s="5">
        <v>557</v>
      </c>
      <c r="P1470" s="5" t="str">
        <f t="shared" si="25"/>
        <v>gpo8_1</v>
      </c>
      <c r="Q1470" s="34" t="s">
        <v>9774</v>
      </c>
    </row>
    <row r="1471" spans="13:17" x14ac:dyDescent="0.25">
      <c r="M1471" s="5">
        <v>8</v>
      </c>
      <c r="N1471" s="5">
        <v>2</v>
      </c>
      <c r="O1471" s="5">
        <v>557</v>
      </c>
      <c r="P1471" s="5" t="str">
        <f t="shared" si="25"/>
        <v>gpo8_2</v>
      </c>
      <c r="Q1471" s="34" t="s">
        <v>9774</v>
      </c>
    </row>
    <row r="1472" spans="13:17" x14ac:dyDescent="0.25">
      <c r="M1472" s="5">
        <v>8</v>
      </c>
      <c r="N1472" s="5">
        <v>1</v>
      </c>
      <c r="O1472" s="5">
        <v>558</v>
      </c>
      <c r="P1472" s="5" t="str">
        <f t="shared" si="25"/>
        <v>gpo8_1</v>
      </c>
      <c r="Q1472" s="34" t="s">
        <v>747</v>
      </c>
    </row>
    <row r="1473" spans="13:17" x14ac:dyDescent="0.25">
      <c r="M1473" s="5">
        <v>8</v>
      </c>
      <c r="N1473" s="5">
        <v>2</v>
      </c>
      <c r="O1473" s="5">
        <v>558</v>
      </c>
      <c r="P1473" s="5" t="str">
        <f t="shared" si="25"/>
        <v>gpo8_2</v>
      </c>
      <c r="Q1473" s="34" t="s">
        <v>747</v>
      </c>
    </row>
    <row r="1474" spans="13:17" x14ac:dyDescent="0.25">
      <c r="M1474" s="5">
        <v>8</v>
      </c>
      <c r="N1474" s="5">
        <v>1</v>
      </c>
      <c r="O1474" s="5">
        <v>559</v>
      </c>
      <c r="P1474" s="5" t="str">
        <f t="shared" si="25"/>
        <v>gpo8_1</v>
      </c>
      <c r="Q1474" s="34" t="s">
        <v>748</v>
      </c>
    </row>
    <row r="1475" spans="13:17" x14ac:dyDescent="0.25">
      <c r="M1475" s="5">
        <v>8</v>
      </c>
      <c r="N1475" s="5">
        <v>2</v>
      </c>
      <c r="O1475" s="5">
        <v>559</v>
      </c>
      <c r="P1475" s="5" t="str">
        <f t="shared" ref="P1475:P1497" si="26">CONCATENATE("gpo",M1475,"_",N1475)</f>
        <v>gpo8_2</v>
      </c>
      <c r="Q1475" s="34" t="s">
        <v>748</v>
      </c>
    </row>
    <row r="1476" spans="13:17" x14ac:dyDescent="0.25">
      <c r="M1476" s="5">
        <v>8</v>
      </c>
      <c r="N1476" s="5">
        <v>1</v>
      </c>
      <c r="O1476" s="5">
        <v>560</v>
      </c>
      <c r="P1476" s="5" t="str">
        <f t="shared" si="26"/>
        <v>gpo8_1</v>
      </c>
      <c r="Q1476" s="34" t="s">
        <v>9775</v>
      </c>
    </row>
    <row r="1477" spans="13:17" x14ac:dyDescent="0.25">
      <c r="M1477" s="5">
        <v>8</v>
      </c>
      <c r="N1477" s="5">
        <v>2</v>
      </c>
      <c r="O1477" s="5">
        <v>560</v>
      </c>
      <c r="P1477" s="5" t="str">
        <f t="shared" si="26"/>
        <v>gpo8_2</v>
      </c>
      <c r="Q1477" s="34" t="s">
        <v>9775</v>
      </c>
    </row>
    <row r="1478" spans="13:17" x14ac:dyDescent="0.25">
      <c r="M1478" s="5">
        <v>8</v>
      </c>
      <c r="N1478" s="5">
        <v>1</v>
      </c>
      <c r="O1478" s="5">
        <v>561</v>
      </c>
      <c r="P1478" s="5" t="str">
        <f t="shared" si="26"/>
        <v>gpo8_1</v>
      </c>
      <c r="Q1478" s="34" t="s">
        <v>750</v>
      </c>
    </row>
    <row r="1479" spans="13:17" x14ac:dyDescent="0.25">
      <c r="M1479" s="5">
        <v>8</v>
      </c>
      <c r="N1479" s="5">
        <v>2</v>
      </c>
      <c r="O1479" s="5">
        <v>561</v>
      </c>
      <c r="P1479" s="5" t="str">
        <f t="shared" si="26"/>
        <v>gpo8_2</v>
      </c>
      <c r="Q1479" s="34" t="s">
        <v>750</v>
      </c>
    </row>
    <row r="1480" spans="13:17" x14ac:dyDescent="0.25">
      <c r="M1480" s="5">
        <v>8</v>
      </c>
      <c r="N1480" s="5">
        <v>1</v>
      </c>
      <c r="O1480" s="5">
        <v>562</v>
      </c>
      <c r="P1480" s="5" t="str">
        <f t="shared" si="26"/>
        <v>gpo8_1</v>
      </c>
      <c r="Q1480" s="34" t="s">
        <v>9776</v>
      </c>
    </row>
    <row r="1481" spans="13:17" x14ac:dyDescent="0.25">
      <c r="M1481" s="5">
        <v>8</v>
      </c>
      <c r="N1481" s="5">
        <v>2</v>
      </c>
      <c r="O1481" s="5">
        <v>562</v>
      </c>
      <c r="P1481" s="5" t="str">
        <f t="shared" si="26"/>
        <v>gpo8_2</v>
      </c>
      <c r="Q1481" s="34" t="s">
        <v>9776</v>
      </c>
    </row>
    <row r="1482" spans="13:17" x14ac:dyDescent="0.25">
      <c r="M1482" s="5">
        <v>8</v>
      </c>
      <c r="N1482" s="5">
        <v>1</v>
      </c>
      <c r="O1482" s="5">
        <v>563</v>
      </c>
      <c r="P1482" s="5" t="str">
        <f t="shared" si="26"/>
        <v>gpo8_1</v>
      </c>
      <c r="Q1482" s="34" t="s">
        <v>752</v>
      </c>
    </row>
    <row r="1483" spans="13:17" x14ac:dyDescent="0.25">
      <c r="M1483" s="5">
        <v>8</v>
      </c>
      <c r="N1483" s="5">
        <v>2</v>
      </c>
      <c r="O1483" s="5">
        <v>563</v>
      </c>
      <c r="P1483" s="5" t="str">
        <f t="shared" si="26"/>
        <v>gpo8_2</v>
      </c>
      <c r="Q1483" s="34" t="s">
        <v>752</v>
      </c>
    </row>
    <row r="1484" spans="13:17" x14ac:dyDescent="0.25">
      <c r="M1484" s="5">
        <v>8</v>
      </c>
      <c r="N1484" s="5">
        <v>1</v>
      </c>
      <c r="O1484" s="5">
        <v>564</v>
      </c>
      <c r="P1484" s="5" t="str">
        <f t="shared" si="26"/>
        <v>gpo8_1</v>
      </c>
      <c r="Q1484" s="34" t="s">
        <v>9777</v>
      </c>
    </row>
    <row r="1485" spans="13:17" x14ac:dyDescent="0.25">
      <c r="M1485" s="5">
        <v>8</v>
      </c>
      <c r="N1485" s="5">
        <v>2</v>
      </c>
      <c r="O1485" s="5">
        <v>564</v>
      </c>
      <c r="P1485" s="5" t="str">
        <f t="shared" si="26"/>
        <v>gpo8_2</v>
      </c>
      <c r="Q1485" s="34" t="s">
        <v>9777</v>
      </c>
    </row>
    <row r="1486" spans="13:17" x14ac:dyDescent="0.25">
      <c r="M1486" s="5">
        <v>8</v>
      </c>
      <c r="N1486" s="5">
        <v>1</v>
      </c>
      <c r="O1486" s="5">
        <v>565</v>
      </c>
      <c r="P1486" s="5" t="str">
        <f t="shared" si="26"/>
        <v>gpo8_1</v>
      </c>
      <c r="Q1486" s="34" t="s">
        <v>9778</v>
      </c>
    </row>
    <row r="1487" spans="13:17" x14ac:dyDescent="0.25">
      <c r="M1487" s="5">
        <v>8</v>
      </c>
      <c r="N1487" s="5">
        <v>2</v>
      </c>
      <c r="O1487" s="5">
        <v>565</v>
      </c>
      <c r="P1487" s="5" t="str">
        <f t="shared" si="26"/>
        <v>gpo8_2</v>
      </c>
      <c r="Q1487" s="34" t="s">
        <v>9778</v>
      </c>
    </row>
    <row r="1488" spans="13:17" x14ac:dyDescent="0.25">
      <c r="M1488" s="5">
        <v>8</v>
      </c>
      <c r="N1488" s="5">
        <v>1</v>
      </c>
      <c r="O1488" s="5">
        <v>566</v>
      </c>
      <c r="P1488" s="5" t="str">
        <f t="shared" si="26"/>
        <v>gpo8_1</v>
      </c>
      <c r="Q1488" s="34" t="s">
        <v>9779</v>
      </c>
    </row>
    <row r="1489" spans="13:17" x14ac:dyDescent="0.25">
      <c r="M1489" s="5">
        <v>8</v>
      </c>
      <c r="N1489" s="5">
        <v>2</v>
      </c>
      <c r="O1489" s="5">
        <v>566</v>
      </c>
      <c r="P1489" s="5" t="str">
        <f t="shared" si="26"/>
        <v>gpo8_2</v>
      </c>
      <c r="Q1489" s="34" t="s">
        <v>9779</v>
      </c>
    </row>
    <row r="1490" spans="13:17" x14ac:dyDescent="0.25">
      <c r="M1490" s="5">
        <v>8</v>
      </c>
      <c r="N1490" s="5">
        <v>1</v>
      </c>
      <c r="O1490" s="5">
        <v>567</v>
      </c>
      <c r="P1490" s="5" t="str">
        <f t="shared" si="26"/>
        <v>gpo8_1</v>
      </c>
      <c r="Q1490" s="34" t="s">
        <v>9780</v>
      </c>
    </row>
    <row r="1491" spans="13:17" x14ac:dyDescent="0.25">
      <c r="M1491" s="5">
        <v>8</v>
      </c>
      <c r="N1491" s="5">
        <v>2</v>
      </c>
      <c r="O1491" s="5">
        <v>567</v>
      </c>
      <c r="P1491" s="5" t="str">
        <f t="shared" si="26"/>
        <v>gpo8_2</v>
      </c>
      <c r="Q1491" s="34" t="s">
        <v>9780</v>
      </c>
    </row>
    <row r="1492" spans="13:17" x14ac:dyDescent="0.25">
      <c r="M1492" s="5">
        <v>8</v>
      </c>
      <c r="N1492" s="5">
        <v>1</v>
      </c>
      <c r="O1492" s="5">
        <v>568</v>
      </c>
      <c r="P1492" s="5" t="str">
        <f t="shared" si="26"/>
        <v>gpo8_1</v>
      </c>
      <c r="Q1492" s="34" t="s">
        <v>9781</v>
      </c>
    </row>
    <row r="1493" spans="13:17" x14ac:dyDescent="0.25">
      <c r="M1493" s="5">
        <v>8</v>
      </c>
      <c r="N1493" s="5">
        <v>2</v>
      </c>
      <c r="O1493" s="5">
        <v>568</v>
      </c>
      <c r="P1493" s="5" t="str">
        <f t="shared" si="26"/>
        <v>gpo8_2</v>
      </c>
      <c r="Q1493" s="34" t="s">
        <v>9781</v>
      </c>
    </row>
    <row r="1494" spans="13:17" x14ac:dyDescent="0.25">
      <c r="M1494" s="5">
        <v>8</v>
      </c>
      <c r="N1494" s="5">
        <v>1</v>
      </c>
      <c r="O1494" s="5">
        <v>569</v>
      </c>
      <c r="P1494" s="5" t="str">
        <f t="shared" si="26"/>
        <v>gpo8_1</v>
      </c>
      <c r="Q1494" s="34" t="s">
        <v>9782</v>
      </c>
    </row>
    <row r="1495" spans="13:17" x14ac:dyDescent="0.25">
      <c r="M1495" s="5">
        <v>8</v>
      </c>
      <c r="N1495" s="5">
        <v>2</v>
      </c>
      <c r="O1495" s="5">
        <v>569</v>
      </c>
      <c r="P1495" s="5" t="str">
        <f t="shared" si="26"/>
        <v>gpo8_2</v>
      </c>
      <c r="Q1495" s="34" t="s">
        <v>9782</v>
      </c>
    </row>
    <row r="1496" spans="13:17" x14ac:dyDescent="0.25">
      <c r="M1496" s="5">
        <v>8</v>
      </c>
      <c r="N1496" s="5">
        <v>1</v>
      </c>
      <c r="O1496" s="5">
        <v>570</v>
      </c>
      <c r="P1496" s="5" t="str">
        <f t="shared" si="26"/>
        <v>gpo8_1</v>
      </c>
      <c r="Q1496" s="34" t="s">
        <v>9783</v>
      </c>
    </row>
    <row r="1497" spans="13:17" x14ac:dyDescent="0.25">
      <c r="M1497" s="5">
        <v>8</v>
      </c>
      <c r="N1497" s="5">
        <v>2</v>
      </c>
      <c r="O1497" s="5">
        <v>570</v>
      </c>
      <c r="P1497" s="5" t="str">
        <f t="shared" si="26"/>
        <v>gpo8_2</v>
      </c>
      <c r="Q1497" s="34" t="s">
        <v>9783</v>
      </c>
    </row>
  </sheetData>
  <sortState ref="A2:B9">
    <sortCondition ref="B2:B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940"/>
  <sheetViews>
    <sheetView topLeftCell="B2" zoomScale="85" zoomScaleNormal="85" workbookViewId="0">
      <selection activeCell="C87" sqref="C87"/>
    </sheetView>
  </sheetViews>
  <sheetFormatPr baseColWidth="10" defaultColWidth="11.42578125" defaultRowHeight="15" x14ac:dyDescent="0.25"/>
  <cols>
    <col min="1" max="1" width="41.42578125" style="39" customWidth="1"/>
    <col min="2" max="2" width="36.28515625" style="39" customWidth="1"/>
    <col min="3" max="3" width="42.42578125" style="39" customWidth="1"/>
    <col min="4" max="4" width="40.85546875" style="39" customWidth="1"/>
    <col min="5" max="192" width="11.42578125" style="39"/>
    <col min="193" max="193" width="11.42578125" style="36"/>
    <col min="194" max="196" width="68.7109375" style="39" customWidth="1"/>
    <col min="197" max="197" width="5.28515625" style="39" customWidth="1"/>
    <col min="198" max="198" width="14.5703125" style="39" customWidth="1"/>
    <col min="199" max="200" width="68.7109375" style="39" customWidth="1"/>
    <col min="201" max="201" width="29.140625" style="39" customWidth="1"/>
    <col min="202" max="205" width="68.7109375" style="39" customWidth="1"/>
    <col min="206" max="16384" width="11.42578125" style="39"/>
  </cols>
  <sheetData>
    <row r="1" spans="1:201" x14ac:dyDescent="0.25">
      <c r="A1" s="37" t="s">
        <v>10098</v>
      </c>
      <c r="B1" s="37" t="s">
        <v>9886</v>
      </c>
      <c r="C1"/>
      <c r="D1"/>
    </row>
    <row r="2" spans="1:201" x14ac:dyDescent="0.25">
      <c r="A2" s="37">
        <v>4</v>
      </c>
      <c r="B2" t="s">
        <v>10099</v>
      </c>
      <c r="C2" t="s">
        <v>11533</v>
      </c>
      <c r="D2" t="e">
        <f>VLOOKUP(Cierre!#REF!,PED!B2:C5,2,FALSE)</f>
        <v>#REF!</v>
      </c>
      <c r="GL2" s="42" t="s">
        <v>11827</v>
      </c>
      <c r="GM2" s="42" t="s">
        <v>10098</v>
      </c>
      <c r="GN2" s="42" t="s">
        <v>10103</v>
      </c>
      <c r="GO2" s="42" t="s">
        <v>11538</v>
      </c>
      <c r="GP2" s="42" t="s">
        <v>11539</v>
      </c>
      <c r="GQ2" s="42" t="s">
        <v>9893</v>
      </c>
      <c r="GR2" s="42" t="s">
        <v>11828</v>
      </c>
    </row>
    <row r="3" spans="1:201" x14ac:dyDescent="0.25">
      <c r="A3" s="37">
        <v>5</v>
      </c>
      <c r="B3" t="s">
        <v>10100</v>
      </c>
      <c r="C3" t="s">
        <v>11534</v>
      </c>
      <c r="D3"/>
      <c r="GL3" s="43">
        <v>1</v>
      </c>
      <c r="GM3" s="44" t="s">
        <v>9008</v>
      </c>
      <c r="GN3" s="44" t="s">
        <v>9002</v>
      </c>
      <c r="GO3" s="44" t="s">
        <v>10104</v>
      </c>
      <c r="GP3" s="44" t="s">
        <v>9002</v>
      </c>
      <c r="GQ3" s="44" t="s">
        <v>10105</v>
      </c>
      <c r="GR3" s="44" t="s">
        <v>11540</v>
      </c>
      <c r="GS3" s="39" t="e">
        <f>VLOOKUP(Cierre!#REF!,PED!GQ3:GR34,2,FALSE)</f>
        <v>#REF!</v>
      </c>
    </row>
    <row r="4" spans="1:201" x14ac:dyDescent="0.25">
      <c r="A4" s="37">
        <v>6</v>
      </c>
      <c r="B4" t="s">
        <v>10101</v>
      </c>
      <c r="C4" t="s">
        <v>11535</v>
      </c>
      <c r="D4"/>
      <c r="GL4" s="43">
        <v>2</v>
      </c>
      <c r="GM4" s="44" t="s">
        <v>9008</v>
      </c>
      <c r="GN4" s="44" t="s">
        <v>9004</v>
      </c>
      <c r="GO4" s="44" t="s">
        <v>10106</v>
      </c>
      <c r="GP4" s="44" t="s">
        <v>9004</v>
      </c>
      <c r="GQ4" s="44" t="s">
        <v>10107</v>
      </c>
      <c r="GR4" s="44" t="s">
        <v>11541</v>
      </c>
    </row>
    <row r="5" spans="1:201" x14ac:dyDescent="0.25">
      <c r="A5" s="37">
        <v>7</v>
      </c>
      <c r="B5" t="s">
        <v>10102</v>
      </c>
      <c r="C5" t="s">
        <v>11536</v>
      </c>
      <c r="D5"/>
      <c r="GL5" s="43">
        <v>3</v>
      </c>
      <c r="GM5" s="44" t="s">
        <v>9008</v>
      </c>
      <c r="GN5" s="44" t="s">
        <v>9006</v>
      </c>
      <c r="GO5" s="44" t="s">
        <v>10108</v>
      </c>
      <c r="GP5" s="44" t="s">
        <v>9006</v>
      </c>
      <c r="GQ5" s="44" t="s">
        <v>10109</v>
      </c>
      <c r="GR5" s="44" t="s">
        <v>11542</v>
      </c>
    </row>
    <row r="6" spans="1:201" x14ac:dyDescent="0.25">
      <c r="GL6" s="43">
        <v>4</v>
      </c>
      <c r="GM6" s="44" t="s">
        <v>9008</v>
      </c>
      <c r="GN6" s="44" t="s">
        <v>9008</v>
      </c>
      <c r="GO6" s="44" t="s">
        <v>10110</v>
      </c>
      <c r="GP6" s="44" t="s">
        <v>9008</v>
      </c>
      <c r="GQ6" s="44" t="s">
        <v>10111</v>
      </c>
      <c r="GR6" s="44" t="s">
        <v>11543</v>
      </c>
    </row>
    <row r="7" spans="1:201" x14ac:dyDescent="0.25">
      <c r="GL7" s="43">
        <v>5</v>
      </c>
      <c r="GM7" s="44" t="s">
        <v>9008</v>
      </c>
      <c r="GN7" s="44" t="s">
        <v>9010</v>
      </c>
      <c r="GO7" s="44" t="s">
        <v>11829</v>
      </c>
      <c r="GP7" s="44" t="s">
        <v>9010</v>
      </c>
      <c r="GQ7" s="44" t="s">
        <v>10112</v>
      </c>
      <c r="GR7" s="44" t="s">
        <v>11544</v>
      </c>
    </row>
    <row r="8" spans="1:201" ht="30" x14ac:dyDescent="0.25">
      <c r="GL8" s="43">
        <v>6</v>
      </c>
      <c r="GM8" s="44" t="s">
        <v>9008</v>
      </c>
      <c r="GN8" s="44" t="s">
        <v>9012</v>
      </c>
      <c r="GO8" s="44" t="s">
        <v>10113</v>
      </c>
      <c r="GP8" s="44" t="s">
        <v>9012</v>
      </c>
      <c r="GQ8" s="44" t="s">
        <v>10114</v>
      </c>
      <c r="GR8" s="44" t="s">
        <v>11545</v>
      </c>
    </row>
    <row r="9" spans="1:201" x14ac:dyDescent="0.25">
      <c r="GL9" s="43">
        <v>7</v>
      </c>
      <c r="GM9" s="44" t="s">
        <v>9008</v>
      </c>
      <c r="GN9" s="44" t="s">
        <v>9014</v>
      </c>
      <c r="GO9" s="44" t="s">
        <v>10115</v>
      </c>
      <c r="GP9" s="44" t="s">
        <v>9014</v>
      </c>
      <c r="GQ9" s="44" t="s">
        <v>10116</v>
      </c>
      <c r="GR9" s="44" t="s">
        <v>11546</v>
      </c>
    </row>
    <row r="10" spans="1:201" x14ac:dyDescent="0.25">
      <c r="GL10" s="43">
        <v>8</v>
      </c>
      <c r="GM10" s="44" t="s">
        <v>9010</v>
      </c>
      <c r="GN10" s="44" t="s">
        <v>9002</v>
      </c>
      <c r="GO10" s="44" t="s">
        <v>11830</v>
      </c>
      <c r="GP10" s="44" t="s">
        <v>11571</v>
      </c>
      <c r="GQ10" s="44" t="s">
        <v>10117</v>
      </c>
      <c r="GR10" s="44" t="s">
        <v>11547</v>
      </c>
    </row>
    <row r="11" spans="1:201" x14ac:dyDescent="0.25">
      <c r="GL11" s="43">
        <v>9</v>
      </c>
      <c r="GM11" s="44" t="s">
        <v>9010</v>
      </c>
      <c r="GN11" s="44" t="s">
        <v>9004</v>
      </c>
      <c r="GO11" s="44" t="s">
        <v>11831</v>
      </c>
      <c r="GP11" s="44" t="s">
        <v>11572</v>
      </c>
      <c r="GQ11" s="44" t="s">
        <v>10118</v>
      </c>
      <c r="GR11" s="44" t="s">
        <v>11548</v>
      </c>
    </row>
    <row r="12" spans="1:201" x14ac:dyDescent="0.25">
      <c r="A12" s="1" t="s">
        <v>11537</v>
      </c>
      <c r="GL12" s="43">
        <v>10</v>
      </c>
      <c r="GM12" s="44" t="s">
        <v>9010</v>
      </c>
      <c r="GN12" s="44" t="s">
        <v>9006</v>
      </c>
      <c r="GO12" s="44" t="s">
        <v>11832</v>
      </c>
      <c r="GP12" s="44" t="s">
        <v>11833</v>
      </c>
      <c r="GQ12" s="44" t="s">
        <v>10119</v>
      </c>
      <c r="GR12" s="44" t="s">
        <v>11549</v>
      </c>
    </row>
    <row r="13" spans="1:201" x14ac:dyDescent="0.25">
      <c r="A13" s="38" t="s">
        <v>11533</v>
      </c>
      <c r="B13" s="38" t="s">
        <v>11534</v>
      </c>
      <c r="C13" s="38" t="s">
        <v>11535</v>
      </c>
      <c r="D13" s="38" t="s">
        <v>11536</v>
      </c>
      <c r="GL13" s="43">
        <v>11</v>
      </c>
      <c r="GM13" s="44" t="s">
        <v>9010</v>
      </c>
      <c r="GN13" s="44" t="s">
        <v>9008</v>
      </c>
      <c r="GO13" s="44" t="s">
        <v>11834</v>
      </c>
      <c r="GP13" s="44" t="s">
        <v>11573</v>
      </c>
      <c r="GQ13" s="44" t="s">
        <v>10120</v>
      </c>
      <c r="GR13" s="44" t="s">
        <v>11550</v>
      </c>
    </row>
    <row r="14" spans="1:201" x14ac:dyDescent="0.25">
      <c r="A14" s="28" t="s">
        <v>10105</v>
      </c>
      <c r="B14" s="28" t="s">
        <v>10117</v>
      </c>
      <c r="C14" s="28" t="s">
        <v>10130</v>
      </c>
      <c r="D14" s="28" t="s">
        <v>10142</v>
      </c>
      <c r="GL14" s="43">
        <v>12</v>
      </c>
      <c r="GM14" s="44" t="s">
        <v>9010</v>
      </c>
      <c r="GN14" s="44" t="s">
        <v>9010</v>
      </c>
      <c r="GO14" s="44" t="s">
        <v>11835</v>
      </c>
      <c r="GP14" s="44" t="s">
        <v>11836</v>
      </c>
      <c r="GQ14" s="44" t="s">
        <v>10121</v>
      </c>
      <c r="GR14" s="44" t="s">
        <v>11551</v>
      </c>
    </row>
    <row r="15" spans="1:201" x14ac:dyDescent="0.25">
      <c r="A15" s="28" t="s">
        <v>10107</v>
      </c>
      <c r="B15" s="28" t="s">
        <v>10118</v>
      </c>
      <c r="C15" s="28" t="s">
        <v>10131</v>
      </c>
      <c r="D15" s="28" t="s">
        <v>10143</v>
      </c>
      <c r="GL15" s="43">
        <v>13</v>
      </c>
      <c r="GM15" s="44" t="s">
        <v>9010</v>
      </c>
      <c r="GN15" s="44" t="s">
        <v>9012</v>
      </c>
      <c r="GO15" s="44" t="s">
        <v>10122</v>
      </c>
      <c r="GP15" s="44" t="s">
        <v>11837</v>
      </c>
      <c r="GQ15" s="44" t="s">
        <v>10123</v>
      </c>
      <c r="GR15" s="44" t="s">
        <v>11552</v>
      </c>
    </row>
    <row r="16" spans="1:201" x14ac:dyDescent="0.25">
      <c r="A16" s="28" t="s">
        <v>10109</v>
      </c>
      <c r="B16" s="28" t="s">
        <v>10119</v>
      </c>
      <c r="C16" s="28" t="s">
        <v>10132</v>
      </c>
      <c r="D16" s="28" t="s">
        <v>10144</v>
      </c>
      <c r="GL16" s="43">
        <v>14</v>
      </c>
      <c r="GM16" s="44" t="s">
        <v>9010</v>
      </c>
      <c r="GN16" s="44" t="s">
        <v>9014</v>
      </c>
      <c r="GO16" s="44" t="s">
        <v>11838</v>
      </c>
      <c r="GP16" s="44" t="s">
        <v>11839</v>
      </c>
      <c r="GQ16" s="44" t="s">
        <v>10124</v>
      </c>
      <c r="GR16" s="44" t="s">
        <v>11553</v>
      </c>
    </row>
    <row r="17" spans="1:200" x14ac:dyDescent="0.25">
      <c r="A17" s="28" t="s">
        <v>10111</v>
      </c>
      <c r="B17" s="28" t="s">
        <v>10120</v>
      </c>
      <c r="C17" s="28" t="s">
        <v>10133</v>
      </c>
      <c r="D17" s="28" t="s">
        <v>10145</v>
      </c>
      <c r="GL17" s="43">
        <v>15</v>
      </c>
      <c r="GM17" s="44" t="s">
        <v>9010</v>
      </c>
      <c r="GN17" s="44" t="s">
        <v>11571</v>
      </c>
      <c r="GO17" s="44" t="s">
        <v>11840</v>
      </c>
      <c r="GP17" s="44" t="s">
        <v>11841</v>
      </c>
      <c r="GQ17" s="44" t="s">
        <v>10125</v>
      </c>
      <c r="GR17" s="44" t="s">
        <v>11554</v>
      </c>
    </row>
    <row r="18" spans="1:200" x14ac:dyDescent="0.25">
      <c r="A18" s="28" t="s">
        <v>10112</v>
      </c>
      <c r="B18" s="28" t="s">
        <v>10121</v>
      </c>
      <c r="C18" s="28" t="s">
        <v>10135</v>
      </c>
      <c r="D18" s="28" t="s">
        <v>10146</v>
      </c>
      <c r="GL18" s="43">
        <v>16</v>
      </c>
      <c r="GM18" s="44" t="s">
        <v>9010</v>
      </c>
      <c r="GN18" s="44" t="s">
        <v>11572</v>
      </c>
      <c r="GO18" s="44" t="s">
        <v>11842</v>
      </c>
      <c r="GP18" s="44" t="s">
        <v>11843</v>
      </c>
      <c r="GQ18" s="44" t="s">
        <v>10126</v>
      </c>
      <c r="GR18" s="44" t="s">
        <v>11555</v>
      </c>
    </row>
    <row r="19" spans="1:200" x14ac:dyDescent="0.25">
      <c r="A19" s="28" t="s">
        <v>10114</v>
      </c>
      <c r="B19" s="28" t="s">
        <v>10123</v>
      </c>
      <c r="C19" s="28" t="s">
        <v>10137</v>
      </c>
      <c r="D19" s="28" t="s">
        <v>10147</v>
      </c>
      <c r="GL19" s="43">
        <v>17</v>
      </c>
      <c r="GM19" s="44" t="s">
        <v>9010</v>
      </c>
      <c r="GN19" s="44" t="s">
        <v>11833</v>
      </c>
      <c r="GO19" s="44" t="s">
        <v>10127</v>
      </c>
      <c r="GP19" s="44" t="s">
        <v>11844</v>
      </c>
      <c r="GQ19" s="44" t="s">
        <v>10128</v>
      </c>
      <c r="GR19" s="44" t="s">
        <v>11574</v>
      </c>
    </row>
    <row r="20" spans="1:200" x14ac:dyDescent="0.25">
      <c r="A20" s="28" t="s">
        <v>10116</v>
      </c>
      <c r="B20" s="28" t="s">
        <v>10124</v>
      </c>
      <c r="C20" s="28" t="s">
        <v>10139</v>
      </c>
      <c r="D20" s="28"/>
      <c r="GL20" s="43">
        <v>18</v>
      </c>
      <c r="GM20" s="44" t="s">
        <v>9010</v>
      </c>
      <c r="GN20" s="44" t="s">
        <v>11573</v>
      </c>
      <c r="GO20" s="44" t="s">
        <v>11845</v>
      </c>
      <c r="GP20" s="44" t="s">
        <v>11846</v>
      </c>
      <c r="GQ20" s="44" t="s">
        <v>10129</v>
      </c>
      <c r="GR20" s="44" t="s">
        <v>11556</v>
      </c>
    </row>
    <row r="21" spans="1:200" x14ac:dyDescent="0.25">
      <c r="A21" s="28"/>
      <c r="B21" s="28" t="s">
        <v>10125</v>
      </c>
      <c r="C21" s="28" t="s">
        <v>10141</v>
      </c>
      <c r="D21" s="28"/>
      <c r="GL21" s="43">
        <v>19</v>
      </c>
      <c r="GM21" s="44" t="s">
        <v>9012</v>
      </c>
      <c r="GN21" s="44" t="s">
        <v>9002</v>
      </c>
      <c r="GO21" s="44" t="s">
        <v>11847</v>
      </c>
      <c r="GP21" s="44" t="s">
        <v>11848</v>
      </c>
      <c r="GQ21" s="44" t="s">
        <v>10130</v>
      </c>
      <c r="GR21" s="44" t="s">
        <v>11557</v>
      </c>
    </row>
    <row r="22" spans="1:200" x14ac:dyDescent="0.25">
      <c r="A22" s="28"/>
      <c r="B22" s="28" t="s">
        <v>10126</v>
      </c>
      <c r="C22" s="28"/>
      <c r="D22" s="28"/>
      <c r="GL22" s="43">
        <v>20</v>
      </c>
      <c r="GM22" s="44" t="s">
        <v>9012</v>
      </c>
      <c r="GN22" s="44" t="s">
        <v>9004</v>
      </c>
      <c r="GO22" s="44" t="s">
        <v>11849</v>
      </c>
      <c r="GP22" s="44" t="s">
        <v>11850</v>
      </c>
      <c r="GQ22" s="44" t="s">
        <v>10131</v>
      </c>
      <c r="GR22" s="44" t="s">
        <v>11558</v>
      </c>
    </row>
    <row r="23" spans="1:200" x14ac:dyDescent="0.25">
      <c r="A23" s="28"/>
      <c r="B23" s="28" t="s">
        <v>10128</v>
      </c>
      <c r="C23" s="28"/>
      <c r="D23" s="28"/>
      <c r="GL23" s="43">
        <v>21</v>
      </c>
      <c r="GM23" s="44" t="s">
        <v>9012</v>
      </c>
      <c r="GN23" s="44" t="s">
        <v>9006</v>
      </c>
      <c r="GO23" s="44" t="s">
        <v>11851</v>
      </c>
      <c r="GP23" s="44" t="s">
        <v>11852</v>
      </c>
      <c r="GQ23" s="44" t="s">
        <v>10132</v>
      </c>
      <c r="GR23" s="44" t="s">
        <v>11559</v>
      </c>
    </row>
    <row r="24" spans="1:200" x14ac:dyDescent="0.25">
      <c r="A24" s="28"/>
      <c r="B24" s="28" t="s">
        <v>10129</v>
      </c>
      <c r="C24" s="28"/>
      <c r="D24" s="28"/>
      <c r="GL24" s="43">
        <v>22</v>
      </c>
      <c r="GM24" s="44" t="s">
        <v>9012</v>
      </c>
      <c r="GN24" s="44" t="s">
        <v>9008</v>
      </c>
      <c r="GO24" s="44" t="s">
        <v>11853</v>
      </c>
      <c r="GP24" s="44" t="s">
        <v>11854</v>
      </c>
      <c r="GQ24" s="44" t="s">
        <v>10133</v>
      </c>
      <c r="GR24" s="44" t="s">
        <v>11560</v>
      </c>
    </row>
    <row r="25" spans="1:200" x14ac:dyDescent="0.25">
      <c r="GL25" s="43">
        <v>23</v>
      </c>
      <c r="GM25" s="44" t="s">
        <v>9012</v>
      </c>
      <c r="GN25" s="44" t="s">
        <v>9010</v>
      </c>
      <c r="GO25" s="44" t="s">
        <v>10134</v>
      </c>
      <c r="GP25" s="44" t="s">
        <v>11855</v>
      </c>
      <c r="GQ25" s="44" t="s">
        <v>10135</v>
      </c>
      <c r="GR25" s="44" t="s">
        <v>11561</v>
      </c>
    </row>
    <row r="26" spans="1:200" ht="30" x14ac:dyDescent="0.25">
      <c r="GL26" s="43">
        <v>24</v>
      </c>
      <c r="GM26" s="44" t="s">
        <v>9012</v>
      </c>
      <c r="GN26" s="44" t="s">
        <v>9012</v>
      </c>
      <c r="GO26" s="44" t="s">
        <v>10136</v>
      </c>
      <c r="GP26" s="44" t="s">
        <v>11856</v>
      </c>
      <c r="GQ26" s="44" t="s">
        <v>10137</v>
      </c>
      <c r="GR26" s="44" t="s">
        <v>11562</v>
      </c>
    </row>
    <row r="27" spans="1:200" x14ac:dyDescent="0.25">
      <c r="A27" s="1" t="s">
        <v>9945</v>
      </c>
      <c r="GL27" s="43">
        <v>25</v>
      </c>
      <c r="GM27" s="44" t="s">
        <v>9012</v>
      </c>
      <c r="GN27" s="44" t="s">
        <v>9014</v>
      </c>
      <c r="GO27" s="44" t="s">
        <v>10138</v>
      </c>
      <c r="GP27" s="44" t="s">
        <v>11857</v>
      </c>
      <c r="GQ27" s="44" t="s">
        <v>10139</v>
      </c>
      <c r="GR27" s="44" t="s">
        <v>11563</v>
      </c>
    </row>
    <row r="28" spans="1:200" x14ac:dyDescent="0.25">
      <c r="A28" s="38" t="s">
        <v>11540</v>
      </c>
      <c r="B28" s="38" t="s">
        <v>11541</v>
      </c>
      <c r="C28" s="38" t="s">
        <v>11542</v>
      </c>
      <c r="D28" s="38" t="s">
        <v>11543</v>
      </c>
      <c r="E28" s="38" t="s">
        <v>11544</v>
      </c>
      <c r="F28" s="38" t="s">
        <v>11545</v>
      </c>
      <c r="G28" s="38" t="s">
        <v>11546</v>
      </c>
      <c r="H28" s="38" t="s">
        <v>11547</v>
      </c>
      <c r="I28" s="38" t="s">
        <v>11574</v>
      </c>
      <c r="J28" s="38" t="s">
        <v>11556</v>
      </c>
      <c r="K28" s="38" t="s">
        <v>11548</v>
      </c>
      <c r="L28" s="38" t="s">
        <v>11549</v>
      </c>
      <c r="M28" s="38" t="s">
        <v>11550</v>
      </c>
      <c r="N28" s="38" t="s">
        <v>11551</v>
      </c>
      <c r="O28" s="38" t="s">
        <v>11552</v>
      </c>
      <c r="P28" s="38" t="s">
        <v>11553</v>
      </c>
      <c r="Q28" s="38" t="s">
        <v>11554</v>
      </c>
      <c r="R28" s="38" t="s">
        <v>11555</v>
      </c>
      <c r="S28" s="38" t="s">
        <v>11557</v>
      </c>
      <c r="T28" s="38" t="s">
        <v>11558</v>
      </c>
      <c r="U28" s="38" t="s">
        <v>11559</v>
      </c>
      <c r="V28" s="38" t="s">
        <v>11560</v>
      </c>
      <c r="W28" s="38" t="s">
        <v>11561</v>
      </c>
      <c r="X28" s="38" t="s">
        <v>11562</v>
      </c>
      <c r="Y28" s="38" t="s">
        <v>11563</v>
      </c>
      <c r="Z28" s="38" t="s">
        <v>11564</v>
      </c>
      <c r="AA28" s="38" t="s">
        <v>11565</v>
      </c>
      <c r="AB28" s="38" t="s">
        <v>11566</v>
      </c>
      <c r="AC28" s="38" t="s">
        <v>11567</v>
      </c>
      <c r="AD28" s="38" t="s">
        <v>11568</v>
      </c>
      <c r="AE28" s="38" t="s">
        <v>11569</v>
      </c>
      <c r="AF28" s="38" t="s">
        <v>11570</v>
      </c>
      <c r="AG28" s="38"/>
      <c r="GL28" s="43">
        <v>26</v>
      </c>
      <c r="GM28" s="44" t="s">
        <v>9012</v>
      </c>
      <c r="GN28" s="44" t="s">
        <v>11571</v>
      </c>
      <c r="GO28" s="44" t="s">
        <v>10140</v>
      </c>
      <c r="GP28" s="44" t="s">
        <v>11858</v>
      </c>
      <c r="GQ28" s="44" t="s">
        <v>10141</v>
      </c>
      <c r="GR28" s="44" t="s">
        <v>11564</v>
      </c>
    </row>
    <row r="29" spans="1:200" x14ac:dyDescent="0.25">
      <c r="A29" s="28" t="s">
        <v>10150</v>
      </c>
      <c r="B29" s="28" t="s">
        <v>10152</v>
      </c>
      <c r="C29" s="28" t="s">
        <v>10153</v>
      </c>
      <c r="D29" s="28" t="s">
        <v>10154</v>
      </c>
      <c r="E29" s="28" t="s">
        <v>10155</v>
      </c>
      <c r="F29" s="28" t="s">
        <v>10156</v>
      </c>
      <c r="G29" s="28" t="s">
        <v>10157</v>
      </c>
      <c r="H29" s="28" t="s">
        <v>10158</v>
      </c>
      <c r="I29" s="28" t="s">
        <v>10176</v>
      </c>
      <c r="J29" s="28" t="s">
        <v>10178</v>
      </c>
      <c r="K29" s="28" t="s">
        <v>10159</v>
      </c>
      <c r="L29" s="28" t="s">
        <v>10160</v>
      </c>
      <c r="M29" s="28" t="s">
        <v>10161</v>
      </c>
      <c r="N29" s="28" t="s">
        <v>10162</v>
      </c>
      <c r="O29" s="28" t="s">
        <v>10171</v>
      </c>
      <c r="P29" s="28" t="s">
        <v>10172</v>
      </c>
      <c r="Q29" s="28" t="s">
        <v>10173</v>
      </c>
      <c r="R29" s="28" t="s">
        <v>10174</v>
      </c>
      <c r="S29" s="28" t="s">
        <v>10182</v>
      </c>
      <c r="T29" s="28" t="s">
        <v>10185</v>
      </c>
      <c r="U29" s="28" t="s">
        <v>10197</v>
      </c>
      <c r="V29" s="28" t="s">
        <v>10201</v>
      </c>
      <c r="W29" s="28" t="s">
        <v>10203</v>
      </c>
      <c r="X29" s="28" t="s">
        <v>10207</v>
      </c>
      <c r="Y29" s="28" t="s">
        <v>10215</v>
      </c>
      <c r="Z29" s="28" t="s">
        <v>10221</v>
      </c>
      <c r="AA29" s="28" t="s">
        <v>10223</v>
      </c>
      <c r="AB29" s="28" t="s">
        <v>10227</v>
      </c>
      <c r="AC29" s="28" t="s">
        <v>10235</v>
      </c>
      <c r="AD29" s="28" t="s">
        <v>10240</v>
      </c>
      <c r="AE29" s="28" t="s">
        <v>10244</v>
      </c>
      <c r="AF29" s="28" t="s">
        <v>10246</v>
      </c>
      <c r="GL29" s="43">
        <v>27</v>
      </c>
      <c r="GM29" s="44" t="s">
        <v>9014</v>
      </c>
      <c r="GN29" s="44" t="s">
        <v>9002</v>
      </c>
      <c r="GO29" s="44" t="s">
        <v>11859</v>
      </c>
      <c r="GP29" s="44" t="s">
        <v>11860</v>
      </c>
      <c r="GQ29" s="44" t="s">
        <v>10142</v>
      </c>
      <c r="GR29" s="44" t="s">
        <v>11565</v>
      </c>
    </row>
    <row r="30" spans="1:200" x14ac:dyDescent="0.25">
      <c r="A30" s="28" t="s">
        <v>10151</v>
      </c>
      <c r="B30" s="28"/>
      <c r="C30" s="28"/>
      <c r="D30" s="28"/>
      <c r="E30" s="28"/>
      <c r="F30" s="28"/>
      <c r="G30" s="28"/>
      <c r="H30" s="28"/>
      <c r="I30" s="28"/>
      <c r="J30" s="28" t="s">
        <v>10180</v>
      </c>
      <c r="K30" s="28"/>
      <c r="L30" s="28"/>
      <c r="M30" s="28"/>
      <c r="N30" s="28" t="s">
        <v>10164</v>
      </c>
      <c r="O30" s="28"/>
      <c r="P30" s="28"/>
      <c r="Q30" s="28"/>
      <c r="R30" s="28"/>
      <c r="S30" s="28" t="s">
        <v>10184</v>
      </c>
      <c r="T30" s="28" t="s">
        <v>10186</v>
      </c>
      <c r="U30" s="28" t="s">
        <v>10199</v>
      </c>
      <c r="V30" s="28"/>
      <c r="W30" s="28" t="s">
        <v>10205</v>
      </c>
      <c r="X30" s="28" t="s">
        <v>10209</v>
      </c>
      <c r="Y30" s="28" t="s">
        <v>10217</v>
      </c>
      <c r="Z30" s="28"/>
      <c r="AA30" s="28" t="s">
        <v>10225</v>
      </c>
      <c r="AB30" s="28" t="s">
        <v>10229</v>
      </c>
      <c r="AC30" s="28" t="s">
        <v>10237</v>
      </c>
      <c r="AD30" s="28" t="s">
        <v>10242</v>
      </c>
      <c r="AE30" s="28"/>
      <c r="AF30" s="28"/>
      <c r="GL30" s="43">
        <v>28</v>
      </c>
      <c r="GM30" s="44" t="s">
        <v>9014</v>
      </c>
      <c r="GN30" s="44" t="s">
        <v>9004</v>
      </c>
      <c r="GO30" s="44" t="s">
        <v>11861</v>
      </c>
      <c r="GP30" s="44" t="s">
        <v>11862</v>
      </c>
      <c r="GQ30" s="44" t="s">
        <v>10143</v>
      </c>
      <c r="GR30" s="44" t="s">
        <v>11566</v>
      </c>
    </row>
    <row r="31" spans="1:200" x14ac:dyDescent="0.25">
      <c r="A31" s="28"/>
      <c r="B31" s="28"/>
      <c r="C31" s="28"/>
      <c r="D31" s="28"/>
      <c r="E31" s="28"/>
      <c r="F31" s="28"/>
      <c r="G31" s="28"/>
      <c r="H31" s="28"/>
      <c r="I31" s="28"/>
      <c r="J31" s="28"/>
      <c r="K31" s="28"/>
      <c r="L31" s="28"/>
      <c r="M31" s="28"/>
      <c r="N31" s="28" t="s">
        <v>10166</v>
      </c>
      <c r="O31" s="28"/>
      <c r="P31" s="28"/>
      <c r="Q31" s="28"/>
      <c r="R31" s="28"/>
      <c r="S31" s="28"/>
      <c r="T31" s="28" t="s">
        <v>10187</v>
      </c>
      <c r="U31" s="28"/>
      <c r="V31" s="28"/>
      <c r="W31" s="28"/>
      <c r="X31" s="28" t="s">
        <v>10211</v>
      </c>
      <c r="Y31" s="28" t="s">
        <v>10219</v>
      </c>
      <c r="Z31" s="28"/>
      <c r="AA31" s="28"/>
      <c r="AB31" s="28" t="s">
        <v>10231</v>
      </c>
      <c r="AC31" s="28" t="s">
        <v>11963</v>
      </c>
      <c r="AD31" s="28"/>
      <c r="AE31" s="28"/>
      <c r="AF31" s="28"/>
      <c r="GL31" s="43">
        <v>29</v>
      </c>
      <c r="GM31" s="44" t="s">
        <v>9014</v>
      </c>
      <c r="GN31" s="44" t="s">
        <v>9006</v>
      </c>
      <c r="GO31" s="44" t="s">
        <v>11863</v>
      </c>
      <c r="GP31" s="44" t="s">
        <v>11864</v>
      </c>
      <c r="GQ31" s="44" t="s">
        <v>10144</v>
      </c>
      <c r="GR31" s="44" t="s">
        <v>11567</v>
      </c>
    </row>
    <row r="32" spans="1:200" x14ac:dyDescent="0.25">
      <c r="A32" s="28"/>
      <c r="B32" s="28"/>
      <c r="C32" s="28"/>
      <c r="D32" s="28"/>
      <c r="E32" s="28"/>
      <c r="F32" s="28"/>
      <c r="G32" s="28"/>
      <c r="H32" s="28"/>
      <c r="I32" s="28"/>
      <c r="J32" s="28"/>
      <c r="K32" s="28"/>
      <c r="L32" s="28"/>
      <c r="M32" s="28"/>
      <c r="N32" s="28" t="s">
        <v>10168</v>
      </c>
      <c r="O32" s="28"/>
      <c r="P32" s="28"/>
      <c r="Q32" s="28"/>
      <c r="R32" s="28"/>
      <c r="S32" s="28"/>
      <c r="T32" s="28" t="s">
        <v>10188</v>
      </c>
      <c r="U32" s="28"/>
      <c r="V32" s="28"/>
      <c r="W32" s="28"/>
      <c r="X32" s="28" t="s">
        <v>10213</v>
      </c>
      <c r="Y32" s="28"/>
      <c r="Z32" s="28"/>
      <c r="AA32" s="28"/>
      <c r="AB32" s="28" t="s">
        <v>10233</v>
      </c>
      <c r="AC32" s="28"/>
      <c r="AD32" s="28"/>
      <c r="AE32" s="28"/>
      <c r="AF32" s="28"/>
      <c r="GL32" s="43">
        <v>30</v>
      </c>
      <c r="GM32" s="44" t="s">
        <v>9014</v>
      </c>
      <c r="GN32" s="44" t="s">
        <v>9008</v>
      </c>
      <c r="GO32" s="44" t="s">
        <v>11865</v>
      </c>
      <c r="GP32" s="44" t="s">
        <v>11866</v>
      </c>
      <c r="GQ32" s="44" t="s">
        <v>10145</v>
      </c>
      <c r="GR32" s="44" t="s">
        <v>11568</v>
      </c>
    </row>
    <row r="33" spans="1:203" x14ac:dyDescent="0.25">
      <c r="A33" s="28"/>
      <c r="B33" s="28"/>
      <c r="C33" s="28"/>
      <c r="D33" s="28"/>
      <c r="E33" s="28"/>
      <c r="F33" s="28"/>
      <c r="G33" s="28"/>
      <c r="H33" s="28"/>
      <c r="I33" s="28"/>
      <c r="J33" s="28"/>
      <c r="K33" s="28"/>
      <c r="L33" s="28"/>
      <c r="M33" s="28"/>
      <c r="N33" s="28" t="s">
        <v>10170</v>
      </c>
      <c r="O33" s="28"/>
      <c r="P33" s="28"/>
      <c r="Q33" s="28"/>
      <c r="R33" s="28"/>
      <c r="S33" s="28"/>
      <c r="T33" s="28" t="s">
        <v>10189</v>
      </c>
      <c r="U33" s="28"/>
      <c r="V33" s="28"/>
      <c r="W33" s="28"/>
      <c r="X33" s="28"/>
      <c r="Y33" s="28"/>
      <c r="Z33" s="28"/>
      <c r="AA33" s="28"/>
      <c r="AB33" s="28"/>
      <c r="AC33" s="28"/>
      <c r="AD33" s="28"/>
      <c r="AE33" s="28"/>
      <c r="AF33" s="28"/>
      <c r="GL33" s="43">
        <v>31</v>
      </c>
      <c r="GM33" s="44" t="s">
        <v>9014</v>
      </c>
      <c r="GN33" s="44" t="s">
        <v>9010</v>
      </c>
      <c r="GO33" s="44" t="s">
        <v>11867</v>
      </c>
      <c r="GP33" s="44" t="s">
        <v>11868</v>
      </c>
      <c r="GQ33" s="44" t="s">
        <v>10146</v>
      </c>
      <c r="GR33" s="44" t="s">
        <v>11569</v>
      </c>
    </row>
    <row r="34" spans="1:203" x14ac:dyDescent="0.25">
      <c r="A34" s="28"/>
      <c r="B34" s="28"/>
      <c r="C34" s="28"/>
      <c r="D34" s="28"/>
      <c r="E34" s="28"/>
      <c r="F34" s="28"/>
      <c r="G34" s="28"/>
      <c r="H34" s="28"/>
      <c r="I34" s="28"/>
      <c r="J34" s="28"/>
      <c r="K34" s="28"/>
      <c r="L34" s="28"/>
      <c r="M34" s="28"/>
      <c r="N34" s="28"/>
      <c r="O34" s="28"/>
      <c r="P34" s="28"/>
      <c r="Q34" s="28"/>
      <c r="R34" s="28"/>
      <c r="S34" s="28"/>
      <c r="T34" s="28" t="s">
        <v>10190</v>
      </c>
      <c r="U34" s="28"/>
      <c r="V34" s="28"/>
      <c r="W34" s="28"/>
      <c r="X34" s="28"/>
      <c r="Y34" s="28"/>
      <c r="Z34" s="28"/>
      <c r="AA34" s="28"/>
      <c r="AB34" s="28"/>
      <c r="AC34" s="28"/>
      <c r="AD34" s="28"/>
      <c r="AE34" s="28"/>
      <c r="AF34" s="28"/>
      <c r="GL34" s="43">
        <v>32</v>
      </c>
      <c r="GM34" s="44" t="s">
        <v>9014</v>
      </c>
      <c r="GN34" s="44" t="s">
        <v>9012</v>
      </c>
      <c r="GO34" s="44" t="s">
        <v>11869</v>
      </c>
      <c r="GP34" s="44" t="s">
        <v>11870</v>
      </c>
      <c r="GQ34" s="44" t="s">
        <v>10147</v>
      </c>
      <c r="GR34" s="44" t="s">
        <v>11570</v>
      </c>
    </row>
    <row r="35" spans="1:203" x14ac:dyDescent="0.25">
      <c r="A35" s="28"/>
      <c r="B35" s="28"/>
      <c r="C35" s="28"/>
      <c r="D35" s="28"/>
      <c r="E35" s="28"/>
      <c r="F35" s="28"/>
      <c r="G35" s="28"/>
      <c r="H35" s="28"/>
      <c r="I35" s="28"/>
      <c r="J35" s="28"/>
      <c r="K35" s="28"/>
      <c r="L35" s="28"/>
      <c r="M35" s="28"/>
      <c r="N35" s="28"/>
      <c r="O35" s="28"/>
      <c r="P35" s="28"/>
      <c r="Q35" s="28"/>
      <c r="R35" s="28"/>
      <c r="S35" s="28"/>
      <c r="T35" s="28" t="s">
        <v>10191</v>
      </c>
      <c r="U35" s="28"/>
      <c r="V35" s="28"/>
      <c r="W35" s="28"/>
      <c r="X35" s="28"/>
      <c r="Y35" s="28"/>
      <c r="Z35" s="28"/>
      <c r="AA35" s="28"/>
      <c r="AB35" s="28"/>
      <c r="AC35" s="28"/>
      <c r="AD35" s="28"/>
      <c r="AE35" s="28"/>
      <c r="AF35" s="28"/>
    </row>
    <row r="36" spans="1:203" x14ac:dyDescent="0.25">
      <c r="A36" s="28"/>
      <c r="B36" s="28"/>
      <c r="C36" s="28"/>
      <c r="D36" s="28"/>
      <c r="E36" s="28"/>
      <c r="F36" s="28"/>
      <c r="G36" s="28"/>
      <c r="H36" s="28"/>
      <c r="I36" s="28"/>
      <c r="J36" s="28"/>
      <c r="K36" s="28"/>
      <c r="L36" s="28"/>
      <c r="M36" s="28"/>
      <c r="N36" s="28"/>
      <c r="O36" s="28"/>
      <c r="P36" s="28"/>
      <c r="Q36" s="28"/>
      <c r="R36" s="28"/>
      <c r="S36" s="28"/>
      <c r="T36" s="28" t="s">
        <v>10192</v>
      </c>
      <c r="U36" s="28"/>
      <c r="V36" s="28"/>
      <c r="W36" s="28"/>
      <c r="X36" s="28"/>
      <c r="Y36" s="28"/>
      <c r="Z36" s="28"/>
      <c r="AA36" s="28"/>
      <c r="AB36" s="28"/>
      <c r="AC36" s="28"/>
      <c r="AD36" s="28"/>
      <c r="AE36" s="28"/>
      <c r="AF36" s="28"/>
    </row>
    <row r="37" spans="1:203" x14ac:dyDescent="0.25">
      <c r="A37" s="28"/>
      <c r="B37" s="28"/>
      <c r="C37" s="28"/>
      <c r="D37" s="28"/>
      <c r="E37" s="28"/>
      <c r="F37" s="28"/>
      <c r="G37" s="28"/>
      <c r="H37" s="28"/>
      <c r="I37" s="28"/>
      <c r="J37" s="28"/>
      <c r="K37" s="28"/>
      <c r="L37" s="28"/>
      <c r="M37" s="28"/>
      <c r="N37" s="28"/>
      <c r="O37" s="28"/>
      <c r="P37" s="28"/>
      <c r="Q37" s="28"/>
      <c r="R37" s="28"/>
      <c r="S37" s="28"/>
      <c r="T37" s="28" t="s">
        <v>10193</v>
      </c>
      <c r="U37" s="28"/>
      <c r="V37" s="28"/>
      <c r="W37" s="28"/>
      <c r="X37" s="28"/>
      <c r="Y37" s="28"/>
      <c r="Z37" s="28"/>
      <c r="AA37" s="28"/>
      <c r="AB37" s="28"/>
      <c r="AC37" s="28"/>
      <c r="AD37" s="28"/>
      <c r="AE37" s="28"/>
      <c r="AF37" s="28"/>
    </row>
    <row r="38" spans="1:203" x14ac:dyDescent="0.25">
      <c r="A38" s="28"/>
      <c r="B38" s="28"/>
      <c r="C38" s="28"/>
      <c r="D38" s="28"/>
      <c r="E38" s="28"/>
      <c r="F38" s="28"/>
      <c r="G38" s="28"/>
      <c r="H38" s="28"/>
      <c r="I38" s="28"/>
      <c r="J38" s="28"/>
      <c r="K38" s="28"/>
      <c r="L38" s="28"/>
      <c r="M38" s="28"/>
      <c r="N38" s="28"/>
      <c r="O38" s="28"/>
      <c r="P38" s="28"/>
      <c r="Q38" s="28"/>
      <c r="R38" s="28"/>
      <c r="S38" s="28"/>
      <c r="T38" s="28" t="s">
        <v>10194</v>
      </c>
      <c r="U38" s="28"/>
      <c r="V38" s="28"/>
      <c r="W38" s="28"/>
      <c r="X38" s="28"/>
      <c r="Y38" s="28"/>
      <c r="Z38" s="28"/>
      <c r="AA38" s="28"/>
      <c r="AB38" s="28"/>
      <c r="AC38" s="28"/>
      <c r="AD38" s="28"/>
      <c r="AE38" s="28"/>
      <c r="AF38" s="28"/>
    </row>
    <row r="39" spans="1:203" x14ac:dyDescent="0.25">
      <c r="A39" s="28"/>
      <c r="B39" s="28"/>
      <c r="C39" s="28"/>
      <c r="D39" s="28"/>
      <c r="E39" s="28"/>
      <c r="F39" s="28"/>
      <c r="G39" s="28"/>
      <c r="H39" s="28"/>
      <c r="I39" s="28"/>
      <c r="J39" s="28"/>
      <c r="K39" s="28"/>
      <c r="L39" s="28"/>
      <c r="M39" s="28"/>
      <c r="N39" s="28"/>
      <c r="O39" s="28"/>
      <c r="P39" s="28"/>
      <c r="Q39" s="28"/>
      <c r="R39" s="28"/>
      <c r="S39" s="28"/>
      <c r="T39" s="28" t="s">
        <v>10195</v>
      </c>
      <c r="U39" s="28"/>
      <c r="V39" s="28"/>
      <c r="W39" s="28"/>
      <c r="X39" s="28"/>
      <c r="Y39" s="28"/>
      <c r="Z39" s="28"/>
      <c r="AA39" s="28"/>
      <c r="AB39" s="28"/>
      <c r="AC39" s="28"/>
      <c r="AD39" s="28"/>
      <c r="AE39" s="28"/>
      <c r="AF39" s="28"/>
      <c r="GL39" s="42" t="s">
        <v>11827</v>
      </c>
      <c r="GM39" s="42" t="s">
        <v>10098</v>
      </c>
      <c r="GN39" s="42" t="s">
        <v>10103</v>
      </c>
      <c r="GO39" s="42" t="s">
        <v>11871</v>
      </c>
      <c r="GP39" s="42" t="s">
        <v>10148</v>
      </c>
      <c r="GQ39" s="42" t="s">
        <v>11539</v>
      </c>
      <c r="GR39" s="42" t="s">
        <v>10149</v>
      </c>
      <c r="GS39" s="42"/>
      <c r="GT39" s="42" t="s">
        <v>11872</v>
      </c>
    </row>
    <row r="40" spans="1:203" ht="60" x14ac:dyDescent="0.25">
      <c r="A40" s="1" t="s">
        <v>10248</v>
      </c>
      <c r="GL40" s="43">
        <v>1</v>
      </c>
      <c r="GM40" s="44" t="s">
        <v>9008</v>
      </c>
      <c r="GN40" s="44" t="s">
        <v>10104</v>
      </c>
      <c r="GO40" s="44" t="s">
        <v>9002</v>
      </c>
      <c r="GP40" s="44" t="s">
        <v>10004</v>
      </c>
      <c r="GQ40" s="44" t="s">
        <v>9002</v>
      </c>
      <c r="GR40" s="44" t="s">
        <v>11873</v>
      </c>
      <c r="GS40" s="44" t="str">
        <f>MID(GR40,1,FIND(" ",GR40,FIND(" ",GR40,1)+1))</f>
        <v xml:space="preserve">Objetivo: 4.1O1 </v>
      </c>
      <c r="GT40" s="44" t="s">
        <v>11575</v>
      </c>
      <c r="GU40" s="39" t="e">
        <f>VLOOKUP(Cierre!#REF!,PED!GS40:GT102,2,FALSE)</f>
        <v>#REF!</v>
      </c>
    </row>
    <row r="41" spans="1:203" ht="60" x14ac:dyDescent="0.25">
      <c r="A41" s="38" t="s">
        <v>11575</v>
      </c>
      <c r="B41" s="38" t="s">
        <v>11576</v>
      </c>
      <c r="C41" s="38" t="s">
        <v>11577</v>
      </c>
      <c r="D41" s="38" t="s">
        <v>11578</v>
      </c>
      <c r="E41" s="38" t="s">
        <v>11579</v>
      </c>
      <c r="F41" s="38" t="s">
        <v>11580</v>
      </c>
      <c r="G41" s="38" t="s">
        <v>11581</v>
      </c>
      <c r="H41" s="38" t="s">
        <v>11582</v>
      </c>
      <c r="I41" s="38" t="s">
        <v>11583</v>
      </c>
      <c r="J41" s="38" t="s">
        <v>11584</v>
      </c>
      <c r="K41" s="38" t="s">
        <v>11585</v>
      </c>
      <c r="L41" s="38" t="s">
        <v>11586</v>
      </c>
      <c r="M41" s="38" t="s">
        <v>11587</v>
      </c>
      <c r="N41" s="38" t="s">
        <v>11588</v>
      </c>
      <c r="O41" s="38" t="s">
        <v>11589</v>
      </c>
      <c r="P41" s="38" t="s">
        <v>11590</v>
      </c>
      <c r="Q41" s="38" t="s">
        <v>11591</v>
      </c>
      <c r="R41" s="38" t="s">
        <v>11592</v>
      </c>
      <c r="S41" s="38" t="s">
        <v>11593</v>
      </c>
      <c r="T41" s="38" t="s">
        <v>11594</v>
      </c>
      <c r="U41" s="38" t="s">
        <v>11595</v>
      </c>
      <c r="V41" s="38" t="s">
        <v>11596</v>
      </c>
      <c r="W41" s="38" t="s">
        <v>11597</v>
      </c>
      <c r="X41" s="38" t="s">
        <v>11598</v>
      </c>
      <c r="Y41" s="38" t="s">
        <v>11599</v>
      </c>
      <c r="Z41" s="38" t="s">
        <v>11600</v>
      </c>
      <c r="AA41" s="38" t="s">
        <v>11601</v>
      </c>
      <c r="AB41" s="38" t="s">
        <v>11602</v>
      </c>
      <c r="AC41" s="38" t="s">
        <v>11603</v>
      </c>
      <c r="AD41" s="38" t="s">
        <v>11604</v>
      </c>
      <c r="AE41" s="38" t="s">
        <v>11605</v>
      </c>
      <c r="AF41" s="38" t="s">
        <v>11606</v>
      </c>
      <c r="AG41" s="38" t="s">
        <v>11607</v>
      </c>
      <c r="AH41" s="38" t="s">
        <v>11608</v>
      </c>
      <c r="AI41" s="38" t="s">
        <v>11609</v>
      </c>
      <c r="AJ41" s="38" t="s">
        <v>11610</v>
      </c>
      <c r="AK41" s="38" t="s">
        <v>11611</v>
      </c>
      <c r="AL41" s="38" t="s">
        <v>11612</v>
      </c>
      <c r="AM41" s="38" t="s">
        <v>11613</v>
      </c>
      <c r="AN41" s="38" t="s">
        <v>11614</v>
      </c>
      <c r="AO41" s="38" t="s">
        <v>11615</v>
      </c>
      <c r="AP41" s="38" t="s">
        <v>11616</v>
      </c>
      <c r="AQ41" s="38" t="s">
        <v>11617</v>
      </c>
      <c r="AR41" s="38" t="s">
        <v>11618</v>
      </c>
      <c r="AS41" s="38" t="s">
        <v>11619</v>
      </c>
      <c r="AT41" s="38" t="s">
        <v>11620</v>
      </c>
      <c r="AU41" s="38" t="s">
        <v>11621</v>
      </c>
      <c r="AV41" s="38" t="s">
        <v>11622</v>
      </c>
      <c r="AW41" s="38" t="s">
        <v>11623</v>
      </c>
      <c r="AX41" s="38" t="s">
        <v>11624</v>
      </c>
      <c r="AY41" s="38" t="s">
        <v>11625</v>
      </c>
      <c r="AZ41" s="38" t="s">
        <v>11626</v>
      </c>
      <c r="BA41" s="38" t="s">
        <v>11627</v>
      </c>
      <c r="BB41" s="38" t="s">
        <v>11628</v>
      </c>
      <c r="BC41" s="38" t="s">
        <v>11629</v>
      </c>
      <c r="BD41" s="38" t="s">
        <v>11630</v>
      </c>
      <c r="BE41" s="38" t="s">
        <v>11631</v>
      </c>
      <c r="BF41" s="38"/>
      <c r="GL41" s="43">
        <v>2</v>
      </c>
      <c r="GM41" s="44" t="s">
        <v>9008</v>
      </c>
      <c r="GN41" s="44" t="s">
        <v>10104</v>
      </c>
      <c r="GO41" s="44" t="s">
        <v>9004</v>
      </c>
      <c r="GP41" s="44" t="s">
        <v>10005</v>
      </c>
      <c r="GQ41" s="44" t="s">
        <v>9004</v>
      </c>
      <c r="GR41" s="44" t="s">
        <v>10151</v>
      </c>
      <c r="GS41" s="44" t="str">
        <f t="shared" ref="GS41:GS102" si="0">MID(GR41,1,FIND(" ",GR41,FIND(" ",GR41,1)+1))</f>
        <v xml:space="preserve">Objetivo: 4.1O2 </v>
      </c>
      <c r="GT41" s="44" t="s">
        <v>11576</v>
      </c>
    </row>
    <row r="42" spans="1:203" ht="60" x14ac:dyDescent="0.25">
      <c r="A42" s="40" t="s">
        <v>10249</v>
      </c>
      <c r="B42" s="40" t="s">
        <v>10252</v>
      </c>
      <c r="C42" s="40" t="s">
        <v>10255</v>
      </c>
      <c r="D42" s="40" t="s">
        <v>10259</v>
      </c>
      <c r="E42" s="40" t="s">
        <v>10264</v>
      </c>
      <c r="F42" s="40" t="s">
        <v>10280</v>
      </c>
      <c r="G42" s="40" t="s">
        <v>10283</v>
      </c>
      <c r="H42" s="40" t="s">
        <v>10286</v>
      </c>
      <c r="I42" s="40" t="s">
        <v>10292</v>
      </c>
      <c r="J42" s="40" t="s">
        <v>10353</v>
      </c>
      <c r="K42" s="40" t="s">
        <v>10369</v>
      </c>
      <c r="L42" s="40" t="s">
        <v>10375</v>
      </c>
      <c r="M42" s="40" t="s">
        <v>10301</v>
      </c>
      <c r="N42" s="40" t="s">
        <v>10306</v>
      </c>
      <c r="O42" s="40" t="s">
        <v>10311</v>
      </c>
      <c r="P42" s="40" t="s">
        <v>10318</v>
      </c>
      <c r="Q42" s="40" t="s">
        <v>10320</v>
      </c>
      <c r="R42" s="40" t="s">
        <v>10322</v>
      </c>
      <c r="S42" s="40" t="s">
        <v>10324</v>
      </c>
      <c r="T42" s="40" t="s">
        <v>10326</v>
      </c>
      <c r="U42" s="40" t="s">
        <v>10327</v>
      </c>
      <c r="V42" s="40" t="s">
        <v>10331</v>
      </c>
      <c r="W42" s="40" t="s">
        <v>10339</v>
      </c>
      <c r="X42" s="40" t="s">
        <v>10344</v>
      </c>
      <c r="Y42" s="40" t="s">
        <v>10379</v>
      </c>
      <c r="Z42" s="40" t="s">
        <v>10387</v>
      </c>
      <c r="AA42" s="40" t="s">
        <v>10394</v>
      </c>
      <c r="AB42" s="40" t="s">
        <v>10400</v>
      </c>
      <c r="AC42" s="40" t="s">
        <v>10406</v>
      </c>
      <c r="AD42" s="40" t="s">
        <v>10409</v>
      </c>
      <c r="AE42" s="40" t="s">
        <v>10412</v>
      </c>
      <c r="AF42" s="40" t="s">
        <v>10424</v>
      </c>
      <c r="AG42" s="40" t="s">
        <v>10432</v>
      </c>
      <c r="AH42" s="40" t="s">
        <v>10442</v>
      </c>
      <c r="AI42" s="40" t="s">
        <v>10450</v>
      </c>
      <c r="AJ42" s="40" t="s">
        <v>12145</v>
      </c>
      <c r="AK42" s="40" t="s">
        <v>10461</v>
      </c>
      <c r="AL42" s="40" t="s">
        <v>10467</v>
      </c>
      <c r="AM42" s="40" t="s">
        <v>10475</v>
      </c>
      <c r="AN42" s="40" t="s">
        <v>10477</v>
      </c>
      <c r="AO42" s="40" t="s">
        <v>10479</v>
      </c>
      <c r="AP42" s="40" t="s">
        <v>10483</v>
      </c>
      <c r="AQ42" s="40" t="s">
        <v>10485</v>
      </c>
      <c r="AR42" s="40" t="s">
        <v>10487</v>
      </c>
      <c r="AS42" s="40" t="s">
        <v>10495</v>
      </c>
      <c r="AT42" s="40" t="s">
        <v>10499</v>
      </c>
      <c r="AU42" s="40" t="s">
        <v>10503</v>
      </c>
      <c r="AV42" s="40" t="s">
        <v>10507</v>
      </c>
      <c r="AW42" s="40" t="s">
        <v>10511</v>
      </c>
      <c r="AX42" s="40" t="s">
        <v>10513</v>
      </c>
      <c r="AY42" s="40" t="s">
        <v>10517</v>
      </c>
      <c r="AZ42" s="40" t="s">
        <v>10521</v>
      </c>
      <c r="BA42" s="40" t="s">
        <v>10523</v>
      </c>
      <c r="BB42" s="40" t="s">
        <v>10527</v>
      </c>
      <c r="BC42" s="40" t="s">
        <v>10529</v>
      </c>
      <c r="BD42" s="40" t="s">
        <v>10533</v>
      </c>
      <c r="BE42" s="40" t="s">
        <v>10539</v>
      </c>
      <c r="GL42" s="43">
        <v>3</v>
      </c>
      <c r="GM42" s="44" t="s">
        <v>9008</v>
      </c>
      <c r="GN42" s="44" t="s">
        <v>10106</v>
      </c>
      <c r="GO42" s="44" t="s">
        <v>9002</v>
      </c>
      <c r="GP42" s="44" t="s">
        <v>10006</v>
      </c>
      <c r="GQ42" s="44" t="s">
        <v>9006</v>
      </c>
      <c r="GR42" s="44" t="s">
        <v>11874</v>
      </c>
      <c r="GS42" s="44" t="str">
        <f t="shared" si="0"/>
        <v xml:space="preserve">Objetivo: 4.2O1 </v>
      </c>
      <c r="GT42" s="44" t="s">
        <v>11577</v>
      </c>
    </row>
    <row r="43" spans="1:203" ht="60" x14ac:dyDescent="0.25">
      <c r="A43" s="28" t="s">
        <v>10250</v>
      </c>
      <c r="B43" s="28" t="s">
        <v>10253</v>
      </c>
      <c r="C43" s="28" t="s">
        <v>10256</v>
      </c>
      <c r="D43" s="28" t="s">
        <v>10260</v>
      </c>
      <c r="E43" s="28" t="s">
        <v>10265</v>
      </c>
      <c r="F43" s="28" t="s">
        <v>10281</v>
      </c>
      <c r="G43" s="28" t="s">
        <v>10284</v>
      </c>
      <c r="H43" s="28" t="s">
        <v>10287</v>
      </c>
      <c r="I43" s="28" t="s">
        <v>10293</v>
      </c>
      <c r="J43" s="28" t="s">
        <v>10355</v>
      </c>
      <c r="K43" s="28" t="s">
        <v>10371</v>
      </c>
      <c r="L43" s="28" t="s">
        <v>10377</v>
      </c>
      <c r="M43" s="28" t="s">
        <v>10303</v>
      </c>
      <c r="N43" s="28" t="s">
        <v>10307</v>
      </c>
      <c r="O43" s="28" t="s">
        <v>10312</v>
      </c>
      <c r="P43" s="28"/>
      <c r="Q43" s="28"/>
      <c r="R43" s="28"/>
      <c r="S43" s="28"/>
      <c r="T43" s="28"/>
      <c r="U43" s="28" t="s">
        <v>10328</v>
      </c>
      <c r="V43" s="28" t="s">
        <v>10332</v>
      </c>
      <c r="W43" s="28" t="s">
        <v>10340</v>
      </c>
      <c r="X43" s="28" t="s">
        <v>10345</v>
      </c>
      <c r="Y43" s="28" t="s">
        <v>10381</v>
      </c>
      <c r="Z43" s="28" t="s">
        <v>10389</v>
      </c>
      <c r="AA43" s="28" t="s">
        <v>10395</v>
      </c>
      <c r="AB43" s="28" t="s">
        <v>10403</v>
      </c>
      <c r="AC43" s="28" t="s">
        <v>10407</v>
      </c>
      <c r="AD43" s="28" t="s">
        <v>10410</v>
      </c>
      <c r="AE43" s="28" t="s">
        <v>10413</v>
      </c>
      <c r="AF43" s="28" t="s">
        <v>10426</v>
      </c>
      <c r="AG43" s="28" t="s">
        <v>10434</v>
      </c>
      <c r="AH43" s="28" t="s">
        <v>10444</v>
      </c>
      <c r="AI43" s="28" t="s">
        <v>10452</v>
      </c>
      <c r="AJ43" s="28" t="s">
        <v>10459</v>
      </c>
      <c r="AK43" s="28" t="s">
        <v>10463</v>
      </c>
      <c r="AL43" s="28" t="s">
        <v>10469</v>
      </c>
      <c r="AM43" s="28"/>
      <c r="AN43" s="28"/>
      <c r="AO43" s="28" t="s">
        <v>10481</v>
      </c>
      <c r="AP43" s="28"/>
      <c r="AQ43" s="28"/>
      <c r="AR43" s="28" t="s">
        <v>10489</v>
      </c>
      <c r="AS43" s="28" t="s">
        <v>10497</v>
      </c>
      <c r="AT43" s="28" t="s">
        <v>10501</v>
      </c>
      <c r="AU43" s="28" t="s">
        <v>10505</v>
      </c>
      <c r="AV43" s="28" t="s">
        <v>10509</v>
      </c>
      <c r="AW43" s="28"/>
      <c r="AX43" s="28" t="s">
        <v>10515</v>
      </c>
      <c r="AY43" s="28" t="s">
        <v>10519</v>
      </c>
      <c r="AZ43" s="28"/>
      <c r="BA43" s="28" t="s">
        <v>10525</v>
      </c>
      <c r="BB43" s="28"/>
      <c r="BC43" s="28" t="s">
        <v>10531</v>
      </c>
      <c r="BD43" s="28" t="s">
        <v>10535</v>
      </c>
      <c r="BE43" s="28" t="s">
        <v>10541</v>
      </c>
      <c r="GL43" s="43">
        <v>4</v>
      </c>
      <c r="GM43" s="44" t="s">
        <v>9008</v>
      </c>
      <c r="GN43" s="44" t="s">
        <v>10108</v>
      </c>
      <c r="GO43" s="44" t="s">
        <v>9002</v>
      </c>
      <c r="GP43" s="44" t="s">
        <v>10007</v>
      </c>
      <c r="GQ43" s="44" t="s">
        <v>9008</v>
      </c>
      <c r="GR43" s="44" t="s">
        <v>11875</v>
      </c>
      <c r="GS43" s="44" t="str">
        <f t="shared" si="0"/>
        <v xml:space="preserve">Objetivo: 4.3O1 </v>
      </c>
      <c r="GT43" s="44" t="s">
        <v>11578</v>
      </c>
    </row>
    <row r="44" spans="1:203" ht="60" x14ac:dyDescent="0.25">
      <c r="A44" s="28" t="s">
        <v>10251</v>
      </c>
      <c r="B44" s="28" t="s">
        <v>10254</v>
      </c>
      <c r="C44" s="28" t="s">
        <v>10257</v>
      </c>
      <c r="D44" s="28" t="s">
        <v>10261</v>
      </c>
      <c r="E44" s="28" t="s">
        <v>10266</v>
      </c>
      <c r="F44" s="28" t="s">
        <v>10282</v>
      </c>
      <c r="G44" s="28" t="s">
        <v>10285</v>
      </c>
      <c r="H44" s="28" t="s">
        <v>10288</v>
      </c>
      <c r="I44" s="28" t="s">
        <v>10294</v>
      </c>
      <c r="J44" s="28" t="s">
        <v>10357</v>
      </c>
      <c r="K44" s="28" t="s">
        <v>10373</v>
      </c>
      <c r="L44" s="28"/>
      <c r="M44" s="28" t="s">
        <v>10305</v>
      </c>
      <c r="N44" s="28" t="s">
        <v>10308</v>
      </c>
      <c r="O44" s="28" t="s">
        <v>10313</v>
      </c>
      <c r="P44" s="28"/>
      <c r="Q44" s="28"/>
      <c r="R44" s="28"/>
      <c r="S44" s="28"/>
      <c r="T44" s="28"/>
      <c r="U44" s="28" t="s">
        <v>10329</v>
      </c>
      <c r="V44" s="28" t="s">
        <v>10333</v>
      </c>
      <c r="W44" s="28" t="s">
        <v>10341</v>
      </c>
      <c r="X44" s="28" t="s">
        <v>10346</v>
      </c>
      <c r="Y44" s="28" t="s">
        <v>10383</v>
      </c>
      <c r="Z44" s="28" t="s">
        <v>10391</v>
      </c>
      <c r="AA44" s="28" t="s">
        <v>10396</v>
      </c>
      <c r="AB44" s="28" t="s">
        <v>10404</v>
      </c>
      <c r="AC44" s="28" t="s">
        <v>10408</v>
      </c>
      <c r="AD44" s="28" t="s">
        <v>10411</v>
      </c>
      <c r="AE44" s="28" t="s">
        <v>10414</v>
      </c>
      <c r="AF44" s="28" t="s">
        <v>10428</v>
      </c>
      <c r="AG44" s="28" t="s">
        <v>10436</v>
      </c>
      <c r="AH44" s="28" t="s">
        <v>10446</v>
      </c>
      <c r="AI44" s="28" t="s">
        <v>10454</v>
      </c>
      <c r="AJ44" s="28"/>
      <c r="AK44" s="28" t="s">
        <v>10465</v>
      </c>
      <c r="AL44" s="28" t="s">
        <v>10471</v>
      </c>
      <c r="AM44" s="28"/>
      <c r="AN44" s="28"/>
      <c r="AO44" s="28"/>
      <c r="AP44" s="28"/>
      <c r="AQ44" s="28"/>
      <c r="AR44" s="28" t="s">
        <v>10491</v>
      </c>
      <c r="AS44" s="28"/>
      <c r="AT44" s="28"/>
      <c r="AU44" s="28"/>
      <c r="AV44" s="28"/>
      <c r="AW44" s="28"/>
      <c r="AX44" s="28"/>
      <c r="AY44" s="28"/>
      <c r="AZ44" s="28"/>
      <c r="BA44" s="28"/>
      <c r="BB44" s="28"/>
      <c r="BC44" s="28"/>
      <c r="BD44" s="28" t="s">
        <v>10537</v>
      </c>
      <c r="BE44" s="28"/>
      <c r="GL44" s="43">
        <v>5</v>
      </c>
      <c r="GM44" s="44" t="s">
        <v>9008</v>
      </c>
      <c r="GN44" s="44" t="s">
        <v>10110</v>
      </c>
      <c r="GO44" s="44" t="s">
        <v>9002</v>
      </c>
      <c r="GP44" s="44" t="s">
        <v>10009</v>
      </c>
      <c r="GQ44" s="44" t="s">
        <v>9010</v>
      </c>
      <c r="GR44" s="44" t="s">
        <v>11876</v>
      </c>
      <c r="GS44" s="44" t="str">
        <f t="shared" si="0"/>
        <v xml:space="preserve">Objetivo: 4.4O1 </v>
      </c>
      <c r="GT44" s="44" t="s">
        <v>11579</v>
      </c>
    </row>
    <row r="45" spans="1:203" ht="60" x14ac:dyDescent="0.25">
      <c r="A45" s="28"/>
      <c r="B45" s="28"/>
      <c r="C45" s="28" t="s">
        <v>10258</v>
      </c>
      <c r="D45" s="28" t="s">
        <v>10263</v>
      </c>
      <c r="E45" s="28" t="s">
        <v>10267</v>
      </c>
      <c r="F45" s="28"/>
      <c r="G45" s="28"/>
      <c r="H45" s="28" t="s">
        <v>10289</v>
      </c>
      <c r="I45" s="28" t="s">
        <v>10295</v>
      </c>
      <c r="J45" s="28" t="s">
        <v>10359</v>
      </c>
      <c r="K45" s="28"/>
      <c r="L45" s="28"/>
      <c r="M45" s="28" t="s">
        <v>10296</v>
      </c>
      <c r="N45" s="28" t="s">
        <v>10310</v>
      </c>
      <c r="O45" s="28" t="s">
        <v>10314</v>
      </c>
      <c r="P45" s="28"/>
      <c r="Q45" s="28"/>
      <c r="R45" s="28"/>
      <c r="S45" s="28"/>
      <c r="T45" s="28"/>
      <c r="U45" s="28" t="s">
        <v>10330</v>
      </c>
      <c r="V45" s="28" t="s">
        <v>10334</v>
      </c>
      <c r="W45" s="28" t="s">
        <v>10342</v>
      </c>
      <c r="X45" s="28" t="s">
        <v>10347</v>
      </c>
      <c r="Y45" s="28" t="s">
        <v>10385</v>
      </c>
      <c r="Z45" s="28" t="s">
        <v>10393</v>
      </c>
      <c r="AA45" s="28" t="s">
        <v>10397</v>
      </c>
      <c r="AB45" s="28" t="s">
        <v>10405</v>
      </c>
      <c r="AC45" s="28"/>
      <c r="AD45" s="28"/>
      <c r="AE45" s="28" t="s">
        <v>10415</v>
      </c>
      <c r="AF45" s="28" t="s">
        <v>10430</v>
      </c>
      <c r="AG45" s="28" t="s">
        <v>10438</v>
      </c>
      <c r="AH45" s="28" t="s">
        <v>10448</v>
      </c>
      <c r="AI45" s="28" t="s">
        <v>10456</v>
      </c>
      <c r="AJ45" s="28"/>
      <c r="AK45" s="28"/>
      <c r="AL45" s="28" t="s">
        <v>10473</v>
      </c>
      <c r="AM45" s="28"/>
      <c r="AN45" s="28"/>
      <c r="AO45" s="28"/>
      <c r="AP45" s="28"/>
      <c r="AQ45" s="28"/>
      <c r="AR45" s="28" t="s">
        <v>10493</v>
      </c>
      <c r="AS45" s="28"/>
      <c r="AT45" s="28"/>
      <c r="AU45" s="28"/>
      <c r="AV45" s="28"/>
      <c r="AW45" s="28"/>
      <c r="AX45" s="28"/>
      <c r="AY45" s="28"/>
      <c r="AZ45" s="28"/>
      <c r="BA45" s="28"/>
      <c r="BB45" s="28"/>
      <c r="BC45" s="28"/>
      <c r="BD45" s="28"/>
      <c r="BE45" s="28"/>
      <c r="GL45" s="43">
        <v>6</v>
      </c>
      <c r="GM45" s="44" t="s">
        <v>9008</v>
      </c>
      <c r="GN45" s="44" t="s">
        <v>11829</v>
      </c>
      <c r="GO45" s="44" t="s">
        <v>9002</v>
      </c>
      <c r="GP45" s="44" t="s">
        <v>10012</v>
      </c>
      <c r="GQ45" s="44" t="s">
        <v>9012</v>
      </c>
      <c r="GR45" s="44" t="s">
        <v>11877</v>
      </c>
      <c r="GS45" s="44" t="str">
        <f t="shared" si="0"/>
        <v xml:space="preserve">Objetivo: 4.5O1 </v>
      </c>
      <c r="GT45" s="44" t="s">
        <v>11580</v>
      </c>
    </row>
    <row r="46" spans="1:203" ht="60" x14ac:dyDescent="0.25">
      <c r="A46" s="28"/>
      <c r="B46" s="28"/>
      <c r="C46" s="28"/>
      <c r="D46" s="28"/>
      <c r="E46" s="28" t="s">
        <v>10269</v>
      </c>
      <c r="F46" s="28"/>
      <c r="G46" s="28"/>
      <c r="H46" s="28" t="s">
        <v>10291</v>
      </c>
      <c r="I46" s="28"/>
      <c r="J46" s="28" t="s">
        <v>10361</v>
      </c>
      <c r="K46" s="28"/>
      <c r="L46" s="28"/>
      <c r="M46" s="28" t="s">
        <v>10297</v>
      </c>
      <c r="N46" s="28"/>
      <c r="O46" s="28" t="s">
        <v>10315</v>
      </c>
      <c r="P46" s="28"/>
      <c r="Q46" s="28"/>
      <c r="R46" s="28"/>
      <c r="S46" s="28"/>
      <c r="T46" s="28"/>
      <c r="U46" s="28"/>
      <c r="V46" s="28" t="s">
        <v>10336</v>
      </c>
      <c r="W46" s="28" t="s">
        <v>10343</v>
      </c>
      <c r="X46" s="28" t="s">
        <v>10349</v>
      </c>
      <c r="Y46" s="28"/>
      <c r="Z46" s="28"/>
      <c r="AA46" s="28" t="s">
        <v>10398</v>
      </c>
      <c r="AB46" s="28" t="s">
        <v>10418</v>
      </c>
      <c r="AC46" s="28"/>
      <c r="AD46" s="28"/>
      <c r="AE46" s="28"/>
      <c r="AF46" s="28"/>
      <c r="AG46" s="28" t="s">
        <v>10440</v>
      </c>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GL46" s="43">
        <v>7</v>
      </c>
      <c r="GM46" s="44" t="s">
        <v>9008</v>
      </c>
      <c r="GN46" s="44" t="s">
        <v>10113</v>
      </c>
      <c r="GO46" s="44" t="s">
        <v>9002</v>
      </c>
      <c r="GP46" s="44" t="s">
        <v>10013</v>
      </c>
      <c r="GQ46" s="44" t="s">
        <v>9014</v>
      </c>
      <c r="GR46" s="44" t="s">
        <v>11878</v>
      </c>
      <c r="GS46" s="44" t="str">
        <f t="shared" si="0"/>
        <v xml:space="preserve">Objetivo: 4.6O1 </v>
      </c>
      <c r="GT46" s="44" t="s">
        <v>11581</v>
      </c>
    </row>
    <row r="47" spans="1:203" ht="60" x14ac:dyDescent="0.25">
      <c r="A47" s="28"/>
      <c r="B47" s="28"/>
      <c r="C47" s="28"/>
      <c r="D47" s="28"/>
      <c r="E47" s="28" t="s">
        <v>10271</v>
      </c>
      <c r="F47" s="28"/>
      <c r="G47" s="28"/>
      <c r="H47" s="28"/>
      <c r="I47" s="28"/>
      <c r="J47" s="28" t="s">
        <v>10363</v>
      </c>
      <c r="K47" s="28"/>
      <c r="L47" s="28"/>
      <c r="M47" s="28" t="s">
        <v>10298</v>
      </c>
      <c r="N47" s="28"/>
      <c r="O47" s="28" t="s">
        <v>10317</v>
      </c>
      <c r="P47" s="28"/>
      <c r="Q47" s="28"/>
      <c r="R47" s="28"/>
      <c r="S47" s="28"/>
      <c r="T47" s="28"/>
      <c r="U47" s="28"/>
      <c r="V47" s="28" t="s">
        <v>10338</v>
      </c>
      <c r="W47" s="28"/>
      <c r="X47" s="28" t="s">
        <v>10351</v>
      </c>
      <c r="Y47" s="28"/>
      <c r="Z47" s="28"/>
      <c r="AA47" s="28" t="s">
        <v>10399</v>
      </c>
      <c r="AB47" s="28" t="s">
        <v>10419</v>
      </c>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GL47" s="43">
        <v>8</v>
      </c>
      <c r="GM47" s="44" t="s">
        <v>9008</v>
      </c>
      <c r="GN47" s="44" t="s">
        <v>10115</v>
      </c>
      <c r="GO47" s="44" t="s">
        <v>9002</v>
      </c>
      <c r="GP47" s="44" t="s">
        <v>10015</v>
      </c>
      <c r="GQ47" s="44" t="s">
        <v>11571</v>
      </c>
      <c r="GR47" s="44" t="s">
        <v>11879</v>
      </c>
      <c r="GS47" s="44" t="str">
        <f t="shared" si="0"/>
        <v xml:space="preserve">Objetivo: 4.7O1 </v>
      </c>
      <c r="GT47" s="44" t="s">
        <v>11582</v>
      </c>
    </row>
    <row r="48" spans="1:203" ht="60" x14ac:dyDescent="0.25">
      <c r="A48" s="28"/>
      <c r="B48" s="28"/>
      <c r="C48" s="28"/>
      <c r="D48" s="28"/>
      <c r="E48" s="28" t="s">
        <v>10273</v>
      </c>
      <c r="F48" s="28"/>
      <c r="G48" s="28"/>
      <c r="H48" s="28"/>
      <c r="I48" s="28"/>
      <c r="J48" s="28" t="s">
        <v>10365</v>
      </c>
      <c r="K48" s="28"/>
      <c r="L48" s="28"/>
      <c r="M48" s="28" t="s">
        <v>10299</v>
      </c>
      <c r="N48" s="28"/>
      <c r="O48" s="28"/>
      <c r="P48" s="28"/>
      <c r="Q48" s="28"/>
      <c r="R48" s="28"/>
      <c r="S48" s="28"/>
      <c r="T48" s="28"/>
      <c r="U48" s="28"/>
      <c r="V48" s="28"/>
      <c r="W48" s="28"/>
      <c r="X48" s="28"/>
      <c r="Y48" s="28"/>
      <c r="Z48" s="28"/>
      <c r="AA48" s="28" t="s">
        <v>10401</v>
      </c>
      <c r="AB48" s="28" t="s">
        <v>10422</v>
      </c>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GL48" s="43">
        <v>9</v>
      </c>
      <c r="GM48" s="44" t="s">
        <v>9010</v>
      </c>
      <c r="GN48" s="44" t="s">
        <v>11830</v>
      </c>
      <c r="GO48" s="44" t="s">
        <v>9002</v>
      </c>
      <c r="GP48" s="44" t="s">
        <v>10018</v>
      </c>
      <c r="GQ48" s="44" t="s">
        <v>11572</v>
      </c>
      <c r="GR48" s="44" t="s">
        <v>11880</v>
      </c>
      <c r="GS48" s="44" t="str">
        <f t="shared" si="0"/>
        <v xml:space="preserve">Objetivo: 5.1O1 </v>
      </c>
      <c r="GT48" s="44" t="s">
        <v>11583</v>
      </c>
    </row>
    <row r="49" spans="1:202" ht="60" x14ac:dyDescent="0.25">
      <c r="A49" s="28"/>
      <c r="B49" s="28"/>
      <c r="C49" s="28"/>
      <c r="D49" s="28"/>
      <c r="E49" s="28" t="s">
        <v>10275</v>
      </c>
      <c r="F49" s="28"/>
      <c r="G49" s="28"/>
      <c r="H49" s="28"/>
      <c r="I49" s="28"/>
      <c r="J49" s="28" t="s">
        <v>10367</v>
      </c>
      <c r="K49" s="28"/>
      <c r="L49" s="28"/>
      <c r="M49" s="28"/>
      <c r="N49" s="28"/>
      <c r="O49" s="28"/>
      <c r="P49" s="28"/>
      <c r="Q49" s="28"/>
      <c r="R49" s="28"/>
      <c r="S49" s="28"/>
      <c r="T49" s="28"/>
      <c r="U49" s="28"/>
      <c r="V49" s="28"/>
      <c r="W49" s="28"/>
      <c r="X49" s="28"/>
      <c r="Y49" s="28"/>
      <c r="Z49" s="28"/>
      <c r="AA49" s="28" t="s">
        <v>10402</v>
      </c>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GL49" s="43">
        <v>10</v>
      </c>
      <c r="GM49" s="44" t="s">
        <v>9010</v>
      </c>
      <c r="GN49" s="44" t="s">
        <v>11831</v>
      </c>
      <c r="GO49" s="44" t="s">
        <v>9002</v>
      </c>
      <c r="GP49" s="44" t="s">
        <v>10019</v>
      </c>
      <c r="GQ49" s="44" t="s">
        <v>11833</v>
      </c>
      <c r="GR49" s="44" t="s">
        <v>11881</v>
      </c>
      <c r="GS49" s="44" t="str">
        <f t="shared" si="0"/>
        <v xml:space="preserve">Objetivo: 5.2O1 </v>
      </c>
      <c r="GT49" s="44" t="s">
        <v>11587</v>
      </c>
    </row>
    <row r="50" spans="1:202" ht="60" x14ac:dyDescent="0.25">
      <c r="A50" s="28"/>
      <c r="B50" s="28"/>
      <c r="C50" s="28"/>
      <c r="D50" s="28"/>
      <c r="E50" s="28" t="s">
        <v>10277</v>
      </c>
      <c r="F50" s="28"/>
      <c r="G50" s="28"/>
      <c r="H50" s="28"/>
      <c r="I50" s="28"/>
      <c r="J50" s="28"/>
      <c r="K50" s="28"/>
      <c r="L50" s="28"/>
      <c r="M50" s="28"/>
      <c r="N50" s="28"/>
      <c r="O50" s="28"/>
      <c r="P50" s="28"/>
      <c r="Q50" s="28"/>
      <c r="R50" s="28"/>
      <c r="S50" s="28"/>
      <c r="T50" s="28"/>
      <c r="U50" s="28"/>
      <c r="V50" s="28"/>
      <c r="W50" s="28"/>
      <c r="X50" s="28"/>
      <c r="Y50" s="28"/>
      <c r="Z50" s="28"/>
      <c r="AA50" s="28" t="s">
        <v>10416</v>
      </c>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GL50" s="43">
        <v>11</v>
      </c>
      <c r="GM50" s="44" t="s">
        <v>9010</v>
      </c>
      <c r="GN50" s="44" t="s">
        <v>11832</v>
      </c>
      <c r="GO50" s="44" t="s">
        <v>9002</v>
      </c>
      <c r="GP50" s="44" t="s">
        <v>10020</v>
      </c>
      <c r="GQ50" s="44" t="s">
        <v>11573</v>
      </c>
      <c r="GR50" s="44" t="s">
        <v>11882</v>
      </c>
      <c r="GS50" s="44" t="str">
        <f t="shared" si="0"/>
        <v xml:space="preserve">Objetivo: 5.3O1 </v>
      </c>
      <c r="GT50" s="44" t="s">
        <v>11588</v>
      </c>
    </row>
    <row r="51" spans="1:202" ht="60" x14ac:dyDescent="0.25">
      <c r="A51" s="28"/>
      <c r="B51" s="28"/>
      <c r="C51" s="28"/>
      <c r="D51" s="28"/>
      <c r="E51" s="28" t="s">
        <v>10279</v>
      </c>
      <c r="F51" s="28"/>
      <c r="G51" s="28"/>
      <c r="H51" s="28"/>
      <c r="I51" s="28"/>
      <c r="J51" s="28"/>
      <c r="K51" s="28"/>
      <c r="L51" s="28"/>
      <c r="M51" s="28"/>
      <c r="N51" s="28"/>
      <c r="O51" s="28"/>
      <c r="P51" s="28"/>
      <c r="Q51" s="28"/>
      <c r="R51" s="28"/>
      <c r="S51" s="28"/>
      <c r="T51" s="28"/>
      <c r="U51" s="28"/>
      <c r="V51" s="28"/>
      <c r="W51" s="28"/>
      <c r="X51" s="28"/>
      <c r="Y51" s="28"/>
      <c r="Z51" s="28"/>
      <c r="AA51" s="28" t="s">
        <v>10417</v>
      </c>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GL51" s="43">
        <v>12</v>
      </c>
      <c r="GM51" s="44" t="s">
        <v>9010</v>
      </c>
      <c r="GN51" s="44" t="s">
        <v>11834</v>
      </c>
      <c r="GO51" s="44" t="s">
        <v>9002</v>
      </c>
      <c r="GP51" s="44" t="s">
        <v>10021</v>
      </c>
      <c r="GQ51" s="44" t="s">
        <v>11836</v>
      </c>
      <c r="GR51" s="44" t="s">
        <v>11883</v>
      </c>
      <c r="GS51" s="44" t="str">
        <f t="shared" si="0"/>
        <v xml:space="preserve">Objetivo: 5.4O1 </v>
      </c>
      <c r="GT51" s="44" t="s">
        <v>11589</v>
      </c>
    </row>
    <row r="52" spans="1:202" ht="60"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t="s">
        <v>10420</v>
      </c>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GL52" s="43">
        <v>13</v>
      </c>
      <c r="GM52" s="44" t="s">
        <v>9010</v>
      </c>
      <c r="GN52" s="44" t="s">
        <v>11835</v>
      </c>
      <c r="GO52" s="44" t="s">
        <v>9002</v>
      </c>
      <c r="GP52" s="44" t="s">
        <v>10022</v>
      </c>
      <c r="GQ52" s="44" t="s">
        <v>11837</v>
      </c>
      <c r="GR52" s="44" t="s">
        <v>11884</v>
      </c>
      <c r="GS52" s="44" t="str">
        <f t="shared" si="0"/>
        <v xml:space="preserve">Objetivo: 5.5O1 </v>
      </c>
      <c r="GT52" s="44" t="s">
        <v>11590</v>
      </c>
    </row>
    <row r="53" spans="1:202" ht="60"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t="s">
        <v>10421</v>
      </c>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GL53" s="43">
        <v>14</v>
      </c>
      <c r="GM53" s="44" t="s">
        <v>9010</v>
      </c>
      <c r="GN53" s="44" t="s">
        <v>11835</v>
      </c>
      <c r="GO53" s="44" t="s">
        <v>9004</v>
      </c>
      <c r="GP53" s="44" t="s">
        <v>10163</v>
      </c>
      <c r="GQ53" s="44" t="s">
        <v>11839</v>
      </c>
      <c r="GR53" s="44" t="s">
        <v>11885</v>
      </c>
      <c r="GS53" s="44" t="str">
        <f t="shared" si="0"/>
        <v xml:space="preserve">Objetivo: 5.5O2 </v>
      </c>
      <c r="GT53" s="44" t="s">
        <v>11591</v>
      </c>
    </row>
    <row r="54" spans="1:202" ht="60" x14ac:dyDescent="0.25">
      <c r="GL54" s="43">
        <v>15</v>
      </c>
      <c r="GM54" s="44" t="s">
        <v>9010</v>
      </c>
      <c r="GN54" s="44" t="s">
        <v>11835</v>
      </c>
      <c r="GO54" s="44" t="s">
        <v>9006</v>
      </c>
      <c r="GP54" s="44" t="s">
        <v>10165</v>
      </c>
      <c r="GQ54" s="44" t="s">
        <v>11841</v>
      </c>
      <c r="GR54" s="44" t="s">
        <v>11886</v>
      </c>
      <c r="GS54" s="44" t="str">
        <f t="shared" si="0"/>
        <v xml:space="preserve">Objetivo: 5.5O3 </v>
      </c>
      <c r="GT54" s="44" t="s">
        <v>11592</v>
      </c>
    </row>
    <row r="55" spans="1:202" ht="60" x14ac:dyDescent="0.25">
      <c r="GL55" s="43">
        <v>16</v>
      </c>
      <c r="GM55" s="44" t="s">
        <v>9010</v>
      </c>
      <c r="GN55" s="44" t="s">
        <v>11835</v>
      </c>
      <c r="GO55" s="44" t="s">
        <v>9008</v>
      </c>
      <c r="GP55" s="44" t="s">
        <v>10167</v>
      </c>
      <c r="GQ55" s="44" t="s">
        <v>11843</v>
      </c>
      <c r="GR55" s="44" t="s">
        <v>11887</v>
      </c>
      <c r="GS55" s="44" t="str">
        <f t="shared" si="0"/>
        <v xml:space="preserve">Objetivo: 5.5O4 </v>
      </c>
      <c r="GT55" s="44" t="s">
        <v>11593</v>
      </c>
    </row>
    <row r="56" spans="1:202" ht="60" x14ac:dyDescent="0.25">
      <c r="A56" s="1" t="s">
        <v>11826</v>
      </c>
      <c r="GL56" s="43">
        <v>17</v>
      </c>
      <c r="GM56" s="44" t="s">
        <v>9010</v>
      </c>
      <c r="GN56" s="44" t="s">
        <v>11835</v>
      </c>
      <c r="GO56" s="44" t="s">
        <v>9010</v>
      </c>
      <c r="GP56" s="44" t="s">
        <v>10169</v>
      </c>
      <c r="GQ56" s="44" t="s">
        <v>11844</v>
      </c>
      <c r="GR56" s="44" t="s">
        <v>11888</v>
      </c>
      <c r="GS56" s="44" t="str">
        <f t="shared" si="0"/>
        <v xml:space="preserve">Objetivo: 5.5O5 </v>
      </c>
      <c r="GT56" s="44" t="s">
        <v>11594</v>
      </c>
    </row>
    <row r="57" spans="1:202" ht="60" x14ac:dyDescent="0.25">
      <c r="A57" s="38" t="s">
        <v>11632</v>
      </c>
      <c r="B57" s="38" t="s">
        <v>11633</v>
      </c>
      <c r="C57" s="38" t="s">
        <v>11634</v>
      </c>
      <c r="D57" s="38" t="s">
        <v>11635</v>
      </c>
      <c r="E57" s="38" t="s">
        <v>11636</v>
      </c>
      <c r="F57" s="38" t="s">
        <v>11637</v>
      </c>
      <c r="G57" s="38" t="s">
        <v>11638</v>
      </c>
      <c r="H57" s="38" t="s">
        <v>11639</v>
      </c>
      <c r="I57" s="38" t="s">
        <v>11640</v>
      </c>
      <c r="J57" s="38" t="s">
        <v>11641</v>
      </c>
      <c r="K57" s="38" t="s">
        <v>11642</v>
      </c>
      <c r="L57" s="38" t="s">
        <v>11643</v>
      </c>
      <c r="M57" s="38" t="s">
        <v>11644</v>
      </c>
      <c r="N57" s="38" t="s">
        <v>11645</v>
      </c>
      <c r="O57" s="38" t="s">
        <v>11646</v>
      </c>
      <c r="P57" s="38" t="s">
        <v>11647</v>
      </c>
      <c r="Q57" s="38" t="s">
        <v>11648</v>
      </c>
      <c r="R57" s="38" t="s">
        <v>11649</v>
      </c>
      <c r="S57" s="38" t="s">
        <v>11650</v>
      </c>
      <c r="T57" s="38" t="s">
        <v>11651</v>
      </c>
      <c r="U57" s="38" t="s">
        <v>11652</v>
      </c>
      <c r="V57" s="38" t="s">
        <v>11653</v>
      </c>
      <c r="W57" s="38" t="s">
        <v>11654</v>
      </c>
      <c r="X57" s="38" t="s">
        <v>11655</v>
      </c>
      <c r="Y57" s="38" t="s">
        <v>11656</v>
      </c>
      <c r="Z57" s="38" t="s">
        <v>11657</v>
      </c>
      <c r="AA57" s="38" t="s">
        <v>11658</v>
      </c>
      <c r="AB57" s="38" t="s">
        <v>11659</v>
      </c>
      <c r="AC57" s="38" t="s">
        <v>11660</v>
      </c>
      <c r="AD57" s="38" t="s">
        <v>11661</v>
      </c>
      <c r="AE57" s="38" t="s">
        <v>11662</v>
      </c>
      <c r="AF57" s="38" t="s">
        <v>11663</v>
      </c>
      <c r="AG57" s="38" t="s">
        <v>11664</v>
      </c>
      <c r="AH57" s="38" t="s">
        <v>11665</v>
      </c>
      <c r="AI57" s="38" t="s">
        <v>11666</v>
      </c>
      <c r="AJ57" s="38" t="s">
        <v>11667</v>
      </c>
      <c r="AK57" s="38" t="s">
        <v>11668</v>
      </c>
      <c r="AL57" s="38" t="s">
        <v>11669</v>
      </c>
      <c r="AM57" s="38" t="s">
        <v>11670</v>
      </c>
      <c r="AN57" s="38" t="s">
        <v>11671</v>
      </c>
      <c r="AO57" s="38" t="s">
        <v>11672</v>
      </c>
      <c r="AP57" s="38" t="s">
        <v>11673</v>
      </c>
      <c r="AQ57" s="38" t="s">
        <v>11674</v>
      </c>
      <c r="AR57" s="38" t="s">
        <v>11675</v>
      </c>
      <c r="AS57" s="38" t="s">
        <v>11676</v>
      </c>
      <c r="AT57" s="38" t="s">
        <v>11677</v>
      </c>
      <c r="AU57" s="38" t="s">
        <v>11678</v>
      </c>
      <c r="AV57" s="38" t="s">
        <v>11679</v>
      </c>
      <c r="AW57" s="38" t="s">
        <v>11680</v>
      </c>
      <c r="AX57" s="38" t="s">
        <v>11681</v>
      </c>
      <c r="AY57" s="38" t="s">
        <v>11682</v>
      </c>
      <c r="AZ57" s="38" t="s">
        <v>11683</v>
      </c>
      <c r="BA57" s="38" t="s">
        <v>11684</v>
      </c>
      <c r="BB57" s="38" t="s">
        <v>11685</v>
      </c>
      <c r="BC57" s="38" t="s">
        <v>11686</v>
      </c>
      <c r="BD57" s="38" t="s">
        <v>11687</v>
      </c>
      <c r="BE57" s="38" t="s">
        <v>11688</v>
      </c>
      <c r="BF57" s="38" t="s">
        <v>11689</v>
      </c>
      <c r="BG57" s="38" t="s">
        <v>11690</v>
      </c>
      <c r="BH57" s="38" t="s">
        <v>11691</v>
      </c>
      <c r="BI57" s="38" t="s">
        <v>11692</v>
      </c>
      <c r="BJ57" s="38" t="s">
        <v>11693</v>
      </c>
      <c r="BK57" s="38" t="s">
        <v>11694</v>
      </c>
      <c r="BL57" s="38" t="s">
        <v>11695</v>
      </c>
      <c r="BM57" s="38" t="s">
        <v>11696</v>
      </c>
      <c r="BN57" s="38" t="s">
        <v>11697</v>
      </c>
      <c r="BO57" s="38" t="s">
        <v>11698</v>
      </c>
      <c r="BP57" s="38" t="s">
        <v>11699</v>
      </c>
      <c r="BQ57" s="38" t="s">
        <v>11700</v>
      </c>
      <c r="BR57" s="38" t="s">
        <v>11701</v>
      </c>
      <c r="BS57" s="38" t="s">
        <v>11702</v>
      </c>
      <c r="BT57" s="38" t="s">
        <v>11703</v>
      </c>
      <c r="BU57" s="38" t="s">
        <v>11704</v>
      </c>
      <c r="BV57" s="38" t="s">
        <v>11705</v>
      </c>
      <c r="BW57" s="38" t="s">
        <v>11706</v>
      </c>
      <c r="BX57" s="38" t="s">
        <v>11707</v>
      </c>
      <c r="BY57" s="38" t="s">
        <v>11708</v>
      </c>
      <c r="BZ57" s="38" t="s">
        <v>11709</v>
      </c>
      <c r="CA57" s="38" t="s">
        <v>11710</v>
      </c>
      <c r="CB57" s="38" t="s">
        <v>11711</v>
      </c>
      <c r="CC57" s="38" t="s">
        <v>11712</v>
      </c>
      <c r="CD57" s="38" t="s">
        <v>11713</v>
      </c>
      <c r="CE57" s="38" t="s">
        <v>11714</v>
      </c>
      <c r="CF57" s="38" t="s">
        <v>11715</v>
      </c>
      <c r="CG57" s="38" t="s">
        <v>11716</v>
      </c>
      <c r="CH57" s="38" t="s">
        <v>11717</v>
      </c>
      <c r="CI57" s="38" t="s">
        <v>11718</v>
      </c>
      <c r="CJ57" s="38" t="s">
        <v>11719</v>
      </c>
      <c r="CK57" s="38" t="s">
        <v>11720</v>
      </c>
      <c r="CL57" s="38" t="s">
        <v>11721</v>
      </c>
      <c r="CM57" s="38" t="s">
        <v>11722</v>
      </c>
      <c r="CN57" s="38" t="s">
        <v>11723</v>
      </c>
      <c r="CO57" s="38" t="s">
        <v>11724</v>
      </c>
      <c r="CP57" s="38" t="s">
        <v>11725</v>
      </c>
      <c r="CQ57" s="38" t="s">
        <v>11726</v>
      </c>
      <c r="CR57" s="38" t="s">
        <v>11727</v>
      </c>
      <c r="CS57" s="38" t="s">
        <v>11728</v>
      </c>
      <c r="CT57" s="38" t="s">
        <v>11729</v>
      </c>
      <c r="CU57" s="38" t="s">
        <v>11730</v>
      </c>
      <c r="CV57" s="38" t="s">
        <v>11731</v>
      </c>
      <c r="CW57" s="38" t="s">
        <v>11732</v>
      </c>
      <c r="CX57" s="38" t="s">
        <v>11733</v>
      </c>
      <c r="CY57" s="38" t="s">
        <v>11734</v>
      </c>
      <c r="CZ57" s="38" t="s">
        <v>11735</v>
      </c>
      <c r="DA57" s="38" t="s">
        <v>11736</v>
      </c>
      <c r="DB57" s="38" t="s">
        <v>11737</v>
      </c>
      <c r="DC57" s="38" t="s">
        <v>11738</v>
      </c>
      <c r="DD57" s="38" t="s">
        <v>11739</v>
      </c>
      <c r="DE57" s="38" t="s">
        <v>11740</v>
      </c>
      <c r="DF57" s="38" t="s">
        <v>11741</v>
      </c>
      <c r="DG57" s="38" t="s">
        <v>11742</v>
      </c>
      <c r="DH57" s="38" t="s">
        <v>11743</v>
      </c>
      <c r="DI57" s="38" t="s">
        <v>11744</v>
      </c>
      <c r="DJ57" s="38" t="s">
        <v>11745</v>
      </c>
      <c r="DK57" s="38" t="s">
        <v>11746</v>
      </c>
      <c r="DL57" s="38" t="s">
        <v>11747</v>
      </c>
      <c r="DM57" s="38" t="s">
        <v>11748</v>
      </c>
      <c r="DN57" s="38" t="s">
        <v>11749</v>
      </c>
      <c r="DO57" s="38" t="s">
        <v>11750</v>
      </c>
      <c r="DP57" s="38" t="s">
        <v>11751</v>
      </c>
      <c r="DQ57" s="38" t="s">
        <v>11752</v>
      </c>
      <c r="DR57" s="38" t="s">
        <v>11753</v>
      </c>
      <c r="DS57" s="38" t="s">
        <v>11754</v>
      </c>
      <c r="DT57" s="38" t="s">
        <v>11755</v>
      </c>
      <c r="DU57" s="38" t="s">
        <v>11756</v>
      </c>
      <c r="DV57" s="38" t="s">
        <v>11757</v>
      </c>
      <c r="DW57" s="38" t="s">
        <v>11758</v>
      </c>
      <c r="DX57" s="38" t="s">
        <v>11759</v>
      </c>
      <c r="DY57" s="38" t="s">
        <v>11760</v>
      </c>
      <c r="DZ57" s="38" t="s">
        <v>11761</v>
      </c>
      <c r="EA57" s="38" t="s">
        <v>11762</v>
      </c>
      <c r="EB57" s="38" t="s">
        <v>11763</v>
      </c>
      <c r="EC57" s="38" t="s">
        <v>11764</v>
      </c>
      <c r="ED57" s="38" t="s">
        <v>11765</v>
      </c>
      <c r="EE57" s="38" t="s">
        <v>11766</v>
      </c>
      <c r="EF57" s="38" t="s">
        <v>11767</v>
      </c>
      <c r="EG57" s="38" t="s">
        <v>11768</v>
      </c>
      <c r="EH57" s="38" t="s">
        <v>11769</v>
      </c>
      <c r="EI57" s="38" t="s">
        <v>11770</v>
      </c>
      <c r="EJ57" s="38" t="s">
        <v>11771</v>
      </c>
      <c r="EK57" s="38" t="s">
        <v>11772</v>
      </c>
      <c r="EL57" s="38" t="s">
        <v>11773</v>
      </c>
      <c r="EM57" s="38" t="s">
        <v>11774</v>
      </c>
      <c r="EN57" s="38" t="s">
        <v>11775</v>
      </c>
      <c r="EO57" s="38" t="s">
        <v>11776</v>
      </c>
      <c r="EP57" s="38" t="s">
        <v>11777</v>
      </c>
      <c r="EQ57" s="38" t="s">
        <v>11778</v>
      </c>
      <c r="ER57" s="38" t="s">
        <v>11779</v>
      </c>
      <c r="ES57" s="38" t="s">
        <v>11780</v>
      </c>
      <c r="ET57" s="38" t="s">
        <v>11781</v>
      </c>
      <c r="EU57" s="38" t="s">
        <v>11782</v>
      </c>
      <c r="EV57" s="38" t="s">
        <v>11783</v>
      </c>
      <c r="EW57" s="38" t="s">
        <v>11784</v>
      </c>
      <c r="EX57" s="38" t="s">
        <v>11785</v>
      </c>
      <c r="EY57" s="38" t="s">
        <v>11786</v>
      </c>
      <c r="EZ57" s="38" t="s">
        <v>11787</v>
      </c>
      <c r="FA57" s="38" t="s">
        <v>11788</v>
      </c>
      <c r="FB57" s="38" t="s">
        <v>11789</v>
      </c>
      <c r="FC57" s="38" t="s">
        <v>11790</v>
      </c>
      <c r="FD57" s="38" t="s">
        <v>11791</v>
      </c>
      <c r="FE57" s="38" t="s">
        <v>11792</v>
      </c>
      <c r="FF57" s="38" t="s">
        <v>11793</v>
      </c>
      <c r="FG57" s="38" t="s">
        <v>11794</v>
      </c>
      <c r="FH57" s="38" t="s">
        <v>11795</v>
      </c>
      <c r="FI57" s="38" t="s">
        <v>11796</v>
      </c>
      <c r="FJ57" s="38" t="s">
        <v>11797</v>
      </c>
      <c r="FK57" s="38" t="s">
        <v>11798</v>
      </c>
      <c r="FL57" s="38" t="s">
        <v>11799</v>
      </c>
      <c r="FM57" s="38" t="s">
        <v>11800</v>
      </c>
      <c r="FN57" s="38" t="s">
        <v>11801</v>
      </c>
      <c r="FO57" s="38" t="s">
        <v>11802</v>
      </c>
      <c r="FP57" s="38" t="s">
        <v>11803</v>
      </c>
      <c r="FQ57" s="38" t="s">
        <v>11804</v>
      </c>
      <c r="FR57" s="38" t="s">
        <v>11805</v>
      </c>
      <c r="FS57" s="38" t="s">
        <v>11806</v>
      </c>
      <c r="FT57" s="38" t="s">
        <v>11807</v>
      </c>
      <c r="FU57" s="38" t="s">
        <v>11808</v>
      </c>
      <c r="FV57" s="38" t="s">
        <v>11809</v>
      </c>
      <c r="FW57" s="38" t="s">
        <v>11810</v>
      </c>
      <c r="FX57" s="38" t="s">
        <v>11811</v>
      </c>
      <c r="FY57" s="38" t="s">
        <v>11812</v>
      </c>
      <c r="FZ57" s="38" t="s">
        <v>11813</v>
      </c>
      <c r="GA57" s="38" t="s">
        <v>11814</v>
      </c>
      <c r="GB57" s="38" t="s">
        <v>11815</v>
      </c>
      <c r="GC57" s="38" t="s">
        <v>11816</v>
      </c>
      <c r="GD57" s="38" t="s">
        <v>11817</v>
      </c>
      <c r="GE57" s="38" t="s">
        <v>11818</v>
      </c>
      <c r="GF57" s="38" t="s">
        <v>11819</v>
      </c>
      <c r="GG57" s="38" t="s">
        <v>11820</v>
      </c>
      <c r="GH57" s="38" t="s">
        <v>11821</v>
      </c>
      <c r="GI57" s="38" t="s">
        <v>11822</v>
      </c>
      <c r="GJ57" s="38" t="s">
        <v>11823</v>
      </c>
      <c r="GK57" s="41"/>
      <c r="GL57" s="43">
        <v>18</v>
      </c>
      <c r="GM57" s="44" t="s">
        <v>9010</v>
      </c>
      <c r="GN57" s="44" t="s">
        <v>10122</v>
      </c>
      <c r="GO57" s="44" t="s">
        <v>9002</v>
      </c>
      <c r="GP57" s="44" t="s">
        <v>10023</v>
      </c>
      <c r="GQ57" s="44" t="s">
        <v>11846</v>
      </c>
      <c r="GR57" s="44" t="s">
        <v>11889</v>
      </c>
      <c r="GS57" s="44" t="str">
        <f t="shared" si="0"/>
        <v xml:space="preserve">Objetivo: 5.6O1 </v>
      </c>
      <c r="GT57" s="44" t="s">
        <v>11595</v>
      </c>
    </row>
    <row r="58" spans="1:202" ht="60" x14ac:dyDescent="0.25">
      <c r="A58" s="40" t="s">
        <v>10542</v>
      </c>
      <c r="B58" s="40" t="s">
        <v>10546</v>
      </c>
      <c r="C58" s="40" t="s">
        <v>10550</v>
      </c>
      <c r="D58" s="40" t="s">
        <v>10553</v>
      </c>
      <c r="E58" s="40" t="s">
        <v>10556</v>
      </c>
      <c r="F58" s="40" t="s">
        <v>10559</v>
      </c>
      <c r="G58" s="40" t="s">
        <v>10562</v>
      </c>
      <c r="H58" s="40" t="s">
        <v>10565</v>
      </c>
      <c r="I58" s="40" t="s">
        <v>10568</v>
      </c>
      <c r="J58" s="40" t="s">
        <v>10569</v>
      </c>
      <c r="K58" s="40" t="s">
        <v>10571</v>
      </c>
      <c r="L58" s="40" t="s">
        <v>10576</v>
      </c>
      <c r="M58" s="40" t="s">
        <v>10581</v>
      </c>
      <c r="N58" s="40" t="s">
        <v>10586</v>
      </c>
      <c r="O58" s="28" t="s">
        <v>11824</v>
      </c>
      <c r="P58" s="40" t="s">
        <v>10615</v>
      </c>
      <c r="Q58" s="40" t="s">
        <v>10593</v>
      </c>
      <c r="R58" s="40" t="s">
        <v>10595</v>
      </c>
      <c r="S58" s="40" t="s">
        <v>10598</v>
      </c>
      <c r="T58" s="40" t="s">
        <v>10602</v>
      </c>
      <c r="U58" s="40" t="s">
        <v>10605</v>
      </c>
      <c r="V58" s="40" t="s">
        <v>10608</v>
      </c>
      <c r="W58" s="40" t="s">
        <v>11825</v>
      </c>
      <c r="X58" s="40" t="s">
        <v>10612</v>
      </c>
      <c r="Y58" s="40" t="s">
        <v>10618</v>
      </c>
      <c r="Z58" s="40" t="s">
        <v>10627</v>
      </c>
      <c r="AA58" s="40" t="s">
        <v>10631</v>
      </c>
      <c r="AB58" s="40" t="s">
        <v>10637</v>
      </c>
      <c r="AC58" s="40" t="s">
        <v>10645</v>
      </c>
      <c r="AD58" s="40" t="s">
        <v>10647</v>
      </c>
      <c r="AE58" s="40" t="s">
        <v>10650</v>
      </c>
      <c r="AF58" s="40" t="s">
        <v>10662</v>
      </c>
      <c r="AG58" s="40" t="s">
        <v>10671</v>
      </c>
      <c r="AH58" s="40" t="s">
        <v>10682</v>
      </c>
      <c r="AI58" s="40" t="s">
        <v>10691</v>
      </c>
      <c r="AJ58" s="40" t="s">
        <v>10696</v>
      </c>
      <c r="AK58" s="40" t="s">
        <v>10699</v>
      </c>
      <c r="AL58" s="40" t="s">
        <v>10703</v>
      </c>
      <c r="AM58" s="40" t="s">
        <v>10705</v>
      </c>
      <c r="AN58" s="40" t="s">
        <v>10895</v>
      </c>
      <c r="AO58" s="40" t="s">
        <v>10897</v>
      </c>
      <c r="AP58" s="40" t="s">
        <v>10900</v>
      </c>
      <c r="AQ58" s="40" t="s">
        <v>10903</v>
      </c>
      <c r="AR58" s="40" t="s">
        <v>10906</v>
      </c>
      <c r="AS58" s="40" t="s">
        <v>10909</v>
      </c>
      <c r="AT58" s="40" t="s">
        <v>10912</v>
      </c>
      <c r="AU58" s="40" t="s">
        <v>10915</v>
      </c>
      <c r="AV58" s="40" t="s">
        <v>10917</v>
      </c>
      <c r="AW58" s="40" t="s">
        <v>10924</v>
      </c>
      <c r="AX58" s="40" t="s">
        <v>10932</v>
      </c>
      <c r="AY58" s="40" t="s">
        <v>10937</v>
      </c>
      <c r="AZ58" s="40" t="s">
        <v>10943</v>
      </c>
      <c r="BA58" s="40" t="s">
        <v>10708</v>
      </c>
      <c r="BB58" s="40" t="s">
        <v>10714</v>
      </c>
      <c r="BC58" s="40" t="s">
        <v>10717</v>
      </c>
      <c r="BD58" s="40" t="s">
        <v>10720</v>
      </c>
      <c r="BE58" s="40" t="s">
        <v>10724</v>
      </c>
      <c r="BF58" s="40" t="s">
        <v>10728</v>
      </c>
      <c r="BG58" s="40" t="s">
        <v>10731</v>
      </c>
      <c r="BH58" s="40" t="s">
        <v>10736</v>
      </c>
      <c r="BI58" s="40" t="s">
        <v>10739</v>
      </c>
      <c r="BJ58" s="40" t="s">
        <v>10746</v>
      </c>
      <c r="BK58" s="40" t="s">
        <v>10755</v>
      </c>
      <c r="BL58" s="40" t="s">
        <v>10760</v>
      </c>
      <c r="BM58" s="40" t="s">
        <v>10762</v>
      </c>
      <c r="BN58" s="40" t="s">
        <v>10764</v>
      </c>
      <c r="BO58" s="40" t="s">
        <v>10766</v>
      </c>
      <c r="BP58" s="40" t="s">
        <v>10769</v>
      </c>
      <c r="BQ58" s="40" t="s">
        <v>10771</v>
      </c>
      <c r="BR58" s="40" t="s">
        <v>10774</v>
      </c>
      <c r="BS58" s="40" t="s">
        <v>10781</v>
      </c>
      <c r="BT58" s="40" t="s">
        <v>10784</v>
      </c>
      <c r="BU58" s="40" t="s">
        <v>10787</v>
      </c>
      <c r="BV58" s="40" t="s">
        <v>10795</v>
      </c>
      <c r="BW58" s="40" t="s">
        <v>10800</v>
      </c>
      <c r="BX58" s="40" t="s">
        <v>10807</v>
      </c>
      <c r="BY58" s="40" t="s">
        <v>10815</v>
      </c>
      <c r="BZ58" s="40" t="s">
        <v>10818</v>
      </c>
      <c r="CA58" s="40" t="s">
        <v>10822</v>
      </c>
      <c r="CB58" s="40" t="s">
        <v>10824</v>
      </c>
      <c r="CC58" s="40" t="s">
        <v>10826</v>
      </c>
      <c r="CD58" s="40" t="s">
        <v>10828</v>
      </c>
      <c r="CE58" s="40" t="s">
        <v>10832</v>
      </c>
      <c r="CF58" s="40" t="s">
        <v>10834</v>
      </c>
      <c r="CG58" s="40" t="s">
        <v>10836</v>
      </c>
      <c r="CH58" s="40" t="s">
        <v>10840</v>
      </c>
      <c r="CI58" s="40" t="s">
        <v>10844</v>
      </c>
      <c r="CJ58" s="40" t="s">
        <v>10847</v>
      </c>
      <c r="CK58" s="40" t="s">
        <v>10857</v>
      </c>
      <c r="CL58" s="40" t="s">
        <v>10861</v>
      </c>
      <c r="CM58" s="40" t="s">
        <v>10863</v>
      </c>
      <c r="CN58" s="40" t="s">
        <v>10871</v>
      </c>
      <c r="CO58" s="40" t="s">
        <v>10875</v>
      </c>
      <c r="CP58" s="40" t="s">
        <v>10880</v>
      </c>
      <c r="CQ58" s="40" t="s">
        <v>10890</v>
      </c>
      <c r="CR58" s="40" t="s">
        <v>10952</v>
      </c>
      <c r="CS58" s="40" t="s">
        <v>10955</v>
      </c>
      <c r="CT58" s="40" t="s">
        <v>10959</v>
      </c>
      <c r="CU58" s="40" t="s">
        <v>10962</v>
      </c>
      <c r="CV58" s="40" t="s">
        <v>10967</v>
      </c>
      <c r="CW58" s="40" t="s">
        <v>10969</v>
      </c>
      <c r="CX58" s="40" t="s">
        <v>10971</v>
      </c>
      <c r="CY58" s="40" t="s">
        <v>10975</v>
      </c>
      <c r="CZ58" s="40" t="s">
        <v>10977</v>
      </c>
      <c r="DA58" s="40" t="s">
        <v>10979</v>
      </c>
      <c r="DB58" s="40" t="s">
        <v>10985</v>
      </c>
      <c r="DC58" s="40" t="s">
        <v>10987</v>
      </c>
      <c r="DD58" s="40" t="s">
        <v>10991</v>
      </c>
      <c r="DE58" s="40" t="s">
        <v>10995</v>
      </c>
      <c r="DF58" s="40" t="s">
        <v>10998</v>
      </c>
      <c r="DG58" s="40" t="s">
        <v>11003</v>
      </c>
      <c r="DH58" s="40" t="s">
        <v>11005</v>
      </c>
      <c r="DI58" s="40" t="s">
        <v>11006</v>
      </c>
      <c r="DJ58" s="40" t="s">
        <v>11011</v>
      </c>
      <c r="DK58" s="40" t="s">
        <v>11015</v>
      </c>
      <c r="DL58" s="40" t="s">
        <v>11018</v>
      </c>
      <c r="DM58" s="40" t="s">
        <v>11020</v>
      </c>
      <c r="DN58" s="40" t="s">
        <v>11021</v>
      </c>
      <c r="DO58" s="40" t="s">
        <v>11022</v>
      </c>
      <c r="DP58" s="40" t="s">
        <v>11028</v>
      </c>
      <c r="DQ58" s="40" t="s">
        <v>11032</v>
      </c>
      <c r="DR58" s="40" t="s">
        <v>11036</v>
      </c>
      <c r="DS58" s="40" t="s">
        <v>11041</v>
      </c>
      <c r="DT58" s="40" t="s">
        <v>11047</v>
      </c>
      <c r="DU58" s="40" t="s">
        <v>11051</v>
      </c>
      <c r="DV58" s="40" t="s">
        <v>11052</v>
      </c>
      <c r="DW58" s="40" t="s">
        <v>11055</v>
      </c>
      <c r="DX58" s="40" t="s">
        <v>11062</v>
      </c>
      <c r="DY58" s="40" t="s">
        <v>11066</v>
      </c>
      <c r="DZ58" s="40" t="s">
        <v>11069</v>
      </c>
      <c r="EA58" s="40" t="s">
        <v>11072</v>
      </c>
      <c r="EB58" s="40" t="s">
        <v>11074</v>
      </c>
      <c r="EC58" s="40" t="s">
        <v>11078</v>
      </c>
      <c r="ED58" s="40" t="s">
        <v>11082</v>
      </c>
      <c r="EE58" s="40" t="s">
        <v>11086</v>
      </c>
      <c r="EF58" s="40" t="s">
        <v>11092</v>
      </c>
      <c r="EG58" s="40" t="s">
        <v>11097</v>
      </c>
      <c r="EH58" s="40" t="s">
        <v>11102</v>
      </c>
      <c r="EI58" s="40" t="s">
        <v>11106</v>
      </c>
      <c r="EJ58" s="40" t="s">
        <v>11108</v>
      </c>
      <c r="EK58" s="40" t="s">
        <v>11110</v>
      </c>
      <c r="EL58" s="40" t="s">
        <v>11113</v>
      </c>
      <c r="EM58" s="40" t="s">
        <v>11116</v>
      </c>
      <c r="EN58" s="40" t="s">
        <v>11121</v>
      </c>
      <c r="EO58" s="40" t="s">
        <v>11125</v>
      </c>
      <c r="EP58" s="40" t="s">
        <v>11127</v>
      </c>
      <c r="EQ58" s="40" t="s">
        <v>11135</v>
      </c>
      <c r="ER58" s="40" t="s">
        <v>11139</v>
      </c>
      <c r="ES58" s="40" t="s">
        <v>11141</v>
      </c>
      <c r="ET58" s="40" t="s">
        <v>11144</v>
      </c>
      <c r="EU58" s="40" t="s">
        <v>11148</v>
      </c>
      <c r="EV58" s="40" t="s">
        <v>11150</v>
      </c>
      <c r="EW58" s="40" t="s">
        <v>11152</v>
      </c>
      <c r="EX58" s="40" t="s">
        <v>11159</v>
      </c>
      <c r="EY58" s="40" t="s">
        <v>11164</v>
      </c>
      <c r="EZ58" s="40" t="s">
        <v>11167</v>
      </c>
      <c r="FA58" s="40" t="s">
        <v>11171</v>
      </c>
      <c r="FB58" s="40" t="s">
        <v>11175</v>
      </c>
      <c r="FC58" s="40" t="s">
        <v>11179</v>
      </c>
      <c r="FD58" s="40" t="s">
        <v>11186</v>
      </c>
      <c r="FE58" s="40" t="s">
        <v>11192</v>
      </c>
      <c r="FF58" s="40" t="s">
        <v>11197</v>
      </c>
      <c r="FG58" s="40" t="s">
        <v>11204</v>
      </c>
      <c r="FH58" s="40" t="s">
        <v>11209</v>
      </c>
      <c r="FI58" s="40" t="s">
        <v>11215</v>
      </c>
      <c r="FJ58" s="40" t="s">
        <v>11219</v>
      </c>
      <c r="FK58" s="40" t="s">
        <v>11225</v>
      </c>
      <c r="FL58" s="40" t="s">
        <v>11229</v>
      </c>
      <c r="FM58" s="40" t="s">
        <v>11231</v>
      </c>
      <c r="FN58" s="40" t="s">
        <v>11237</v>
      </c>
      <c r="FO58" s="40" t="s">
        <v>11244</v>
      </c>
      <c r="FP58" s="40" t="s">
        <v>11252</v>
      </c>
      <c r="FQ58" s="40" t="s">
        <v>11257</v>
      </c>
      <c r="FR58" s="40" t="s">
        <v>11261</v>
      </c>
      <c r="FS58" s="40" t="s">
        <v>11274</v>
      </c>
      <c r="FT58" s="40" t="s">
        <v>11282</v>
      </c>
      <c r="FU58" s="40" t="s">
        <v>11287</v>
      </c>
      <c r="FV58" s="40" t="s">
        <v>11290</v>
      </c>
      <c r="FW58" s="40" t="s">
        <v>11293</v>
      </c>
      <c r="FX58" s="40" t="s">
        <v>11296</v>
      </c>
      <c r="FY58" s="40" t="s">
        <v>11302</v>
      </c>
      <c r="FZ58" s="40" t="s">
        <v>11307</v>
      </c>
      <c r="GA58" s="40" t="s">
        <v>11311</v>
      </c>
      <c r="GB58" s="40" t="s">
        <v>11321</v>
      </c>
      <c r="GC58" s="40" t="s">
        <v>11323</v>
      </c>
      <c r="GD58" s="40" t="s">
        <v>11330</v>
      </c>
      <c r="GE58" s="40" t="s">
        <v>11334</v>
      </c>
      <c r="GF58" s="40" t="s">
        <v>11337</v>
      </c>
      <c r="GG58" s="40" t="s">
        <v>11343</v>
      </c>
      <c r="GH58" s="40" t="s">
        <v>11354</v>
      </c>
      <c r="GI58" s="40" t="s">
        <v>11357</v>
      </c>
      <c r="GJ58" s="40" t="s">
        <v>11366</v>
      </c>
      <c r="GL58" s="43">
        <v>19</v>
      </c>
      <c r="GM58" s="44" t="s">
        <v>9010</v>
      </c>
      <c r="GN58" s="44" t="s">
        <v>11838</v>
      </c>
      <c r="GO58" s="44" t="s">
        <v>9002</v>
      </c>
      <c r="GP58" s="44" t="s">
        <v>10024</v>
      </c>
      <c r="GQ58" s="44" t="s">
        <v>11848</v>
      </c>
      <c r="GR58" s="44" t="s">
        <v>11890</v>
      </c>
      <c r="GS58" s="44" t="str">
        <f t="shared" si="0"/>
        <v xml:space="preserve">Objetivo: 5.7O1 </v>
      </c>
      <c r="GT58" s="44" t="s">
        <v>11596</v>
      </c>
    </row>
    <row r="59" spans="1:202" ht="60" x14ac:dyDescent="0.25">
      <c r="A59" s="28" t="s">
        <v>10543</v>
      </c>
      <c r="B59" s="28" t="s">
        <v>10547</v>
      </c>
      <c r="C59" s="28" t="s">
        <v>10551</v>
      </c>
      <c r="D59" s="28" t="s">
        <v>10554</v>
      </c>
      <c r="E59" s="28" t="s">
        <v>10557</v>
      </c>
      <c r="F59" s="28" t="s">
        <v>10560</v>
      </c>
      <c r="G59" s="28" t="s">
        <v>10563</v>
      </c>
      <c r="H59" s="28" t="s">
        <v>10566</v>
      </c>
      <c r="I59" s="28"/>
      <c r="J59" s="28" t="s">
        <v>10570</v>
      </c>
      <c r="K59" s="28" t="s">
        <v>10572</v>
      </c>
      <c r="L59" s="28" t="s">
        <v>10577</v>
      </c>
      <c r="M59" s="28" t="s">
        <v>10582</v>
      </c>
      <c r="N59" s="28" t="s">
        <v>10587</v>
      </c>
      <c r="O59" s="28" t="s">
        <v>10591</v>
      </c>
      <c r="P59" s="28" t="s">
        <v>10616</v>
      </c>
      <c r="Q59" s="28" t="s">
        <v>10594</v>
      </c>
      <c r="R59" s="28" t="s">
        <v>10596</v>
      </c>
      <c r="S59" s="28" t="s">
        <v>10599</v>
      </c>
      <c r="T59" s="28" t="s">
        <v>10603</v>
      </c>
      <c r="U59" s="28" t="s">
        <v>10606</v>
      </c>
      <c r="V59" s="28" t="s">
        <v>10609</v>
      </c>
      <c r="W59" s="28"/>
      <c r="X59" s="28" t="s">
        <v>10613</v>
      </c>
      <c r="Y59" s="28" t="s">
        <v>10619</v>
      </c>
      <c r="Z59" s="28" t="s">
        <v>10628</v>
      </c>
      <c r="AA59" s="28" t="s">
        <v>10632</v>
      </c>
      <c r="AB59" s="28" t="s">
        <v>10638</v>
      </c>
      <c r="AC59" s="28" t="s">
        <v>10646</v>
      </c>
      <c r="AD59" s="28" t="s">
        <v>10648</v>
      </c>
      <c r="AE59" s="28" t="s">
        <v>10651</v>
      </c>
      <c r="AF59" s="28" t="s">
        <v>10663</v>
      </c>
      <c r="AG59" s="28" t="s">
        <v>10672</v>
      </c>
      <c r="AH59" s="28" t="s">
        <v>10683</v>
      </c>
      <c r="AI59" s="28" t="s">
        <v>10692</v>
      </c>
      <c r="AJ59" s="28" t="s">
        <v>10697</v>
      </c>
      <c r="AK59" s="28" t="s">
        <v>10700</v>
      </c>
      <c r="AL59" s="28" t="s">
        <v>10704</v>
      </c>
      <c r="AM59" s="28" t="s">
        <v>10706</v>
      </c>
      <c r="AN59" s="28" t="s">
        <v>10896</v>
      </c>
      <c r="AO59" s="28" t="s">
        <v>10898</v>
      </c>
      <c r="AP59" s="28" t="s">
        <v>10901</v>
      </c>
      <c r="AQ59" s="28" t="s">
        <v>10904</v>
      </c>
      <c r="AR59" s="28" t="s">
        <v>10907</v>
      </c>
      <c r="AS59" s="28" t="s">
        <v>10910</v>
      </c>
      <c r="AT59" s="28" t="s">
        <v>10913</v>
      </c>
      <c r="AU59" s="28" t="s">
        <v>10916</v>
      </c>
      <c r="AV59" s="28" t="s">
        <v>10918</v>
      </c>
      <c r="AW59" s="28" t="s">
        <v>10925</v>
      </c>
      <c r="AX59" s="28" t="s">
        <v>10933</v>
      </c>
      <c r="AY59" s="28" t="s">
        <v>10938</v>
      </c>
      <c r="AZ59" s="28" t="s">
        <v>10944</v>
      </c>
      <c r="BA59" s="28" t="s">
        <v>10709</v>
      </c>
      <c r="BB59" s="28" t="s">
        <v>10715</v>
      </c>
      <c r="BC59" s="28" t="s">
        <v>10718</v>
      </c>
      <c r="BD59" s="28" t="s">
        <v>10721</v>
      </c>
      <c r="BE59" s="28" t="s">
        <v>10725</v>
      </c>
      <c r="BF59" s="28" t="s">
        <v>10729</v>
      </c>
      <c r="BG59" s="28" t="s">
        <v>10732</v>
      </c>
      <c r="BH59" s="28" t="s">
        <v>10737</v>
      </c>
      <c r="BI59" s="28" t="s">
        <v>10740</v>
      </c>
      <c r="BJ59" s="28" t="s">
        <v>10747</v>
      </c>
      <c r="BK59" s="28" t="s">
        <v>10756</v>
      </c>
      <c r="BL59" s="28" t="s">
        <v>10761</v>
      </c>
      <c r="BM59" s="28" t="s">
        <v>10763</v>
      </c>
      <c r="BN59" s="28" t="s">
        <v>10765</v>
      </c>
      <c r="BO59" s="28" t="s">
        <v>10767</v>
      </c>
      <c r="BP59" s="28" t="s">
        <v>10770</v>
      </c>
      <c r="BQ59" s="28" t="s">
        <v>10772</v>
      </c>
      <c r="BR59" s="28" t="s">
        <v>10775</v>
      </c>
      <c r="BS59" s="28" t="s">
        <v>10782</v>
      </c>
      <c r="BT59" s="28" t="s">
        <v>10785</v>
      </c>
      <c r="BU59" s="28" t="s">
        <v>10788</v>
      </c>
      <c r="BV59" s="28" t="s">
        <v>10796</v>
      </c>
      <c r="BW59" s="28" t="s">
        <v>10801</v>
      </c>
      <c r="BX59" s="28" t="s">
        <v>10808</v>
      </c>
      <c r="BY59" s="28" t="s">
        <v>10816</v>
      </c>
      <c r="BZ59" s="28" t="s">
        <v>10819</v>
      </c>
      <c r="CA59" s="28" t="s">
        <v>10823</v>
      </c>
      <c r="CB59" s="28" t="s">
        <v>10825</v>
      </c>
      <c r="CC59" s="28" t="s">
        <v>10827</v>
      </c>
      <c r="CD59" s="28" t="s">
        <v>10829</v>
      </c>
      <c r="CE59" s="28" t="s">
        <v>10833</v>
      </c>
      <c r="CF59" s="28" t="s">
        <v>10835</v>
      </c>
      <c r="CG59" s="28" t="s">
        <v>10837</v>
      </c>
      <c r="CH59" s="28" t="s">
        <v>10841</v>
      </c>
      <c r="CI59" s="28" t="s">
        <v>10845</v>
      </c>
      <c r="CJ59" s="28" t="s">
        <v>10848</v>
      </c>
      <c r="CK59" s="28" t="s">
        <v>10858</v>
      </c>
      <c r="CL59" s="28" t="s">
        <v>10862</v>
      </c>
      <c r="CM59" s="28" t="s">
        <v>10864</v>
      </c>
      <c r="CN59" s="28" t="s">
        <v>10872</v>
      </c>
      <c r="CO59" s="28" t="s">
        <v>10876</v>
      </c>
      <c r="CP59" s="28" t="s">
        <v>10881</v>
      </c>
      <c r="CQ59" s="28" t="s">
        <v>10891</v>
      </c>
      <c r="CR59" s="28" t="s">
        <v>10953</v>
      </c>
      <c r="CS59" s="28" t="s">
        <v>10956</v>
      </c>
      <c r="CT59" s="28" t="s">
        <v>10960</v>
      </c>
      <c r="CU59" s="28" t="s">
        <v>10963</v>
      </c>
      <c r="CV59" s="28" t="s">
        <v>10968</v>
      </c>
      <c r="CW59" s="28" t="s">
        <v>10970</v>
      </c>
      <c r="CX59" s="28" t="s">
        <v>10972</v>
      </c>
      <c r="CY59" s="28" t="s">
        <v>10976</v>
      </c>
      <c r="CZ59" s="28" t="s">
        <v>10978</v>
      </c>
      <c r="DA59" s="28" t="s">
        <v>10980</v>
      </c>
      <c r="DB59" s="28" t="s">
        <v>10986</v>
      </c>
      <c r="DC59" s="28" t="s">
        <v>10988</v>
      </c>
      <c r="DD59" s="28" t="s">
        <v>10992</v>
      </c>
      <c r="DE59" s="28" t="s">
        <v>10996</v>
      </c>
      <c r="DF59" s="28" t="s">
        <v>10999</v>
      </c>
      <c r="DG59" s="28" t="s">
        <v>11004</v>
      </c>
      <c r="DH59" s="28"/>
      <c r="DI59" s="28" t="s">
        <v>11007</v>
      </c>
      <c r="DJ59" s="28" t="s">
        <v>11012</v>
      </c>
      <c r="DK59" s="28" t="s">
        <v>11016</v>
      </c>
      <c r="DL59" s="28" t="s">
        <v>11019</v>
      </c>
      <c r="DM59" s="28"/>
      <c r="DN59" s="28"/>
      <c r="DO59" s="28" t="s">
        <v>11023</v>
      </c>
      <c r="DP59" s="28" t="s">
        <v>11029</v>
      </c>
      <c r="DQ59" s="28" t="s">
        <v>11033</v>
      </c>
      <c r="DR59" s="28" t="s">
        <v>11037</v>
      </c>
      <c r="DS59" s="28" t="s">
        <v>11042</v>
      </c>
      <c r="DT59" s="28" t="s">
        <v>11048</v>
      </c>
      <c r="DU59" s="28"/>
      <c r="DV59" s="28" t="s">
        <v>11053</v>
      </c>
      <c r="DW59" s="28" t="s">
        <v>11056</v>
      </c>
      <c r="DX59" s="28" t="s">
        <v>11063</v>
      </c>
      <c r="DY59" s="28" t="s">
        <v>11067</v>
      </c>
      <c r="DZ59" s="28" t="s">
        <v>11070</v>
      </c>
      <c r="EA59" s="28" t="s">
        <v>11073</v>
      </c>
      <c r="EB59" s="28" t="s">
        <v>11075</v>
      </c>
      <c r="EC59" s="28" t="s">
        <v>11079</v>
      </c>
      <c r="ED59" s="28" t="s">
        <v>11083</v>
      </c>
      <c r="EE59" s="28" t="s">
        <v>11087</v>
      </c>
      <c r="EF59" s="28" t="s">
        <v>11093</v>
      </c>
      <c r="EG59" s="28" t="s">
        <v>11098</v>
      </c>
      <c r="EH59" s="28" t="s">
        <v>11103</v>
      </c>
      <c r="EI59" s="28" t="s">
        <v>11107</v>
      </c>
      <c r="EJ59" s="28" t="s">
        <v>11109</v>
      </c>
      <c r="EK59" s="28" t="s">
        <v>11111</v>
      </c>
      <c r="EL59" s="28" t="s">
        <v>11114</v>
      </c>
      <c r="EM59" s="28" t="s">
        <v>11117</v>
      </c>
      <c r="EN59" s="28" t="s">
        <v>11122</v>
      </c>
      <c r="EO59" s="28" t="s">
        <v>11126</v>
      </c>
      <c r="EP59" s="28" t="s">
        <v>11128</v>
      </c>
      <c r="EQ59" s="28" t="s">
        <v>11136</v>
      </c>
      <c r="ER59" s="28" t="s">
        <v>11140</v>
      </c>
      <c r="ES59" s="28" t="s">
        <v>11142</v>
      </c>
      <c r="ET59" s="28" t="s">
        <v>11145</v>
      </c>
      <c r="EU59" s="28" t="s">
        <v>11149</v>
      </c>
      <c r="EV59" s="28" t="s">
        <v>11151</v>
      </c>
      <c r="EW59" s="28" t="s">
        <v>11153</v>
      </c>
      <c r="EX59" s="28" t="s">
        <v>11160</v>
      </c>
      <c r="EY59" s="28" t="s">
        <v>11165</v>
      </c>
      <c r="EZ59" s="28" t="s">
        <v>11168</v>
      </c>
      <c r="FA59" s="28" t="s">
        <v>11172</v>
      </c>
      <c r="FB59" s="28" t="s">
        <v>11176</v>
      </c>
      <c r="FC59" s="28" t="s">
        <v>11180</v>
      </c>
      <c r="FD59" s="28" t="s">
        <v>11187</v>
      </c>
      <c r="FE59" s="28" t="s">
        <v>11193</v>
      </c>
      <c r="FF59" s="28" t="s">
        <v>11198</v>
      </c>
      <c r="FG59" s="28" t="s">
        <v>11205</v>
      </c>
      <c r="FH59" s="28" t="s">
        <v>11210</v>
      </c>
      <c r="FI59" s="28" t="s">
        <v>11216</v>
      </c>
      <c r="FJ59" s="28" t="s">
        <v>11220</v>
      </c>
      <c r="FK59" s="28" t="s">
        <v>11226</v>
      </c>
      <c r="FL59" s="28" t="s">
        <v>11230</v>
      </c>
      <c r="FM59" s="28" t="s">
        <v>11232</v>
      </c>
      <c r="FN59" s="28" t="s">
        <v>11238</v>
      </c>
      <c r="FO59" s="28" t="s">
        <v>11245</v>
      </c>
      <c r="FP59" s="28" t="s">
        <v>11253</v>
      </c>
      <c r="FQ59" s="28" t="s">
        <v>11258</v>
      </c>
      <c r="FR59" s="28" t="s">
        <v>11262</v>
      </c>
      <c r="FS59" s="28" t="s">
        <v>11275</v>
      </c>
      <c r="FT59" s="28" t="s">
        <v>11283</v>
      </c>
      <c r="FU59" s="28" t="s">
        <v>11288</v>
      </c>
      <c r="FV59" s="28" t="s">
        <v>11291</v>
      </c>
      <c r="FW59" s="28" t="s">
        <v>11294</v>
      </c>
      <c r="FX59" s="28" t="s">
        <v>11297</v>
      </c>
      <c r="FY59" s="28" t="s">
        <v>11303</v>
      </c>
      <c r="FZ59" s="28" t="s">
        <v>11308</v>
      </c>
      <c r="GA59" s="28" t="s">
        <v>11312</v>
      </c>
      <c r="GB59" s="28" t="s">
        <v>11322</v>
      </c>
      <c r="GC59" s="28" t="s">
        <v>11324</v>
      </c>
      <c r="GD59" s="28" t="s">
        <v>11331</v>
      </c>
      <c r="GE59" s="28" t="s">
        <v>11335</v>
      </c>
      <c r="GF59" s="28" t="s">
        <v>11338</v>
      </c>
      <c r="GG59" s="28" t="s">
        <v>11344</v>
      </c>
      <c r="GH59" s="28" t="s">
        <v>11355</v>
      </c>
      <c r="GI59" s="28" t="s">
        <v>11358</v>
      </c>
      <c r="GJ59" s="28" t="s">
        <v>11367</v>
      </c>
      <c r="GL59" s="43">
        <v>20</v>
      </c>
      <c r="GM59" s="44" t="s">
        <v>9010</v>
      </c>
      <c r="GN59" s="44" t="s">
        <v>11840</v>
      </c>
      <c r="GO59" s="44" t="s">
        <v>9002</v>
      </c>
      <c r="GP59" s="44" t="s">
        <v>10025</v>
      </c>
      <c r="GQ59" s="44" t="s">
        <v>11850</v>
      </c>
      <c r="GR59" s="44" t="s">
        <v>11891</v>
      </c>
      <c r="GS59" s="44" t="str">
        <f t="shared" si="0"/>
        <v xml:space="preserve">Objetivo: 5.8O1 </v>
      </c>
      <c r="GT59" s="44" t="s">
        <v>11597</v>
      </c>
    </row>
    <row r="60" spans="1:202" ht="60" x14ac:dyDescent="0.25">
      <c r="A60" s="40" t="s">
        <v>10544</v>
      </c>
      <c r="B60" s="40" t="s">
        <v>10548</v>
      </c>
      <c r="C60" s="40" t="s">
        <v>10552</v>
      </c>
      <c r="D60" s="40" t="s">
        <v>10555</v>
      </c>
      <c r="E60" s="40" t="s">
        <v>10558</v>
      </c>
      <c r="F60" s="40" t="s">
        <v>10561</v>
      </c>
      <c r="G60" s="40" t="s">
        <v>10564</v>
      </c>
      <c r="H60" s="40" t="s">
        <v>10567</v>
      </c>
      <c r="I60" s="40"/>
      <c r="J60" s="40"/>
      <c r="K60" s="40" t="s">
        <v>10573</v>
      </c>
      <c r="L60" s="40" t="s">
        <v>10578</v>
      </c>
      <c r="M60" s="40" t="s">
        <v>10583</v>
      </c>
      <c r="N60" s="40" t="s">
        <v>10588</v>
      </c>
      <c r="O60" s="40" t="s">
        <v>10592</v>
      </c>
      <c r="P60" s="40" t="s">
        <v>10617</v>
      </c>
      <c r="Q60" s="40"/>
      <c r="R60" s="40" t="s">
        <v>10597</v>
      </c>
      <c r="S60" s="40" t="s">
        <v>10600</v>
      </c>
      <c r="T60" s="40" t="s">
        <v>10604</v>
      </c>
      <c r="U60" s="40" t="s">
        <v>10607</v>
      </c>
      <c r="V60" s="40" t="s">
        <v>10610</v>
      </c>
      <c r="W60" s="40"/>
      <c r="X60" s="40" t="s">
        <v>10614</v>
      </c>
      <c r="Y60" s="40" t="s">
        <v>10620</v>
      </c>
      <c r="Z60" s="40" t="s">
        <v>10629</v>
      </c>
      <c r="AA60" s="40" t="s">
        <v>10633</v>
      </c>
      <c r="AB60" s="40" t="s">
        <v>10639</v>
      </c>
      <c r="AC60" s="40"/>
      <c r="AD60" s="40" t="s">
        <v>10649</v>
      </c>
      <c r="AE60" s="40" t="s">
        <v>10652</v>
      </c>
      <c r="AF60" s="40" t="s">
        <v>10664</v>
      </c>
      <c r="AG60" s="40" t="s">
        <v>10673</v>
      </c>
      <c r="AH60" s="40" t="s">
        <v>10684</v>
      </c>
      <c r="AI60" s="40" t="s">
        <v>10693</v>
      </c>
      <c r="AJ60" s="40" t="s">
        <v>10698</v>
      </c>
      <c r="AK60" s="40" t="s">
        <v>10701</v>
      </c>
      <c r="AL60" s="40"/>
      <c r="AM60" s="40" t="s">
        <v>10707</v>
      </c>
      <c r="AN60" s="40"/>
      <c r="AO60" s="40" t="s">
        <v>10899</v>
      </c>
      <c r="AP60" s="40" t="s">
        <v>10902</v>
      </c>
      <c r="AQ60" s="40" t="s">
        <v>10905</v>
      </c>
      <c r="AR60" s="40" t="s">
        <v>10908</v>
      </c>
      <c r="AS60" s="40" t="s">
        <v>10911</v>
      </c>
      <c r="AT60" s="40" t="s">
        <v>10914</v>
      </c>
      <c r="AU60" s="40"/>
      <c r="AV60" s="40" t="s">
        <v>10919</v>
      </c>
      <c r="AW60" s="40" t="s">
        <v>10926</v>
      </c>
      <c r="AX60" s="40" t="s">
        <v>10934</v>
      </c>
      <c r="AY60" s="40" t="s">
        <v>10939</v>
      </c>
      <c r="AZ60" s="40" t="s">
        <v>10945</v>
      </c>
      <c r="BA60" s="40" t="s">
        <v>10710</v>
      </c>
      <c r="BB60" s="40" t="s">
        <v>10716</v>
      </c>
      <c r="BC60" s="40" t="s">
        <v>10719</v>
      </c>
      <c r="BD60" s="40" t="s">
        <v>10722</v>
      </c>
      <c r="BE60" s="40" t="s">
        <v>10726</v>
      </c>
      <c r="BF60" s="40" t="s">
        <v>10730</v>
      </c>
      <c r="BG60" s="40" t="s">
        <v>10733</v>
      </c>
      <c r="BH60" s="40" t="s">
        <v>10738</v>
      </c>
      <c r="BI60" s="40" t="s">
        <v>10741</v>
      </c>
      <c r="BJ60" s="40" t="s">
        <v>10748</v>
      </c>
      <c r="BK60" s="40" t="s">
        <v>10757</v>
      </c>
      <c r="BL60" s="40"/>
      <c r="BM60" s="40"/>
      <c r="BN60" s="40"/>
      <c r="BO60" s="40" t="s">
        <v>10768</v>
      </c>
      <c r="BP60" s="40"/>
      <c r="BQ60" s="40" t="s">
        <v>10773</v>
      </c>
      <c r="BR60" s="40" t="s">
        <v>10776</v>
      </c>
      <c r="BS60" s="40" t="s">
        <v>10783</v>
      </c>
      <c r="BT60" s="40" t="s">
        <v>10786</v>
      </c>
      <c r="BU60" s="40" t="s">
        <v>10789</v>
      </c>
      <c r="BV60" s="40" t="s">
        <v>10797</v>
      </c>
      <c r="BW60" s="40" t="s">
        <v>10802</v>
      </c>
      <c r="BX60" s="40" t="s">
        <v>10809</v>
      </c>
      <c r="BY60" s="40" t="s">
        <v>10817</v>
      </c>
      <c r="BZ60" s="40" t="s">
        <v>10820</v>
      </c>
      <c r="CA60" s="40"/>
      <c r="CB60" s="40"/>
      <c r="CC60" s="40"/>
      <c r="CD60" s="40" t="s">
        <v>10830</v>
      </c>
      <c r="CE60" s="40"/>
      <c r="CF60" s="40"/>
      <c r="CG60" s="40" t="s">
        <v>10838</v>
      </c>
      <c r="CH60" s="40" t="s">
        <v>10842</v>
      </c>
      <c r="CI60" s="40" t="s">
        <v>10846</v>
      </c>
      <c r="CJ60" s="40" t="s">
        <v>10849</v>
      </c>
      <c r="CK60" s="40" t="s">
        <v>10859</v>
      </c>
      <c r="CL60" s="40"/>
      <c r="CM60" s="40" t="s">
        <v>10865</v>
      </c>
      <c r="CN60" s="40" t="s">
        <v>10873</v>
      </c>
      <c r="CO60" s="40" t="s">
        <v>10877</v>
      </c>
      <c r="CP60" s="40" t="s">
        <v>10882</v>
      </c>
      <c r="CQ60" s="40" t="s">
        <v>10892</v>
      </c>
      <c r="CR60" s="40" t="s">
        <v>10954</v>
      </c>
      <c r="CS60" s="40" t="s">
        <v>10957</v>
      </c>
      <c r="CT60" s="40" t="s">
        <v>10961</v>
      </c>
      <c r="CU60" s="40" t="s">
        <v>10964</v>
      </c>
      <c r="CV60" s="40"/>
      <c r="CW60" s="40"/>
      <c r="CX60" s="40" t="s">
        <v>10973</v>
      </c>
      <c r="CY60" s="40"/>
      <c r="CZ60" s="40"/>
      <c r="DA60" s="40" t="s">
        <v>10981</v>
      </c>
      <c r="DB60" s="40"/>
      <c r="DC60" s="40" t="s">
        <v>10989</v>
      </c>
      <c r="DD60" s="40" t="s">
        <v>10993</v>
      </c>
      <c r="DE60" s="40" t="s">
        <v>10997</v>
      </c>
      <c r="DF60" s="40" t="s">
        <v>11000</v>
      </c>
      <c r="DG60" s="40"/>
      <c r="DH60" s="40"/>
      <c r="DI60" s="40" t="s">
        <v>11008</v>
      </c>
      <c r="DJ60" s="40" t="s">
        <v>11013</v>
      </c>
      <c r="DK60" s="40" t="s">
        <v>11017</v>
      </c>
      <c r="DL60" s="40"/>
      <c r="DM60" s="40"/>
      <c r="DN60" s="40"/>
      <c r="DO60" s="40" t="s">
        <v>11024</v>
      </c>
      <c r="DP60" s="40" t="s">
        <v>11030</v>
      </c>
      <c r="DQ60" s="40" t="s">
        <v>11034</v>
      </c>
      <c r="DR60" s="40" t="s">
        <v>11038</v>
      </c>
      <c r="DS60" s="40" t="s">
        <v>11043</v>
      </c>
      <c r="DT60" s="40" t="s">
        <v>11049</v>
      </c>
      <c r="DU60" s="40"/>
      <c r="DV60" s="40" t="s">
        <v>11054</v>
      </c>
      <c r="DW60" s="40" t="s">
        <v>11057</v>
      </c>
      <c r="DX60" s="40" t="s">
        <v>11064</v>
      </c>
      <c r="DY60" s="40" t="s">
        <v>11068</v>
      </c>
      <c r="DZ60" s="40" t="s">
        <v>11071</v>
      </c>
      <c r="EA60" s="40"/>
      <c r="EB60" s="40" t="s">
        <v>11076</v>
      </c>
      <c r="EC60" s="40" t="s">
        <v>11080</v>
      </c>
      <c r="ED60" s="40" t="s">
        <v>11084</v>
      </c>
      <c r="EE60" s="40" t="s">
        <v>11088</v>
      </c>
      <c r="EF60" s="40" t="s">
        <v>11094</v>
      </c>
      <c r="EG60" s="40" t="s">
        <v>11099</v>
      </c>
      <c r="EH60" s="40" t="s">
        <v>11104</v>
      </c>
      <c r="EI60" s="40"/>
      <c r="EJ60" s="40"/>
      <c r="EK60" s="40" t="s">
        <v>11112</v>
      </c>
      <c r="EL60" s="40" t="s">
        <v>11115</v>
      </c>
      <c r="EM60" s="40" t="s">
        <v>11118</v>
      </c>
      <c r="EN60" s="40" t="s">
        <v>11123</v>
      </c>
      <c r="EO60" s="40"/>
      <c r="EP60" s="40" t="s">
        <v>11129</v>
      </c>
      <c r="EQ60" s="40" t="s">
        <v>11137</v>
      </c>
      <c r="ER60" s="40"/>
      <c r="ES60" s="40" t="s">
        <v>11143</v>
      </c>
      <c r="ET60" s="40" t="s">
        <v>11146</v>
      </c>
      <c r="EU60" s="40"/>
      <c r="EV60" s="40"/>
      <c r="EW60" s="40" t="s">
        <v>11154</v>
      </c>
      <c r="EX60" s="40" t="s">
        <v>11161</v>
      </c>
      <c r="EY60" s="40" t="s">
        <v>11166</v>
      </c>
      <c r="EZ60" s="40" t="s">
        <v>11169</v>
      </c>
      <c r="FA60" s="40" t="s">
        <v>11173</v>
      </c>
      <c r="FB60" s="40" t="s">
        <v>11177</v>
      </c>
      <c r="FC60" s="40" t="s">
        <v>11181</v>
      </c>
      <c r="FD60" s="40" t="s">
        <v>11188</v>
      </c>
      <c r="FE60" s="40" t="s">
        <v>11194</v>
      </c>
      <c r="FF60" s="40" t="s">
        <v>11199</v>
      </c>
      <c r="FG60" s="40" t="s">
        <v>11206</v>
      </c>
      <c r="FH60" s="40" t="s">
        <v>11211</v>
      </c>
      <c r="FI60" s="40" t="s">
        <v>11217</v>
      </c>
      <c r="FJ60" s="40" t="s">
        <v>11221</v>
      </c>
      <c r="FK60" s="40" t="s">
        <v>11227</v>
      </c>
      <c r="FL60" s="40"/>
      <c r="FM60" s="40" t="s">
        <v>11233</v>
      </c>
      <c r="FN60" s="40" t="s">
        <v>11239</v>
      </c>
      <c r="FO60" s="40" t="s">
        <v>11246</v>
      </c>
      <c r="FP60" s="40" t="s">
        <v>11254</v>
      </c>
      <c r="FQ60" s="40" t="s">
        <v>11259</v>
      </c>
      <c r="FR60" s="40" t="s">
        <v>11263</v>
      </c>
      <c r="FS60" s="40" t="s">
        <v>11276</v>
      </c>
      <c r="FT60" s="40" t="s">
        <v>11284</v>
      </c>
      <c r="FU60" s="40" t="s">
        <v>11289</v>
      </c>
      <c r="FV60" s="40" t="s">
        <v>11292</v>
      </c>
      <c r="FW60" s="40" t="s">
        <v>11295</v>
      </c>
      <c r="FX60" s="40" t="s">
        <v>11298</v>
      </c>
      <c r="FY60" s="40" t="s">
        <v>11304</v>
      </c>
      <c r="FZ60" s="40" t="s">
        <v>11309</v>
      </c>
      <c r="GA60" s="40" t="s">
        <v>11313</v>
      </c>
      <c r="GB60" s="40"/>
      <c r="GC60" s="40" t="s">
        <v>11325</v>
      </c>
      <c r="GD60" s="40" t="s">
        <v>11332</v>
      </c>
      <c r="GE60" s="40" t="s">
        <v>11336</v>
      </c>
      <c r="GF60" s="40" t="s">
        <v>11339</v>
      </c>
      <c r="GG60" s="40" t="s">
        <v>11345</v>
      </c>
      <c r="GH60" s="40" t="s">
        <v>11356</v>
      </c>
      <c r="GI60" s="40" t="s">
        <v>11359</v>
      </c>
      <c r="GJ60" s="40" t="s">
        <v>11368</v>
      </c>
      <c r="GL60" s="43">
        <v>21</v>
      </c>
      <c r="GM60" s="44" t="s">
        <v>9010</v>
      </c>
      <c r="GN60" s="44" t="s">
        <v>11842</v>
      </c>
      <c r="GO60" s="44" t="s">
        <v>9002</v>
      </c>
      <c r="GP60" s="44" t="s">
        <v>10026</v>
      </c>
      <c r="GQ60" s="44" t="s">
        <v>11852</v>
      </c>
      <c r="GR60" s="44" t="s">
        <v>11892</v>
      </c>
      <c r="GS60" s="44" t="str">
        <f t="shared" si="0"/>
        <v xml:space="preserve">Objetivo: 5.9O1 </v>
      </c>
      <c r="GT60" s="44" t="s">
        <v>11598</v>
      </c>
    </row>
    <row r="61" spans="1:202" ht="60" x14ac:dyDescent="0.25">
      <c r="A61" s="40" t="s">
        <v>10545</v>
      </c>
      <c r="B61" s="40" t="s">
        <v>10549</v>
      </c>
      <c r="C61" s="40"/>
      <c r="D61" s="40"/>
      <c r="E61" s="40"/>
      <c r="F61" s="40"/>
      <c r="G61" s="40"/>
      <c r="H61" s="40"/>
      <c r="I61" s="40"/>
      <c r="J61" s="40"/>
      <c r="K61" s="40" t="s">
        <v>10574</v>
      </c>
      <c r="L61" s="40" t="s">
        <v>10579</v>
      </c>
      <c r="M61" s="40" t="s">
        <v>10584</v>
      </c>
      <c r="N61" s="40" t="s">
        <v>10589</v>
      </c>
      <c r="O61" s="40"/>
      <c r="P61" s="40"/>
      <c r="Q61" s="40"/>
      <c r="R61" s="40"/>
      <c r="S61" s="40" t="s">
        <v>10601</v>
      </c>
      <c r="T61" s="40"/>
      <c r="U61" s="40"/>
      <c r="V61" s="40" t="s">
        <v>10611</v>
      </c>
      <c r="W61" s="40"/>
      <c r="X61" s="40"/>
      <c r="Y61" s="40" t="s">
        <v>10621</v>
      </c>
      <c r="Z61" s="40" t="s">
        <v>10630</v>
      </c>
      <c r="AA61" s="40" t="s">
        <v>10634</v>
      </c>
      <c r="AB61" s="40" t="s">
        <v>10640</v>
      </c>
      <c r="AC61" s="40"/>
      <c r="AD61" s="40"/>
      <c r="AE61" s="40" t="s">
        <v>10653</v>
      </c>
      <c r="AF61" s="40" t="s">
        <v>10665</v>
      </c>
      <c r="AG61" s="40" t="s">
        <v>10674</v>
      </c>
      <c r="AH61" s="40" t="s">
        <v>10685</v>
      </c>
      <c r="AI61" s="40" t="s">
        <v>10694</v>
      </c>
      <c r="AJ61" s="40"/>
      <c r="AK61" s="40" t="s">
        <v>10702</v>
      </c>
      <c r="AL61" s="40"/>
      <c r="AM61" s="40"/>
      <c r="AN61" s="40"/>
      <c r="AO61" s="40"/>
      <c r="AP61" s="40"/>
      <c r="AQ61" s="40"/>
      <c r="AR61" s="40"/>
      <c r="AS61" s="40"/>
      <c r="AT61" s="40"/>
      <c r="AU61" s="40"/>
      <c r="AV61" s="40" t="s">
        <v>10920</v>
      </c>
      <c r="AW61" s="40" t="s">
        <v>10927</v>
      </c>
      <c r="AX61" s="40" t="s">
        <v>10935</v>
      </c>
      <c r="AY61" s="40" t="s">
        <v>10940</v>
      </c>
      <c r="AZ61" s="40" t="s">
        <v>10946</v>
      </c>
      <c r="BA61" s="40" t="s">
        <v>10711</v>
      </c>
      <c r="BB61" s="40"/>
      <c r="BC61" s="40"/>
      <c r="BD61" s="40" t="s">
        <v>10723</v>
      </c>
      <c r="BE61" s="40" t="s">
        <v>10727</v>
      </c>
      <c r="BF61" s="40"/>
      <c r="BG61" s="40" t="s">
        <v>10734</v>
      </c>
      <c r="BH61" s="40"/>
      <c r="BI61" s="40" t="s">
        <v>10742</v>
      </c>
      <c r="BJ61" s="40" t="s">
        <v>10749</v>
      </c>
      <c r="BK61" s="40" t="s">
        <v>10758</v>
      </c>
      <c r="BL61" s="40"/>
      <c r="BM61" s="40"/>
      <c r="BN61" s="40"/>
      <c r="BO61" s="40"/>
      <c r="BP61" s="40"/>
      <c r="BQ61" s="40"/>
      <c r="BR61" s="40" t="s">
        <v>10777</v>
      </c>
      <c r="BS61" s="40"/>
      <c r="BT61" s="40"/>
      <c r="BU61" s="40" t="s">
        <v>10790</v>
      </c>
      <c r="BV61" s="40" t="s">
        <v>10798</v>
      </c>
      <c r="BW61" s="40" t="s">
        <v>10803</v>
      </c>
      <c r="BX61" s="40" t="s">
        <v>10810</v>
      </c>
      <c r="BY61" s="40"/>
      <c r="BZ61" s="40" t="s">
        <v>10821</v>
      </c>
      <c r="CA61" s="40"/>
      <c r="CB61" s="40"/>
      <c r="CC61" s="40"/>
      <c r="CD61" s="40" t="s">
        <v>10831</v>
      </c>
      <c r="CE61" s="40"/>
      <c r="CF61" s="40"/>
      <c r="CG61" s="40" t="s">
        <v>10839</v>
      </c>
      <c r="CH61" s="40" t="s">
        <v>10843</v>
      </c>
      <c r="CI61" s="40"/>
      <c r="CJ61" s="40" t="s">
        <v>10850</v>
      </c>
      <c r="CK61" s="40" t="s">
        <v>10860</v>
      </c>
      <c r="CL61" s="40"/>
      <c r="CM61" s="40" t="s">
        <v>10866</v>
      </c>
      <c r="CN61" s="40" t="s">
        <v>10874</v>
      </c>
      <c r="CO61" s="40" t="s">
        <v>10878</v>
      </c>
      <c r="CP61" s="40" t="s">
        <v>10883</v>
      </c>
      <c r="CQ61" s="40" t="s">
        <v>10893</v>
      </c>
      <c r="CR61" s="40"/>
      <c r="CS61" s="40" t="s">
        <v>10958</v>
      </c>
      <c r="CT61" s="40"/>
      <c r="CU61" s="40" t="s">
        <v>10965</v>
      </c>
      <c r="CV61" s="40"/>
      <c r="CW61" s="40"/>
      <c r="CX61" s="40" t="s">
        <v>10974</v>
      </c>
      <c r="CY61" s="40"/>
      <c r="CZ61" s="40"/>
      <c r="DA61" s="40" t="s">
        <v>10982</v>
      </c>
      <c r="DB61" s="40"/>
      <c r="DC61" s="40" t="s">
        <v>10990</v>
      </c>
      <c r="DD61" s="40" t="s">
        <v>10994</v>
      </c>
      <c r="DE61" s="40"/>
      <c r="DF61" s="40" t="s">
        <v>11001</v>
      </c>
      <c r="DG61" s="40"/>
      <c r="DH61" s="40"/>
      <c r="DI61" s="40" t="s">
        <v>11009</v>
      </c>
      <c r="DJ61" s="40" t="s">
        <v>11014</v>
      </c>
      <c r="DK61" s="40"/>
      <c r="DL61" s="40"/>
      <c r="DM61" s="40"/>
      <c r="DN61" s="40"/>
      <c r="DO61" s="40" t="s">
        <v>11025</v>
      </c>
      <c r="DP61" s="40" t="s">
        <v>11031</v>
      </c>
      <c r="DQ61" s="40" t="s">
        <v>11035</v>
      </c>
      <c r="DR61" s="40" t="s">
        <v>11039</v>
      </c>
      <c r="DS61" s="40" t="s">
        <v>11044</v>
      </c>
      <c r="DT61" s="40" t="s">
        <v>11050</v>
      </c>
      <c r="DU61" s="40"/>
      <c r="DV61" s="40"/>
      <c r="DW61" s="40" t="s">
        <v>11058</v>
      </c>
      <c r="DX61" s="40" t="s">
        <v>11065</v>
      </c>
      <c r="DY61" s="40"/>
      <c r="DZ61" s="40"/>
      <c r="EA61" s="40"/>
      <c r="EB61" s="40" t="s">
        <v>11077</v>
      </c>
      <c r="EC61" s="40" t="s">
        <v>11081</v>
      </c>
      <c r="ED61" s="40" t="s">
        <v>11085</v>
      </c>
      <c r="EE61" s="40" t="s">
        <v>11089</v>
      </c>
      <c r="EF61" s="40" t="s">
        <v>11095</v>
      </c>
      <c r="EG61" s="40" t="s">
        <v>11100</v>
      </c>
      <c r="EH61" s="40" t="s">
        <v>11105</v>
      </c>
      <c r="EI61" s="40"/>
      <c r="EJ61" s="40"/>
      <c r="EK61" s="40"/>
      <c r="EL61" s="40"/>
      <c r="EM61" s="40" t="s">
        <v>11119</v>
      </c>
      <c r="EN61" s="40" t="s">
        <v>11124</v>
      </c>
      <c r="EO61" s="40"/>
      <c r="EP61" s="40" t="s">
        <v>11130</v>
      </c>
      <c r="EQ61" s="40" t="s">
        <v>11138</v>
      </c>
      <c r="ER61" s="40"/>
      <c r="ES61" s="40"/>
      <c r="ET61" s="40" t="s">
        <v>11147</v>
      </c>
      <c r="EU61" s="40"/>
      <c r="EV61" s="40"/>
      <c r="EW61" s="40" t="s">
        <v>11155</v>
      </c>
      <c r="EX61" s="40" t="s">
        <v>11162</v>
      </c>
      <c r="EY61" s="40"/>
      <c r="EZ61" s="40" t="s">
        <v>11170</v>
      </c>
      <c r="FA61" s="40" t="s">
        <v>11174</v>
      </c>
      <c r="FB61" s="40" t="s">
        <v>11178</v>
      </c>
      <c r="FC61" s="40" t="s">
        <v>11182</v>
      </c>
      <c r="FD61" s="40" t="s">
        <v>11189</v>
      </c>
      <c r="FE61" s="40" t="s">
        <v>11195</v>
      </c>
      <c r="FF61" s="40" t="s">
        <v>11200</v>
      </c>
      <c r="FG61" s="40" t="s">
        <v>11207</v>
      </c>
      <c r="FH61" s="40" t="s">
        <v>11212</v>
      </c>
      <c r="FI61" s="40" t="s">
        <v>11218</v>
      </c>
      <c r="FJ61" s="40" t="s">
        <v>11222</v>
      </c>
      <c r="FK61" s="40" t="s">
        <v>11228</v>
      </c>
      <c r="FL61" s="40"/>
      <c r="FM61" s="40" t="s">
        <v>11234</v>
      </c>
      <c r="FN61" s="40" t="s">
        <v>11240</v>
      </c>
      <c r="FO61" s="40" t="s">
        <v>11247</v>
      </c>
      <c r="FP61" s="40" t="s">
        <v>11255</v>
      </c>
      <c r="FQ61" s="40" t="s">
        <v>11260</v>
      </c>
      <c r="FR61" s="40" t="s">
        <v>11264</v>
      </c>
      <c r="FS61" s="40" t="s">
        <v>11277</v>
      </c>
      <c r="FT61" s="40" t="s">
        <v>11285</v>
      </c>
      <c r="FU61" s="40"/>
      <c r="FV61" s="40"/>
      <c r="FW61" s="40"/>
      <c r="FX61" s="40" t="s">
        <v>11299</v>
      </c>
      <c r="FY61" s="40" t="s">
        <v>11305</v>
      </c>
      <c r="FZ61" s="40" t="s">
        <v>11310</v>
      </c>
      <c r="GA61" s="40" t="s">
        <v>11314</v>
      </c>
      <c r="GB61" s="40"/>
      <c r="GC61" s="40" t="s">
        <v>11326</v>
      </c>
      <c r="GD61" s="40" t="s">
        <v>11333</v>
      </c>
      <c r="GE61" s="40"/>
      <c r="GF61" s="40" t="s">
        <v>11340</v>
      </c>
      <c r="GG61" s="40" t="s">
        <v>11346</v>
      </c>
      <c r="GH61" s="40"/>
      <c r="GI61" s="40" t="s">
        <v>11360</v>
      </c>
      <c r="GJ61" s="40" t="s">
        <v>11369</v>
      </c>
      <c r="GL61" s="43">
        <v>22</v>
      </c>
      <c r="GM61" s="44" t="s">
        <v>9010</v>
      </c>
      <c r="GN61" s="44" t="s">
        <v>10127</v>
      </c>
      <c r="GO61" s="44" t="s">
        <v>9002</v>
      </c>
      <c r="GP61" s="44" t="s">
        <v>10175</v>
      </c>
      <c r="GQ61" s="44" t="s">
        <v>11854</v>
      </c>
      <c r="GR61" s="44" t="s">
        <v>11893</v>
      </c>
      <c r="GS61" s="44" t="str">
        <f t="shared" si="0"/>
        <v xml:space="preserve">Objetivo: 5.10O1 </v>
      </c>
      <c r="GT61" s="44" t="s">
        <v>11584</v>
      </c>
    </row>
    <row r="62" spans="1:202" ht="60" x14ac:dyDescent="0.25">
      <c r="A62" s="28"/>
      <c r="B62" s="28"/>
      <c r="C62" s="28"/>
      <c r="D62" s="28"/>
      <c r="E62" s="28"/>
      <c r="F62" s="28"/>
      <c r="G62" s="28"/>
      <c r="H62" s="28"/>
      <c r="I62" s="28"/>
      <c r="J62" s="28"/>
      <c r="K62" s="28" t="s">
        <v>10575</v>
      </c>
      <c r="L62" s="28" t="s">
        <v>10580</v>
      </c>
      <c r="M62" s="28" t="s">
        <v>10585</v>
      </c>
      <c r="N62" s="28" t="s">
        <v>10590</v>
      </c>
      <c r="O62" s="28"/>
      <c r="P62" s="28"/>
      <c r="Q62" s="28"/>
      <c r="R62" s="28"/>
      <c r="S62" s="28"/>
      <c r="T62" s="28"/>
      <c r="U62" s="28"/>
      <c r="V62" s="28"/>
      <c r="W62" s="28"/>
      <c r="X62" s="28"/>
      <c r="Y62" s="28" t="s">
        <v>10622</v>
      </c>
      <c r="Z62" s="28"/>
      <c r="AA62" s="28" t="s">
        <v>10635</v>
      </c>
      <c r="AB62" s="28" t="s">
        <v>10641</v>
      </c>
      <c r="AC62" s="28"/>
      <c r="AD62" s="28"/>
      <c r="AE62" s="28" t="s">
        <v>10654</v>
      </c>
      <c r="AF62" s="28" t="s">
        <v>10666</v>
      </c>
      <c r="AG62" s="28" t="s">
        <v>10675</v>
      </c>
      <c r="AH62" s="28" t="s">
        <v>10686</v>
      </c>
      <c r="AI62" s="28" t="s">
        <v>10695</v>
      </c>
      <c r="AJ62" s="28"/>
      <c r="AK62" s="28"/>
      <c r="AL62" s="28"/>
      <c r="AM62" s="28"/>
      <c r="AN62" s="28"/>
      <c r="AO62" s="28"/>
      <c r="AP62" s="28"/>
      <c r="AQ62" s="28"/>
      <c r="AR62" s="28"/>
      <c r="AS62" s="28"/>
      <c r="AT62" s="28"/>
      <c r="AU62" s="28"/>
      <c r="AV62" s="28" t="s">
        <v>10921</v>
      </c>
      <c r="AW62" s="28" t="s">
        <v>10928</v>
      </c>
      <c r="AX62" s="28" t="s">
        <v>10936</v>
      </c>
      <c r="AY62" s="28" t="s">
        <v>10941</v>
      </c>
      <c r="AZ62" s="28" t="s">
        <v>10947</v>
      </c>
      <c r="BA62" s="28" t="s">
        <v>10712</v>
      </c>
      <c r="BB62" s="28"/>
      <c r="BC62" s="28"/>
      <c r="BD62" s="28"/>
      <c r="BE62" s="28"/>
      <c r="BF62" s="28"/>
      <c r="BG62" s="28" t="s">
        <v>10735</v>
      </c>
      <c r="BH62" s="28"/>
      <c r="BI62" s="28" t="s">
        <v>10743</v>
      </c>
      <c r="BJ62" s="28" t="s">
        <v>10750</v>
      </c>
      <c r="BK62" s="28" t="s">
        <v>10759</v>
      </c>
      <c r="BL62" s="28"/>
      <c r="BM62" s="28"/>
      <c r="BN62" s="28"/>
      <c r="BO62" s="28"/>
      <c r="BP62" s="28"/>
      <c r="BQ62" s="28"/>
      <c r="BR62" s="28" t="s">
        <v>10778</v>
      </c>
      <c r="BS62" s="28"/>
      <c r="BT62" s="28"/>
      <c r="BU62" s="28" t="s">
        <v>10791</v>
      </c>
      <c r="BV62" s="28" t="s">
        <v>10799</v>
      </c>
      <c r="BW62" s="28" t="s">
        <v>10804</v>
      </c>
      <c r="BX62" s="28" t="s">
        <v>10811</v>
      </c>
      <c r="BY62" s="28"/>
      <c r="BZ62" s="28"/>
      <c r="CA62" s="28"/>
      <c r="CB62" s="28"/>
      <c r="CC62" s="28"/>
      <c r="CD62" s="28"/>
      <c r="CE62" s="28"/>
      <c r="CF62" s="28"/>
      <c r="CG62" s="28"/>
      <c r="CH62" s="28"/>
      <c r="CI62" s="28"/>
      <c r="CJ62" s="28" t="s">
        <v>10851</v>
      </c>
      <c r="CK62" s="28"/>
      <c r="CL62" s="28"/>
      <c r="CM62" s="28" t="s">
        <v>10867</v>
      </c>
      <c r="CN62" s="28"/>
      <c r="CO62" s="28" t="s">
        <v>10879</v>
      </c>
      <c r="CP62" s="28" t="s">
        <v>10884</v>
      </c>
      <c r="CQ62" s="28" t="s">
        <v>10894</v>
      </c>
      <c r="CR62" s="28"/>
      <c r="CS62" s="28"/>
      <c r="CT62" s="28"/>
      <c r="CU62" s="28" t="s">
        <v>10966</v>
      </c>
      <c r="CV62" s="28"/>
      <c r="CW62" s="28"/>
      <c r="CX62" s="28"/>
      <c r="CY62" s="28"/>
      <c r="CZ62" s="28"/>
      <c r="DA62" s="28" t="s">
        <v>10983</v>
      </c>
      <c r="DB62" s="28"/>
      <c r="DC62" s="28"/>
      <c r="DD62" s="28"/>
      <c r="DE62" s="28"/>
      <c r="DF62" s="28" t="s">
        <v>11002</v>
      </c>
      <c r="DG62" s="28"/>
      <c r="DH62" s="28"/>
      <c r="DI62" s="28" t="s">
        <v>11010</v>
      </c>
      <c r="DJ62" s="28"/>
      <c r="DK62" s="28"/>
      <c r="DL62" s="28"/>
      <c r="DM62" s="28"/>
      <c r="DN62" s="28"/>
      <c r="DO62" s="28" t="s">
        <v>11026</v>
      </c>
      <c r="DP62" s="28"/>
      <c r="DQ62" s="28"/>
      <c r="DR62" s="28" t="s">
        <v>11040</v>
      </c>
      <c r="DS62" s="28" t="s">
        <v>11045</v>
      </c>
      <c r="DT62" s="28"/>
      <c r="DU62" s="28"/>
      <c r="DV62" s="28"/>
      <c r="DW62" s="28" t="s">
        <v>11059</v>
      </c>
      <c r="DX62" s="28"/>
      <c r="DY62" s="28"/>
      <c r="DZ62" s="28"/>
      <c r="EA62" s="28"/>
      <c r="EB62" s="28"/>
      <c r="EC62" s="28"/>
      <c r="ED62" s="28"/>
      <c r="EE62" s="28" t="s">
        <v>11090</v>
      </c>
      <c r="EF62" s="28" t="s">
        <v>11096</v>
      </c>
      <c r="EG62" s="28" t="s">
        <v>11101</v>
      </c>
      <c r="EH62" s="28"/>
      <c r="EI62" s="28"/>
      <c r="EJ62" s="28"/>
      <c r="EK62" s="28"/>
      <c r="EL62" s="28"/>
      <c r="EM62" s="28" t="s">
        <v>11120</v>
      </c>
      <c r="EN62" s="28"/>
      <c r="EO62" s="28"/>
      <c r="EP62" s="28" t="s">
        <v>11131</v>
      </c>
      <c r="EQ62" s="28"/>
      <c r="ER62" s="28"/>
      <c r="ES62" s="28"/>
      <c r="ET62" s="28"/>
      <c r="EU62" s="28"/>
      <c r="EV62" s="28"/>
      <c r="EW62" s="28" t="s">
        <v>11156</v>
      </c>
      <c r="EX62" s="28" t="s">
        <v>11163</v>
      </c>
      <c r="EY62" s="28"/>
      <c r="EZ62" s="28"/>
      <c r="FA62" s="28"/>
      <c r="FB62" s="28"/>
      <c r="FC62" s="28" t="s">
        <v>11183</v>
      </c>
      <c r="FD62" s="28" t="s">
        <v>11190</v>
      </c>
      <c r="FE62" s="28" t="s">
        <v>11196</v>
      </c>
      <c r="FF62" s="28" t="s">
        <v>11201</v>
      </c>
      <c r="FG62" s="28" t="s">
        <v>11208</v>
      </c>
      <c r="FH62" s="28" t="s">
        <v>11213</v>
      </c>
      <c r="FI62" s="28"/>
      <c r="FJ62" s="28" t="s">
        <v>11223</v>
      </c>
      <c r="FK62" s="28"/>
      <c r="FL62" s="28"/>
      <c r="FM62" s="28" t="s">
        <v>11235</v>
      </c>
      <c r="FN62" s="28" t="s">
        <v>11241</v>
      </c>
      <c r="FO62" s="28" t="s">
        <v>11248</v>
      </c>
      <c r="FP62" s="28" t="s">
        <v>11256</v>
      </c>
      <c r="FQ62" s="28"/>
      <c r="FR62" s="28" t="s">
        <v>11265</v>
      </c>
      <c r="FS62" s="28" t="s">
        <v>11278</v>
      </c>
      <c r="FT62" s="28" t="s">
        <v>11286</v>
      </c>
      <c r="FU62" s="28"/>
      <c r="FV62" s="28"/>
      <c r="FW62" s="28"/>
      <c r="FX62" s="28" t="s">
        <v>11300</v>
      </c>
      <c r="FY62" s="28" t="s">
        <v>11306</v>
      </c>
      <c r="FZ62" s="28"/>
      <c r="GA62" s="28" t="s">
        <v>11315</v>
      </c>
      <c r="GB62" s="28"/>
      <c r="GC62" s="28" t="s">
        <v>11327</v>
      </c>
      <c r="GD62" s="28"/>
      <c r="GE62" s="28"/>
      <c r="GF62" s="28" t="s">
        <v>11341</v>
      </c>
      <c r="GG62" s="28" t="s">
        <v>11347</v>
      </c>
      <c r="GH62" s="28"/>
      <c r="GI62" s="28" t="s">
        <v>11361</v>
      </c>
      <c r="GJ62" s="28" t="s">
        <v>11370</v>
      </c>
      <c r="GL62" s="43">
        <v>23</v>
      </c>
      <c r="GM62" s="44" t="s">
        <v>9010</v>
      </c>
      <c r="GN62" s="44" t="s">
        <v>11845</v>
      </c>
      <c r="GO62" s="44" t="s">
        <v>9002</v>
      </c>
      <c r="GP62" s="44" t="s">
        <v>10177</v>
      </c>
      <c r="GQ62" s="44" t="s">
        <v>11855</v>
      </c>
      <c r="GR62" s="44" t="s">
        <v>11894</v>
      </c>
      <c r="GS62" s="44" t="str">
        <f t="shared" si="0"/>
        <v xml:space="preserve">Objetivo: 5.11O1 </v>
      </c>
      <c r="GT62" s="44" t="s">
        <v>11585</v>
      </c>
    </row>
    <row r="63" spans="1:202" ht="60"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t="s">
        <v>10623</v>
      </c>
      <c r="Z63" s="28"/>
      <c r="AA63" s="28" t="s">
        <v>10636</v>
      </c>
      <c r="AB63" s="28" t="s">
        <v>10642</v>
      </c>
      <c r="AC63" s="28"/>
      <c r="AD63" s="28"/>
      <c r="AE63" s="28" t="s">
        <v>10655</v>
      </c>
      <c r="AF63" s="28" t="s">
        <v>10667</v>
      </c>
      <c r="AG63" s="28" t="s">
        <v>10676</v>
      </c>
      <c r="AH63" s="28" t="s">
        <v>10687</v>
      </c>
      <c r="AI63" s="28"/>
      <c r="AJ63" s="28"/>
      <c r="AK63" s="28"/>
      <c r="AL63" s="28"/>
      <c r="AM63" s="28"/>
      <c r="AN63" s="28"/>
      <c r="AO63" s="28"/>
      <c r="AP63" s="28"/>
      <c r="AQ63" s="28"/>
      <c r="AR63" s="28"/>
      <c r="AS63" s="28"/>
      <c r="AT63" s="28"/>
      <c r="AU63" s="28"/>
      <c r="AV63" s="28" t="s">
        <v>10922</v>
      </c>
      <c r="AW63" s="28" t="s">
        <v>10929</v>
      </c>
      <c r="AX63" s="28"/>
      <c r="AY63" s="28" t="s">
        <v>10942</v>
      </c>
      <c r="AZ63" s="28" t="s">
        <v>10948</v>
      </c>
      <c r="BA63" s="28" t="s">
        <v>10713</v>
      </c>
      <c r="BB63" s="28"/>
      <c r="BC63" s="28"/>
      <c r="BD63" s="28"/>
      <c r="BE63" s="28"/>
      <c r="BF63" s="28"/>
      <c r="BG63" s="28"/>
      <c r="BH63" s="28"/>
      <c r="BI63" s="28" t="s">
        <v>10744</v>
      </c>
      <c r="BJ63" s="28" t="s">
        <v>10751</v>
      </c>
      <c r="BK63" s="28"/>
      <c r="BL63" s="28"/>
      <c r="BM63" s="28"/>
      <c r="BN63" s="28"/>
      <c r="BO63" s="28"/>
      <c r="BP63" s="28"/>
      <c r="BQ63" s="28"/>
      <c r="BR63" s="28" t="s">
        <v>10779</v>
      </c>
      <c r="BS63" s="28"/>
      <c r="BT63" s="28"/>
      <c r="BU63" s="28" t="s">
        <v>10792</v>
      </c>
      <c r="BV63" s="28"/>
      <c r="BW63" s="28" t="s">
        <v>10805</v>
      </c>
      <c r="BX63" s="28" t="s">
        <v>10812</v>
      </c>
      <c r="BY63" s="28"/>
      <c r="BZ63" s="28"/>
      <c r="CA63" s="28"/>
      <c r="CB63" s="28"/>
      <c r="CC63" s="28"/>
      <c r="CD63" s="28"/>
      <c r="CE63" s="28"/>
      <c r="CF63" s="28"/>
      <c r="CG63" s="28"/>
      <c r="CH63" s="28"/>
      <c r="CI63" s="28"/>
      <c r="CJ63" s="28" t="s">
        <v>10852</v>
      </c>
      <c r="CK63" s="28"/>
      <c r="CL63" s="28"/>
      <c r="CM63" s="28" t="s">
        <v>10868</v>
      </c>
      <c r="CN63" s="28"/>
      <c r="CO63" s="28"/>
      <c r="CP63" s="28" t="s">
        <v>10885</v>
      </c>
      <c r="CQ63" s="28"/>
      <c r="CR63" s="28"/>
      <c r="CS63" s="28"/>
      <c r="CT63" s="28"/>
      <c r="CU63" s="28"/>
      <c r="CV63" s="28"/>
      <c r="CW63" s="28"/>
      <c r="CX63" s="28"/>
      <c r="CY63" s="28"/>
      <c r="CZ63" s="28"/>
      <c r="DA63" s="28" t="s">
        <v>10984</v>
      </c>
      <c r="DB63" s="28"/>
      <c r="DC63" s="28"/>
      <c r="DD63" s="28"/>
      <c r="DE63" s="28"/>
      <c r="DF63" s="28"/>
      <c r="DG63" s="28"/>
      <c r="DH63" s="28"/>
      <c r="DI63" s="28"/>
      <c r="DJ63" s="28"/>
      <c r="DK63" s="28"/>
      <c r="DL63" s="28"/>
      <c r="DM63" s="28"/>
      <c r="DN63" s="28"/>
      <c r="DO63" s="28" t="s">
        <v>11027</v>
      </c>
      <c r="DP63" s="28"/>
      <c r="DQ63" s="28"/>
      <c r="DR63" s="28"/>
      <c r="DS63" s="28" t="s">
        <v>11046</v>
      </c>
      <c r="DT63" s="28"/>
      <c r="DU63" s="28"/>
      <c r="DV63" s="28"/>
      <c r="DW63" s="28" t="s">
        <v>11060</v>
      </c>
      <c r="DX63" s="28"/>
      <c r="DY63" s="28"/>
      <c r="DZ63" s="28"/>
      <c r="EA63" s="28"/>
      <c r="EB63" s="28"/>
      <c r="EC63" s="28"/>
      <c r="ED63" s="28"/>
      <c r="EE63" s="28" t="s">
        <v>11091</v>
      </c>
      <c r="EF63" s="28"/>
      <c r="EG63" s="28"/>
      <c r="EH63" s="28"/>
      <c r="EI63" s="28"/>
      <c r="EJ63" s="28"/>
      <c r="EK63" s="28"/>
      <c r="EL63" s="28"/>
      <c r="EM63" s="28"/>
      <c r="EN63" s="28"/>
      <c r="EO63" s="28"/>
      <c r="EP63" s="28" t="s">
        <v>11132</v>
      </c>
      <c r="EQ63" s="28"/>
      <c r="ER63" s="28"/>
      <c r="ES63" s="28"/>
      <c r="ET63" s="28"/>
      <c r="EU63" s="28"/>
      <c r="EV63" s="28"/>
      <c r="EW63" s="28" t="s">
        <v>11157</v>
      </c>
      <c r="EX63" s="28"/>
      <c r="EY63" s="28"/>
      <c r="EZ63" s="28"/>
      <c r="FA63" s="28"/>
      <c r="FB63" s="28"/>
      <c r="FC63" s="28" t="s">
        <v>11184</v>
      </c>
      <c r="FD63" s="28" t="s">
        <v>11191</v>
      </c>
      <c r="FE63" s="28"/>
      <c r="FF63" s="28" t="s">
        <v>11202</v>
      </c>
      <c r="FG63" s="28"/>
      <c r="FH63" s="28" t="s">
        <v>11214</v>
      </c>
      <c r="FI63" s="28"/>
      <c r="FJ63" s="28" t="s">
        <v>11224</v>
      </c>
      <c r="FK63" s="28"/>
      <c r="FL63" s="28"/>
      <c r="FM63" s="28" t="s">
        <v>11236</v>
      </c>
      <c r="FN63" s="28" t="s">
        <v>11242</v>
      </c>
      <c r="FO63" s="28" t="s">
        <v>11249</v>
      </c>
      <c r="FP63" s="28"/>
      <c r="FQ63" s="28"/>
      <c r="FR63" s="28" t="s">
        <v>11266</v>
      </c>
      <c r="FS63" s="28" t="s">
        <v>11279</v>
      </c>
      <c r="FT63" s="28"/>
      <c r="FU63" s="28"/>
      <c r="FV63" s="28"/>
      <c r="FW63" s="28"/>
      <c r="FX63" s="28" t="s">
        <v>11301</v>
      </c>
      <c r="FY63" s="28"/>
      <c r="FZ63" s="28"/>
      <c r="GA63" s="28" t="s">
        <v>11316</v>
      </c>
      <c r="GB63" s="28"/>
      <c r="GC63" s="28" t="s">
        <v>11328</v>
      </c>
      <c r="GD63" s="28"/>
      <c r="GE63" s="28"/>
      <c r="GF63" s="28" t="s">
        <v>11342</v>
      </c>
      <c r="GG63" s="28" t="s">
        <v>11348</v>
      </c>
      <c r="GH63" s="28"/>
      <c r="GI63" s="28" t="s">
        <v>11362</v>
      </c>
      <c r="GJ63" s="28" t="s">
        <v>11371</v>
      </c>
      <c r="GL63" s="43">
        <v>24</v>
      </c>
      <c r="GM63" s="44" t="s">
        <v>9010</v>
      </c>
      <c r="GN63" s="44" t="s">
        <v>11845</v>
      </c>
      <c r="GO63" s="44" t="s">
        <v>9004</v>
      </c>
      <c r="GP63" s="44" t="s">
        <v>10179</v>
      </c>
      <c r="GQ63" s="44" t="s">
        <v>11856</v>
      </c>
      <c r="GR63" s="44" t="s">
        <v>11895</v>
      </c>
      <c r="GS63" s="44" t="str">
        <f t="shared" si="0"/>
        <v xml:space="preserve">Objetivo: 5.11O2 </v>
      </c>
      <c r="GT63" s="44" t="s">
        <v>11586</v>
      </c>
    </row>
    <row r="64" spans="1:202" ht="60"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t="s">
        <v>10624</v>
      </c>
      <c r="Z64" s="28"/>
      <c r="AA64" s="28"/>
      <c r="AB64" s="28" t="s">
        <v>10643</v>
      </c>
      <c r="AC64" s="28"/>
      <c r="AD64" s="28"/>
      <c r="AE64" s="28" t="s">
        <v>10656</v>
      </c>
      <c r="AF64" s="28" t="s">
        <v>10668</v>
      </c>
      <c r="AG64" s="28" t="s">
        <v>10677</v>
      </c>
      <c r="AH64" s="28" t="s">
        <v>10688</v>
      </c>
      <c r="AI64" s="28"/>
      <c r="AJ64" s="28"/>
      <c r="AK64" s="28"/>
      <c r="AL64" s="28"/>
      <c r="AM64" s="28"/>
      <c r="AN64" s="28"/>
      <c r="AO64" s="28"/>
      <c r="AP64" s="28"/>
      <c r="AQ64" s="28"/>
      <c r="AR64" s="28"/>
      <c r="AS64" s="28"/>
      <c r="AT64" s="28"/>
      <c r="AU64" s="28"/>
      <c r="AV64" s="28" t="s">
        <v>10923</v>
      </c>
      <c r="AW64" s="28" t="s">
        <v>10930</v>
      </c>
      <c r="AX64" s="28"/>
      <c r="AY64" s="28"/>
      <c r="AZ64" s="28" t="s">
        <v>10949</v>
      </c>
      <c r="BA64" s="28"/>
      <c r="BB64" s="28"/>
      <c r="BC64" s="28"/>
      <c r="BD64" s="28"/>
      <c r="BE64" s="28"/>
      <c r="BF64" s="28"/>
      <c r="BG64" s="28"/>
      <c r="BH64" s="28"/>
      <c r="BI64" s="28" t="s">
        <v>10745</v>
      </c>
      <c r="BJ64" s="28" t="s">
        <v>10752</v>
      </c>
      <c r="BK64" s="28"/>
      <c r="BL64" s="28"/>
      <c r="BM64" s="28"/>
      <c r="BN64" s="28"/>
      <c r="BO64" s="28"/>
      <c r="BP64" s="28"/>
      <c r="BQ64" s="28"/>
      <c r="BR64" s="28" t="s">
        <v>10780</v>
      </c>
      <c r="BS64" s="28"/>
      <c r="BT64" s="28"/>
      <c r="BU64" s="28" t="s">
        <v>10793</v>
      </c>
      <c r="BV64" s="28"/>
      <c r="BW64" s="28" t="s">
        <v>10806</v>
      </c>
      <c r="BX64" s="28" t="s">
        <v>10813</v>
      </c>
      <c r="BY64" s="28"/>
      <c r="BZ64" s="28"/>
      <c r="CA64" s="28"/>
      <c r="CB64" s="28"/>
      <c r="CC64" s="28"/>
      <c r="CD64" s="28"/>
      <c r="CE64" s="28"/>
      <c r="CF64" s="28"/>
      <c r="CG64" s="28"/>
      <c r="CH64" s="28"/>
      <c r="CI64" s="28"/>
      <c r="CJ64" s="28" t="s">
        <v>10853</v>
      </c>
      <c r="CK64" s="28"/>
      <c r="CL64" s="28"/>
      <c r="CM64" s="28" t="s">
        <v>10869</v>
      </c>
      <c r="CN64" s="28"/>
      <c r="CO64" s="28"/>
      <c r="CP64" s="28" t="s">
        <v>10886</v>
      </c>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t="s">
        <v>11061</v>
      </c>
      <c r="DX64" s="28"/>
      <c r="DY64" s="28"/>
      <c r="DZ64" s="28"/>
      <c r="EA64" s="28"/>
      <c r="EB64" s="28"/>
      <c r="EC64" s="28"/>
      <c r="ED64" s="28"/>
      <c r="EE64" s="28"/>
      <c r="EF64" s="28"/>
      <c r="EG64" s="28"/>
      <c r="EH64" s="28"/>
      <c r="EI64" s="28"/>
      <c r="EJ64" s="28"/>
      <c r="EK64" s="28"/>
      <c r="EL64" s="28"/>
      <c r="EM64" s="28"/>
      <c r="EN64" s="28"/>
      <c r="EO64" s="28"/>
      <c r="EP64" s="28" t="s">
        <v>11133</v>
      </c>
      <c r="EQ64" s="28"/>
      <c r="ER64" s="28"/>
      <c r="ES64" s="28"/>
      <c r="ET64" s="28"/>
      <c r="EU64" s="28"/>
      <c r="EV64" s="28"/>
      <c r="EW64" s="28" t="s">
        <v>11158</v>
      </c>
      <c r="EX64" s="28"/>
      <c r="EY64" s="28"/>
      <c r="EZ64" s="28"/>
      <c r="FA64" s="28"/>
      <c r="FB64" s="28"/>
      <c r="FC64" s="28" t="s">
        <v>11185</v>
      </c>
      <c r="FD64" s="28"/>
      <c r="FE64" s="28"/>
      <c r="FF64" s="28" t="s">
        <v>11203</v>
      </c>
      <c r="FG64" s="28"/>
      <c r="FH64" s="28"/>
      <c r="FI64" s="28"/>
      <c r="FJ64" s="28"/>
      <c r="FK64" s="28"/>
      <c r="FL64" s="28"/>
      <c r="FM64" s="28"/>
      <c r="FN64" s="28" t="s">
        <v>11243</v>
      </c>
      <c r="FO64" s="28" t="s">
        <v>11250</v>
      </c>
      <c r="FP64" s="28"/>
      <c r="FQ64" s="28"/>
      <c r="FR64" s="28" t="s">
        <v>11267</v>
      </c>
      <c r="FS64" s="28" t="s">
        <v>11280</v>
      </c>
      <c r="FT64" s="28"/>
      <c r="FU64" s="28"/>
      <c r="FV64" s="28"/>
      <c r="FW64" s="28"/>
      <c r="FX64" s="28"/>
      <c r="FY64" s="28"/>
      <c r="FZ64" s="28"/>
      <c r="GA64" s="28" t="s">
        <v>11317</v>
      </c>
      <c r="GB64" s="28"/>
      <c r="GC64" s="28" t="s">
        <v>11329</v>
      </c>
      <c r="GD64" s="28"/>
      <c r="GE64" s="28"/>
      <c r="GF64" s="28"/>
      <c r="GG64" s="28" t="s">
        <v>11349</v>
      </c>
      <c r="GH64" s="28"/>
      <c r="GI64" s="28" t="s">
        <v>11363</v>
      </c>
      <c r="GJ64" s="28"/>
      <c r="GL64" s="43">
        <v>25</v>
      </c>
      <c r="GM64" s="44" t="s">
        <v>9012</v>
      </c>
      <c r="GN64" s="44" t="s">
        <v>11847</v>
      </c>
      <c r="GO64" s="44" t="s">
        <v>9002</v>
      </c>
      <c r="GP64" s="44" t="s">
        <v>10181</v>
      </c>
      <c r="GQ64" s="44" t="s">
        <v>11857</v>
      </c>
      <c r="GR64" s="44" t="s">
        <v>11896</v>
      </c>
      <c r="GS64" s="44" t="str">
        <f t="shared" si="0"/>
        <v xml:space="preserve">Objetivo: 6.1O1 </v>
      </c>
      <c r="GT64" s="44" t="s">
        <v>11599</v>
      </c>
    </row>
    <row r="65" spans="1:202" ht="60"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t="s">
        <v>10625</v>
      </c>
      <c r="Z65" s="28"/>
      <c r="AA65" s="28"/>
      <c r="AB65" s="28" t="s">
        <v>10644</v>
      </c>
      <c r="AC65" s="28"/>
      <c r="AD65" s="28"/>
      <c r="AE65" s="28" t="s">
        <v>10657</v>
      </c>
      <c r="AF65" s="28" t="s">
        <v>10669</v>
      </c>
      <c r="AG65" s="28" t="s">
        <v>10678</v>
      </c>
      <c r="AH65" s="28" t="s">
        <v>10689</v>
      </c>
      <c r="AI65" s="28"/>
      <c r="AJ65" s="28"/>
      <c r="AK65" s="28"/>
      <c r="AL65" s="28"/>
      <c r="AM65" s="28"/>
      <c r="AN65" s="28"/>
      <c r="AO65" s="28"/>
      <c r="AP65" s="28"/>
      <c r="AQ65" s="28"/>
      <c r="AR65" s="28"/>
      <c r="AS65" s="28"/>
      <c r="AT65" s="28"/>
      <c r="AU65" s="28"/>
      <c r="AV65" s="28"/>
      <c r="AW65" s="28" t="s">
        <v>10931</v>
      </c>
      <c r="AX65" s="28"/>
      <c r="AY65" s="28"/>
      <c r="AZ65" s="28" t="s">
        <v>10950</v>
      </c>
      <c r="BA65" s="28"/>
      <c r="BB65" s="28"/>
      <c r="BC65" s="28"/>
      <c r="BD65" s="28"/>
      <c r="BE65" s="28"/>
      <c r="BF65" s="28"/>
      <c r="BG65" s="28"/>
      <c r="BH65" s="28"/>
      <c r="BI65" s="28"/>
      <c r="BJ65" s="28" t="s">
        <v>10753</v>
      </c>
      <c r="BK65" s="28"/>
      <c r="BL65" s="28"/>
      <c r="BM65" s="28"/>
      <c r="BN65" s="28"/>
      <c r="BO65" s="28"/>
      <c r="BP65" s="28"/>
      <c r="BQ65" s="28"/>
      <c r="BR65" s="28"/>
      <c r="BS65" s="28"/>
      <c r="BT65" s="28"/>
      <c r="BU65" s="28" t="s">
        <v>10794</v>
      </c>
      <c r="BV65" s="28"/>
      <c r="BW65" s="28"/>
      <c r="BX65" s="28" t="s">
        <v>10814</v>
      </c>
      <c r="BY65" s="28"/>
      <c r="BZ65" s="28"/>
      <c r="CA65" s="28"/>
      <c r="CB65" s="28"/>
      <c r="CC65" s="28"/>
      <c r="CD65" s="28"/>
      <c r="CE65" s="28"/>
      <c r="CF65" s="28"/>
      <c r="CG65" s="28"/>
      <c r="CH65" s="28"/>
      <c r="CI65" s="28"/>
      <c r="CJ65" s="28" t="s">
        <v>10854</v>
      </c>
      <c r="CK65" s="28"/>
      <c r="CL65" s="28"/>
      <c r="CM65" s="28" t="s">
        <v>10870</v>
      </c>
      <c r="CN65" s="28"/>
      <c r="CO65" s="28"/>
      <c r="CP65" s="28" t="s">
        <v>10887</v>
      </c>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t="s">
        <v>11134</v>
      </c>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t="s">
        <v>11251</v>
      </c>
      <c r="FP65" s="28"/>
      <c r="FQ65" s="28"/>
      <c r="FR65" s="28" t="s">
        <v>11268</v>
      </c>
      <c r="FS65" s="28" t="s">
        <v>11281</v>
      </c>
      <c r="FT65" s="28"/>
      <c r="FU65" s="28"/>
      <c r="FV65" s="28"/>
      <c r="FW65" s="28"/>
      <c r="FX65" s="28"/>
      <c r="FY65" s="28"/>
      <c r="FZ65" s="28"/>
      <c r="GA65" s="28" t="s">
        <v>11318</v>
      </c>
      <c r="GB65" s="28"/>
      <c r="GC65" s="28"/>
      <c r="GD65" s="28"/>
      <c r="GE65" s="28"/>
      <c r="GF65" s="28"/>
      <c r="GG65" s="28" t="s">
        <v>11350</v>
      </c>
      <c r="GH65" s="28"/>
      <c r="GI65" s="28" t="s">
        <v>11364</v>
      </c>
      <c r="GJ65" s="28"/>
      <c r="GL65" s="43">
        <v>26</v>
      </c>
      <c r="GM65" s="44" t="s">
        <v>9012</v>
      </c>
      <c r="GN65" s="44" t="s">
        <v>11847</v>
      </c>
      <c r="GO65" s="44" t="s">
        <v>9004</v>
      </c>
      <c r="GP65" s="44" t="s">
        <v>10183</v>
      </c>
      <c r="GQ65" s="44" t="s">
        <v>11858</v>
      </c>
      <c r="GR65" s="44" t="s">
        <v>11897</v>
      </c>
      <c r="GS65" s="44" t="str">
        <f t="shared" si="0"/>
        <v xml:space="preserve">Objetivo: 6.1O2 </v>
      </c>
      <c r="GT65" s="44" t="s">
        <v>11600</v>
      </c>
    </row>
    <row r="66" spans="1:202" ht="60"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t="s">
        <v>10626</v>
      </c>
      <c r="Z66" s="28"/>
      <c r="AA66" s="28"/>
      <c r="AB66" s="28"/>
      <c r="AC66" s="28"/>
      <c r="AD66" s="28"/>
      <c r="AE66" s="28" t="s">
        <v>10658</v>
      </c>
      <c r="AF66" s="28" t="s">
        <v>10670</v>
      </c>
      <c r="AG66" s="28" t="s">
        <v>10679</v>
      </c>
      <c r="AH66" s="28" t="s">
        <v>10690</v>
      </c>
      <c r="AI66" s="28"/>
      <c r="AJ66" s="28"/>
      <c r="AK66" s="28"/>
      <c r="AL66" s="28"/>
      <c r="AM66" s="28"/>
      <c r="AN66" s="28"/>
      <c r="AO66" s="28"/>
      <c r="AP66" s="28"/>
      <c r="AQ66" s="28"/>
      <c r="AR66" s="28"/>
      <c r="AS66" s="28"/>
      <c r="AT66" s="28"/>
      <c r="AU66" s="28"/>
      <c r="AV66" s="28"/>
      <c r="AW66" s="28"/>
      <c r="AX66" s="28"/>
      <c r="AY66" s="28"/>
      <c r="AZ66" s="28" t="s">
        <v>10951</v>
      </c>
      <c r="BA66" s="28"/>
      <c r="BB66" s="28"/>
      <c r="BC66" s="28"/>
      <c r="BD66" s="28"/>
      <c r="BE66" s="28"/>
      <c r="BF66" s="28"/>
      <c r="BG66" s="28"/>
      <c r="BH66" s="28"/>
      <c r="BI66" s="28"/>
      <c r="BJ66" s="28" t="s">
        <v>10754</v>
      </c>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t="s">
        <v>10855</v>
      </c>
      <c r="CK66" s="28"/>
      <c r="CL66" s="28"/>
      <c r="CM66" s="28"/>
      <c r="CN66" s="28"/>
      <c r="CO66" s="28"/>
      <c r="CP66" s="28" t="s">
        <v>10888</v>
      </c>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t="s">
        <v>11269</v>
      </c>
      <c r="FS66" s="28"/>
      <c r="FT66" s="28"/>
      <c r="FU66" s="28"/>
      <c r="FV66" s="28"/>
      <c r="FW66" s="28"/>
      <c r="FX66" s="28"/>
      <c r="FY66" s="28"/>
      <c r="FZ66" s="28"/>
      <c r="GA66" s="28" t="s">
        <v>11319</v>
      </c>
      <c r="GB66" s="28"/>
      <c r="GC66" s="28"/>
      <c r="GD66" s="28"/>
      <c r="GE66" s="28"/>
      <c r="GF66" s="28"/>
      <c r="GG66" s="28" t="s">
        <v>11351</v>
      </c>
      <c r="GH66" s="28"/>
      <c r="GI66" s="28" t="s">
        <v>11365</v>
      </c>
      <c r="GJ66" s="28"/>
      <c r="GL66" s="43">
        <v>27</v>
      </c>
      <c r="GM66" s="44" t="s">
        <v>9012</v>
      </c>
      <c r="GN66" s="44" t="s">
        <v>11849</v>
      </c>
      <c r="GO66" s="44" t="s">
        <v>9002</v>
      </c>
      <c r="GP66" s="44" t="s">
        <v>11898</v>
      </c>
      <c r="GQ66" s="44" t="s">
        <v>11860</v>
      </c>
      <c r="GR66" s="44" t="s">
        <v>11899</v>
      </c>
      <c r="GS66" s="44" t="str">
        <f t="shared" si="0"/>
        <v xml:space="preserve">Objetivo: 6.2AO1 </v>
      </c>
      <c r="GT66" s="44" t="s">
        <v>11601</v>
      </c>
    </row>
    <row r="67" spans="1:202" ht="45"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t="s">
        <v>10659</v>
      </c>
      <c r="AF67" s="28"/>
      <c r="AG67" s="28" t="s">
        <v>10680</v>
      </c>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t="s">
        <v>10856</v>
      </c>
      <c r="CK67" s="28"/>
      <c r="CL67" s="28"/>
      <c r="CM67" s="28"/>
      <c r="CN67" s="28"/>
      <c r="CO67" s="28"/>
      <c r="CP67" s="28" t="s">
        <v>10889</v>
      </c>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t="s">
        <v>11270</v>
      </c>
      <c r="FS67" s="28"/>
      <c r="FT67" s="28"/>
      <c r="FU67" s="28"/>
      <c r="FV67" s="28"/>
      <c r="FW67" s="28"/>
      <c r="FX67" s="28"/>
      <c r="FY67" s="28"/>
      <c r="FZ67" s="28"/>
      <c r="GA67" s="28" t="s">
        <v>11320</v>
      </c>
      <c r="GB67" s="28"/>
      <c r="GC67" s="28"/>
      <c r="GD67" s="28"/>
      <c r="GE67" s="28"/>
      <c r="GF67" s="28"/>
      <c r="GG67" s="28" t="s">
        <v>11352</v>
      </c>
      <c r="GH67" s="28"/>
      <c r="GI67" s="28"/>
      <c r="GJ67" s="28"/>
      <c r="GL67" s="43">
        <v>28</v>
      </c>
      <c r="GM67" s="44" t="s">
        <v>9012</v>
      </c>
      <c r="GN67" s="44" t="s">
        <v>11849</v>
      </c>
      <c r="GO67" s="44" t="s">
        <v>9004</v>
      </c>
      <c r="GP67" s="44" t="s">
        <v>11900</v>
      </c>
      <c r="GQ67" s="44" t="s">
        <v>11862</v>
      </c>
      <c r="GR67" s="44" t="s">
        <v>10186</v>
      </c>
      <c r="GS67" s="44" t="str">
        <f t="shared" si="0"/>
        <v xml:space="preserve">Objetivo: 6.2AO2 </v>
      </c>
      <c r="GT67" s="44" t="s">
        <v>11602</v>
      </c>
    </row>
    <row r="68" spans="1:202" ht="60"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t="s">
        <v>10660</v>
      </c>
      <c r="AF68" s="28"/>
      <c r="AG68" s="28" t="s">
        <v>10681</v>
      </c>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t="s">
        <v>11271</v>
      </c>
      <c r="FS68" s="28"/>
      <c r="FT68" s="28"/>
      <c r="FU68" s="28"/>
      <c r="FV68" s="28"/>
      <c r="FW68" s="28"/>
      <c r="FX68" s="28"/>
      <c r="FY68" s="28"/>
      <c r="FZ68" s="28"/>
      <c r="GA68" s="28"/>
      <c r="GB68" s="28"/>
      <c r="GC68" s="28"/>
      <c r="GD68" s="28"/>
      <c r="GE68" s="28"/>
      <c r="GF68" s="28"/>
      <c r="GG68" s="28" t="s">
        <v>11353</v>
      </c>
      <c r="GH68" s="28"/>
      <c r="GI68" s="28"/>
      <c r="GJ68" s="28"/>
      <c r="GL68" s="43">
        <v>29</v>
      </c>
      <c r="GM68" s="44" t="s">
        <v>9012</v>
      </c>
      <c r="GN68" s="44" t="s">
        <v>11849</v>
      </c>
      <c r="GO68" s="44" t="s">
        <v>9002</v>
      </c>
      <c r="GP68" s="44" t="s">
        <v>11901</v>
      </c>
      <c r="GQ68" s="44" t="s">
        <v>11864</v>
      </c>
      <c r="GR68" s="44" t="s">
        <v>11902</v>
      </c>
      <c r="GS68" s="44" t="str">
        <f t="shared" si="0"/>
        <v xml:space="preserve">Objetivo: 6.2BO1 </v>
      </c>
      <c r="GT68" s="44" t="s">
        <v>11601</v>
      </c>
    </row>
    <row r="69" spans="1:202" ht="60"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t="s">
        <v>10661</v>
      </c>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t="s">
        <v>11272</v>
      </c>
      <c r="FS69" s="28"/>
      <c r="FT69" s="28"/>
      <c r="FU69" s="28"/>
      <c r="FV69" s="28"/>
      <c r="FW69" s="28"/>
      <c r="FX69" s="28"/>
      <c r="FY69" s="28"/>
      <c r="FZ69" s="28"/>
      <c r="GA69" s="28"/>
      <c r="GB69" s="28"/>
      <c r="GC69" s="28"/>
      <c r="GD69" s="28"/>
      <c r="GE69" s="28"/>
      <c r="GF69" s="28"/>
      <c r="GG69" s="28"/>
      <c r="GH69" s="28"/>
      <c r="GI69" s="28"/>
      <c r="GJ69" s="28"/>
      <c r="GL69" s="43">
        <v>30</v>
      </c>
      <c r="GM69" s="44" t="s">
        <v>9012</v>
      </c>
      <c r="GN69" s="44" t="s">
        <v>11849</v>
      </c>
      <c r="GO69" s="44" t="s">
        <v>9004</v>
      </c>
      <c r="GP69" s="44" t="s">
        <v>11903</v>
      </c>
      <c r="GQ69" s="44" t="s">
        <v>11866</v>
      </c>
      <c r="GR69" s="44" t="s">
        <v>10188</v>
      </c>
      <c r="GS69" s="44" t="str">
        <f t="shared" si="0"/>
        <v xml:space="preserve">Objetivo: 6.2BO2 </v>
      </c>
      <c r="GT69" s="44" t="s">
        <v>11602</v>
      </c>
    </row>
    <row r="70" spans="1:202" ht="60"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t="s">
        <v>11273</v>
      </c>
      <c r="FS70" s="28"/>
      <c r="FT70" s="28"/>
      <c r="FU70" s="28"/>
      <c r="FV70" s="28"/>
      <c r="FW70" s="28"/>
      <c r="FX70" s="28"/>
      <c r="FY70" s="28"/>
      <c r="FZ70" s="28"/>
      <c r="GA70" s="28"/>
      <c r="GB70" s="28"/>
      <c r="GC70" s="28"/>
      <c r="GD70" s="28"/>
      <c r="GE70" s="28"/>
      <c r="GF70" s="28"/>
      <c r="GG70" s="28"/>
      <c r="GH70" s="28"/>
      <c r="GI70" s="28"/>
      <c r="GJ70" s="28"/>
      <c r="GL70" s="43">
        <v>31</v>
      </c>
      <c r="GM70" s="44" t="s">
        <v>9012</v>
      </c>
      <c r="GN70" s="44" t="s">
        <v>11849</v>
      </c>
      <c r="GO70" s="44" t="s">
        <v>9006</v>
      </c>
      <c r="GP70" s="44" t="s">
        <v>11904</v>
      </c>
      <c r="GQ70" s="44" t="s">
        <v>11868</v>
      </c>
      <c r="GR70" s="44" t="s">
        <v>11905</v>
      </c>
      <c r="GS70" s="44" t="str">
        <f t="shared" si="0"/>
        <v xml:space="preserve">Objetivo: 6.2BO3 </v>
      </c>
      <c r="GT70" s="44" t="s">
        <v>11603</v>
      </c>
    </row>
    <row r="71" spans="1:202" ht="60" x14ac:dyDescent="0.25">
      <c r="GL71" s="43">
        <v>32</v>
      </c>
      <c r="GM71" s="44" t="s">
        <v>9012</v>
      </c>
      <c r="GN71" s="44" t="s">
        <v>11849</v>
      </c>
      <c r="GO71" s="44" t="s">
        <v>9008</v>
      </c>
      <c r="GP71" s="44" t="s">
        <v>11906</v>
      </c>
      <c r="GQ71" s="44" t="s">
        <v>11870</v>
      </c>
      <c r="GR71" s="44" t="s">
        <v>11907</v>
      </c>
      <c r="GS71" s="44" t="str">
        <f t="shared" si="0"/>
        <v xml:space="preserve">Objetivo: 6.2BO4 </v>
      </c>
      <c r="GT71" s="44" t="s">
        <v>11604</v>
      </c>
    </row>
    <row r="72" spans="1:202" ht="60" x14ac:dyDescent="0.25">
      <c r="GL72" s="43">
        <v>33</v>
      </c>
      <c r="GM72" s="44" t="s">
        <v>9012</v>
      </c>
      <c r="GN72" s="44" t="s">
        <v>11849</v>
      </c>
      <c r="GO72" s="44" t="s">
        <v>9010</v>
      </c>
      <c r="GP72" s="44" t="s">
        <v>11908</v>
      </c>
      <c r="GQ72" s="44" t="s">
        <v>11909</v>
      </c>
      <c r="GR72" s="44" t="s">
        <v>11910</v>
      </c>
      <c r="GS72" s="44" t="str">
        <f t="shared" si="0"/>
        <v xml:space="preserve">Objetivo: 6.2BO5 </v>
      </c>
      <c r="GT72" s="44" t="s">
        <v>11605</v>
      </c>
    </row>
    <row r="73" spans="1:202" ht="60" x14ac:dyDescent="0.25">
      <c r="GL73" s="43">
        <v>34</v>
      </c>
      <c r="GM73" s="44" t="s">
        <v>9012</v>
      </c>
      <c r="GN73" s="44" t="s">
        <v>11849</v>
      </c>
      <c r="GO73" s="44" t="s">
        <v>9002</v>
      </c>
      <c r="GP73" s="44" t="s">
        <v>11911</v>
      </c>
      <c r="GQ73" s="44" t="s">
        <v>11912</v>
      </c>
      <c r="GR73" s="44" t="s">
        <v>11913</v>
      </c>
      <c r="GS73" s="44" t="str">
        <f t="shared" si="0"/>
        <v xml:space="preserve">Objetivo: 6.2CO1 </v>
      </c>
      <c r="GT73" s="44" t="s">
        <v>11601</v>
      </c>
    </row>
    <row r="74" spans="1:202" ht="60" x14ac:dyDescent="0.25">
      <c r="GL74" s="43">
        <v>35</v>
      </c>
      <c r="GM74" s="44" t="s">
        <v>9012</v>
      </c>
      <c r="GN74" s="44" t="s">
        <v>11849</v>
      </c>
      <c r="GO74" s="44" t="s">
        <v>9004</v>
      </c>
      <c r="GP74" s="44" t="s">
        <v>11914</v>
      </c>
      <c r="GQ74" s="44" t="s">
        <v>11915</v>
      </c>
      <c r="GR74" s="44" t="s">
        <v>11916</v>
      </c>
      <c r="GS74" s="44" t="str">
        <f t="shared" si="0"/>
        <v xml:space="preserve">Objetivo: 6.2CO2 </v>
      </c>
      <c r="GT74" s="44" t="s">
        <v>11602</v>
      </c>
    </row>
    <row r="75" spans="1:202" ht="60" x14ac:dyDescent="0.25">
      <c r="GL75" s="43">
        <v>36</v>
      </c>
      <c r="GM75" s="44" t="s">
        <v>9012</v>
      </c>
      <c r="GN75" s="44" t="s">
        <v>11849</v>
      </c>
      <c r="GO75" s="44" t="s">
        <v>9002</v>
      </c>
      <c r="GP75" s="44" t="s">
        <v>11917</v>
      </c>
      <c r="GQ75" s="44" t="s">
        <v>11918</v>
      </c>
      <c r="GR75" s="44" t="s">
        <v>11919</v>
      </c>
      <c r="GS75" s="44" t="str">
        <f t="shared" si="0"/>
        <v xml:space="preserve">Objetivo: 6.2DO1 </v>
      </c>
      <c r="GT75" s="44" t="s">
        <v>11601</v>
      </c>
    </row>
    <row r="76" spans="1:202" ht="60" x14ac:dyDescent="0.25">
      <c r="GL76" s="43">
        <v>37</v>
      </c>
      <c r="GM76" s="44" t="s">
        <v>9012</v>
      </c>
      <c r="GN76" s="44" t="s">
        <v>11849</v>
      </c>
      <c r="GO76" s="44" t="s">
        <v>9004</v>
      </c>
      <c r="GP76" s="44" t="s">
        <v>11920</v>
      </c>
      <c r="GQ76" s="44" t="s">
        <v>11921</v>
      </c>
      <c r="GR76" s="44" t="s">
        <v>11922</v>
      </c>
      <c r="GS76" s="44" t="str">
        <f t="shared" si="0"/>
        <v xml:space="preserve">Objetivo: 6.2DO2 </v>
      </c>
      <c r="GT76" s="44" t="s">
        <v>11602</v>
      </c>
    </row>
    <row r="77" spans="1:202" ht="60" x14ac:dyDescent="0.25">
      <c r="GL77" s="43">
        <v>38</v>
      </c>
      <c r="GM77" s="44" t="s">
        <v>9012</v>
      </c>
      <c r="GN77" s="44" t="s">
        <v>11851</v>
      </c>
      <c r="GO77" s="44" t="s">
        <v>9002</v>
      </c>
      <c r="GP77" s="44" t="s">
        <v>10196</v>
      </c>
      <c r="GQ77" s="44" t="s">
        <v>11923</v>
      </c>
      <c r="GR77" s="44" t="s">
        <v>11924</v>
      </c>
      <c r="GS77" s="44" t="str">
        <f t="shared" si="0"/>
        <v xml:space="preserve">Objetivo: 6.3O1 </v>
      </c>
      <c r="GT77" s="44" t="s">
        <v>11606</v>
      </c>
    </row>
    <row r="78" spans="1:202" ht="60" x14ac:dyDescent="0.25">
      <c r="GL78" s="43">
        <v>39</v>
      </c>
      <c r="GM78" s="44" t="s">
        <v>9012</v>
      </c>
      <c r="GN78" s="44" t="s">
        <v>11851</v>
      </c>
      <c r="GO78" s="44" t="s">
        <v>9004</v>
      </c>
      <c r="GP78" s="44" t="s">
        <v>10198</v>
      </c>
      <c r="GQ78" s="44" t="s">
        <v>11925</v>
      </c>
      <c r="GR78" s="44" t="s">
        <v>11926</v>
      </c>
      <c r="GS78" s="44" t="str">
        <f t="shared" si="0"/>
        <v xml:space="preserve">Objetivo: 6.3O2 </v>
      </c>
      <c r="GT78" s="44" t="s">
        <v>11607</v>
      </c>
    </row>
    <row r="79" spans="1:202" ht="60" x14ac:dyDescent="0.25">
      <c r="GL79" s="43">
        <v>40</v>
      </c>
      <c r="GM79" s="44" t="s">
        <v>9012</v>
      </c>
      <c r="GN79" s="44" t="s">
        <v>11853</v>
      </c>
      <c r="GO79" s="44" t="s">
        <v>9002</v>
      </c>
      <c r="GP79" s="44" t="s">
        <v>10200</v>
      </c>
      <c r="GQ79" s="44" t="s">
        <v>11927</v>
      </c>
      <c r="GR79" s="44" t="s">
        <v>11928</v>
      </c>
      <c r="GS79" s="44" t="str">
        <f t="shared" si="0"/>
        <v xml:space="preserve">Objetivo: 6.4O1 </v>
      </c>
      <c r="GT79" s="44" t="s">
        <v>11608</v>
      </c>
    </row>
    <row r="80" spans="1:202" ht="60" x14ac:dyDescent="0.25">
      <c r="GL80" s="43">
        <v>41</v>
      </c>
      <c r="GM80" s="44" t="s">
        <v>9012</v>
      </c>
      <c r="GN80" s="44" t="s">
        <v>10134</v>
      </c>
      <c r="GO80" s="44" t="s">
        <v>9002</v>
      </c>
      <c r="GP80" s="44" t="s">
        <v>10202</v>
      </c>
      <c r="GQ80" s="44" t="s">
        <v>11929</v>
      </c>
      <c r="GR80" s="44" t="s">
        <v>11930</v>
      </c>
      <c r="GS80" s="44" t="str">
        <f t="shared" si="0"/>
        <v xml:space="preserve">Objetivo: 6.5O1 </v>
      </c>
      <c r="GT80" s="44" t="s">
        <v>11609</v>
      </c>
    </row>
    <row r="81" spans="194:202" ht="60" x14ac:dyDescent="0.25">
      <c r="GL81" s="43">
        <v>42</v>
      </c>
      <c r="GM81" s="44" t="s">
        <v>9012</v>
      </c>
      <c r="GN81" s="44" t="s">
        <v>10134</v>
      </c>
      <c r="GO81" s="44" t="s">
        <v>9004</v>
      </c>
      <c r="GP81" s="44" t="s">
        <v>10204</v>
      </c>
      <c r="GQ81" s="44" t="s">
        <v>11931</v>
      </c>
      <c r="GR81" s="44" t="s">
        <v>10205</v>
      </c>
      <c r="GS81" s="44" t="str">
        <f t="shared" si="0"/>
        <v xml:space="preserve">Objetivo: 6.5O2 </v>
      </c>
      <c r="GT81" s="44" t="s">
        <v>11610</v>
      </c>
    </row>
    <row r="82" spans="194:202" ht="60" x14ac:dyDescent="0.25">
      <c r="GL82" s="43">
        <v>43</v>
      </c>
      <c r="GM82" s="44" t="s">
        <v>9012</v>
      </c>
      <c r="GN82" s="44" t="s">
        <v>10136</v>
      </c>
      <c r="GO82" s="44" t="s">
        <v>9002</v>
      </c>
      <c r="GP82" s="44" t="s">
        <v>10206</v>
      </c>
      <c r="GQ82" s="44" t="s">
        <v>11932</v>
      </c>
      <c r="GR82" s="44" t="s">
        <v>10207</v>
      </c>
      <c r="GS82" s="44" t="str">
        <f t="shared" si="0"/>
        <v xml:space="preserve">Objetivo: 6.6O1 </v>
      </c>
      <c r="GT82" s="44" t="s">
        <v>11611</v>
      </c>
    </row>
    <row r="83" spans="194:202" ht="45" x14ac:dyDescent="0.25">
      <c r="GL83" s="43">
        <v>44</v>
      </c>
      <c r="GM83" s="44" t="s">
        <v>9012</v>
      </c>
      <c r="GN83" s="44" t="s">
        <v>10136</v>
      </c>
      <c r="GO83" s="44" t="s">
        <v>9004</v>
      </c>
      <c r="GP83" s="44" t="s">
        <v>10208</v>
      </c>
      <c r="GQ83" s="44" t="s">
        <v>11933</v>
      </c>
      <c r="GR83" s="44" t="s">
        <v>10209</v>
      </c>
      <c r="GS83" s="44" t="str">
        <f t="shared" si="0"/>
        <v xml:space="preserve">Objetivo: 6.6O2 </v>
      </c>
      <c r="GT83" s="44" t="s">
        <v>11612</v>
      </c>
    </row>
    <row r="84" spans="194:202" ht="45" x14ac:dyDescent="0.25">
      <c r="GL84" s="43">
        <v>45</v>
      </c>
      <c r="GM84" s="44" t="s">
        <v>9012</v>
      </c>
      <c r="GN84" s="44" t="s">
        <v>10136</v>
      </c>
      <c r="GO84" s="44" t="s">
        <v>9006</v>
      </c>
      <c r="GP84" s="44" t="s">
        <v>10210</v>
      </c>
      <c r="GQ84" s="44" t="s">
        <v>11934</v>
      </c>
      <c r="GR84" s="44" t="s">
        <v>10211</v>
      </c>
      <c r="GS84" s="44" t="str">
        <f t="shared" si="0"/>
        <v xml:space="preserve">Objetivo: 6.6O3 </v>
      </c>
      <c r="GT84" s="44" t="s">
        <v>11613</v>
      </c>
    </row>
    <row r="85" spans="194:202" ht="60" x14ac:dyDescent="0.25">
      <c r="GL85" s="43">
        <v>46</v>
      </c>
      <c r="GM85" s="44" t="s">
        <v>9012</v>
      </c>
      <c r="GN85" s="44" t="s">
        <v>10136</v>
      </c>
      <c r="GO85" s="44" t="s">
        <v>9008</v>
      </c>
      <c r="GP85" s="44" t="s">
        <v>10212</v>
      </c>
      <c r="GQ85" s="44" t="s">
        <v>11935</v>
      </c>
      <c r="GR85" s="44" t="s">
        <v>10213</v>
      </c>
      <c r="GS85" s="44" t="str">
        <f t="shared" si="0"/>
        <v xml:space="preserve">Objetivo: 6.6O4 </v>
      </c>
      <c r="GT85" s="44" t="s">
        <v>11614</v>
      </c>
    </row>
    <row r="86" spans="194:202" ht="60" x14ac:dyDescent="0.25">
      <c r="GL86" s="43">
        <v>47</v>
      </c>
      <c r="GM86" s="44" t="s">
        <v>9012</v>
      </c>
      <c r="GN86" s="44" t="s">
        <v>10138</v>
      </c>
      <c r="GO86" s="44" t="s">
        <v>9002</v>
      </c>
      <c r="GP86" s="44" t="s">
        <v>10214</v>
      </c>
      <c r="GQ86" s="44" t="s">
        <v>11936</v>
      </c>
      <c r="GR86" s="44" t="s">
        <v>10215</v>
      </c>
      <c r="GS86" s="44" t="str">
        <f t="shared" si="0"/>
        <v xml:space="preserve">Objetivo: 6.7O1 </v>
      </c>
      <c r="GT86" s="44" t="s">
        <v>11615</v>
      </c>
    </row>
    <row r="87" spans="194:202" ht="60" x14ac:dyDescent="0.25">
      <c r="GL87" s="43">
        <v>48</v>
      </c>
      <c r="GM87" s="44" t="s">
        <v>9012</v>
      </c>
      <c r="GN87" s="44" t="s">
        <v>10138</v>
      </c>
      <c r="GO87" s="44" t="s">
        <v>9004</v>
      </c>
      <c r="GP87" s="44" t="s">
        <v>10216</v>
      </c>
      <c r="GQ87" s="44" t="s">
        <v>11937</v>
      </c>
      <c r="GR87" s="44" t="s">
        <v>11938</v>
      </c>
      <c r="GS87" s="44" t="str">
        <f t="shared" si="0"/>
        <v xml:space="preserve">Objetivo: 6.7O2 </v>
      </c>
      <c r="GT87" s="44" t="s">
        <v>11616</v>
      </c>
    </row>
    <row r="88" spans="194:202" ht="45" x14ac:dyDescent="0.25">
      <c r="GL88" s="43">
        <v>49</v>
      </c>
      <c r="GM88" s="44" t="s">
        <v>9012</v>
      </c>
      <c r="GN88" s="44" t="s">
        <v>10138</v>
      </c>
      <c r="GO88" s="44" t="s">
        <v>9006</v>
      </c>
      <c r="GP88" s="44" t="s">
        <v>10218</v>
      </c>
      <c r="GQ88" s="44" t="s">
        <v>11939</v>
      </c>
      <c r="GR88" s="44" t="s">
        <v>10219</v>
      </c>
      <c r="GS88" s="44" t="str">
        <f t="shared" si="0"/>
        <v xml:space="preserve">Objetivo: 6.7O3 </v>
      </c>
      <c r="GT88" s="44" t="s">
        <v>11617</v>
      </c>
    </row>
    <row r="89" spans="194:202" ht="60" x14ac:dyDescent="0.25">
      <c r="GL89" s="43">
        <v>50</v>
      </c>
      <c r="GM89" s="44" t="s">
        <v>9012</v>
      </c>
      <c r="GN89" s="44" t="s">
        <v>10140</v>
      </c>
      <c r="GO89" s="44" t="s">
        <v>9002</v>
      </c>
      <c r="GP89" s="44" t="s">
        <v>10220</v>
      </c>
      <c r="GQ89" s="44" t="s">
        <v>11940</v>
      </c>
      <c r="GR89" s="44" t="s">
        <v>11941</v>
      </c>
      <c r="GS89" s="44" t="str">
        <f t="shared" si="0"/>
        <v xml:space="preserve">Objetivo: 6.8O1 </v>
      </c>
      <c r="GT89" s="44" t="s">
        <v>11618</v>
      </c>
    </row>
    <row r="90" spans="194:202" ht="60" x14ac:dyDescent="0.25">
      <c r="GL90" s="43">
        <v>51</v>
      </c>
      <c r="GM90" s="44" t="s">
        <v>9014</v>
      </c>
      <c r="GN90" s="44" t="s">
        <v>11859</v>
      </c>
      <c r="GO90" s="44" t="s">
        <v>9002</v>
      </c>
      <c r="GP90" s="44" t="s">
        <v>10222</v>
      </c>
      <c r="GQ90" s="44" t="s">
        <v>11942</v>
      </c>
      <c r="GR90" s="44" t="s">
        <v>11943</v>
      </c>
      <c r="GS90" s="44" t="str">
        <f t="shared" si="0"/>
        <v xml:space="preserve">Objetivo: 7.1O1 </v>
      </c>
      <c r="GT90" s="44" t="s">
        <v>11619</v>
      </c>
    </row>
    <row r="91" spans="194:202" ht="60" x14ac:dyDescent="0.25">
      <c r="GL91" s="43">
        <v>52</v>
      </c>
      <c r="GM91" s="44" t="s">
        <v>9014</v>
      </c>
      <c r="GN91" s="44" t="s">
        <v>11859</v>
      </c>
      <c r="GO91" s="44" t="s">
        <v>9004</v>
      </c>
      <c r="GP91" s="44" t="s">
        <v>10224</v>
      </c>
      <c r="GQ91" s="44" t="s">
        <v>11944</v>
      </c>
      <c r="GR91" s="44" t="s">
        <v>11945</v>
      </c>
      <c r="GS91" s="44" t="str">
        <f t="shared" si="0"/>
        <v xml:space="preserve">Objetivo: 7.1O2 </v>
      </c>
      <c r="GT91" s="44" t="s">
        <v>11620</v>
      </c>
    </row>
    <row r="92" spans="194:202" ht="60" x14ac:dyDescent="0.25">
      <c r="GL92" s="43">
        <v>53</v>
      </c>
      <c r="GM92" s="44" t="s">
        <v>9014</v>
      </c>
      <c r="GN92" s="44" t="s">
        <v>11861</v>
      </c>
      <c r="GO92" s="44" t="s">
        <v>9002</v>
      </c>
      <c r="GP92" s="44" t="s">
        <v>10226</v>
      </c>
      <c r="GQ92" s="44" t="s">
        <v>11946</v>
      </c>
      <c r="GR92" s="44" t="s">
        <v>10227</v>
      </c>
      <c r="GS92" s="44" t="str">
        <f t="shared" si="0"/>
        <v xml:space="preserve">Objetivo: 7.2O1 </v>
      </c>
      <c r="GT92" s="44" t="s">
        <v>11621</v>
      </c>
    </row>
    <row r="93" spans="194:202" ht="60" x14ac:dyDescent="0.25">
      <c r="GL93" s="43">
        <v>54</v>
      </c>
      <c r="GM93" s="44" t="s">
        <v>9014</v>
      </c>
      <c r="GN93" s="44" t="s">
        <v>11861</v>
      </c>
      <c r="GO93" s="44" t="s">
        <v>9004</v>
      </c>
      <c r="GP93" s="44" t="s">
        <v>10228</v>
      </c>
      <c r="GQ93" s="44" t="s">
        <v>11947</v>
      </c>
      <c r="GR93" s="44" t="s">
        <v>10229</v>
      </c>
      <c r="GS93" s="44" t="str">
        <f t="shared" si="0"/>
        <v xml:space="preserve">Objetivo: 7.2O2 </v>
      </c>
      <c r="GT93" s="44" t="s">
        <v>11622</v>
      </c>
    </row>
    <row r="94" spans="194:202" ht="60" x14ac:dyDescent="0.25">
      <c r="GL94" s="43">
        <v>55</v>
      </c>
      <c r="GM94" s="44" t="s">
        <v>9014</v>
      </c>
      <c r="GN94" s="44" t="s">
        <v>11861</v>
      </c>
      <c r="GO94" s="44" t="s">
        <v>9006</v>
      </c>
      <c r="GP94" s="44" t="s">
        <v>10230</v>
      </c>
      <c r="GQ94" s="44" t="s">
        <v>11948</v>
      </c>
      <c r="GR94" s="44" t="s">
        <v>10231</v>
      </c>
      <c r="GS94" s="44" t="str">
        <f t="shared" si="0"/>
        <v xml:space="preserve">Objetivo: 7.2O3 </v>
      </c>
      <c r="GT94" s="44" t="s">
        <v>11623</v>
      </c>
    </row>
    <row r="95" spans="194:202" ht="45" x14ac:dyDescent="0.25">
      <c r="GL95" s="43">
        <v>56</v>
      </c>
      <c r="GM95" s="44" t="s">
        <v>9014</v>
      </c>
      <c r="GN95" s="44" t="s">
        <v>11861</v>
      </c>
      <c r="GO95" s="44" t="s">
        <v>9008</v>
      </c>
      <c r="GP95" s="44" t="s">
        <v>10232</v>
      </c>
      <c r="GQ95" s="44" t="s">
        <v>11949</v>
      </c>
      <c r="GR95" s="44" t="s">
        <v>10233</v>
      </c>
      <c r="GS95" s="44" t="str">
        <f t="shared" si="0"/>
        <v xml:space="preserve">Objetivo: 7.2O4 </v>
      </c>
      <c r="GT95" s="44" t="s">
        <v>11624</v>
      </c>
    </row>
    <row r="96" spans="194:202" ht="60" x14ac:dyDescent="0.25">
      <c r="GL96" s="43">
        <v>57</v>
      </c>
      <c r="GM96" s="44" t="s">
        <v>9014</v>
      </c>
      <c r="GN96" s="44" t="s">
        <v>11863</v>
      </c>
      <c r="GO96" s="44" t="s">
        <v>9002</v>
      </c>
      <c r="GP96" s="44" t="s">
        <v>10234</v>
      </c>
      <c r="GQ96" s="44" t="s">
        <v>11950</v>
      </c>
      <c r="GR96" s="44" t="s">
        <v>11951</v>
      </c>
      <c r="GS96" s="44" t="str">
        <f t="shared" si="0"/>
        <v xml:space="preserve">Objetivo: 7.3O1 </v>
      </c>
      <c r="GT96" s="44" t="s">
        <v>11625</v>
      </c>
    </row>
    <row r="97" spans="194:202" ht="60" x14ac:dyDescent="0.25">
      <c r="GL97" s="43">
        <v>58</v>
      </c>
      <c r="GM97" s="44" t="s">
        <v>9014</v>
      </c>
      <c r="GN97" s="44" t="s">
        <v>11863</v>
      </c>
      <c r="GO97" s="44" t="s">
        <v>9004</v>
      </c>
      <c r="GP97" s="44" t="s">
        <v>10236</v>
      </c>
      <c r="GQ97" s="44" t="s">
        <v>11952</v>
      </c>
      <c r="GR97" s="44" t="s">
        <v>11953</v>
      </c>
      <c r="GS97" s="44" t="str">
        <f t="shared" si="0"/>
        <v xml:space="preserve">Objetivo: 7.3O2 </v>
      </c>
      <c r="GT97" s="44" t="s">
        <v>11626</v>
      </c>
    </row>
    <row r="98" spans="194:202" ht="60" x14ac:dyDescent="0.25">
      <c r="GL98" s="43">
        <v>59</v>
      </c>
      <c r="GM98" s="44" t="s">
        <v>9014</v>
      </c>
      <c r="GN98" s="44" t="s">
        <v>11863</v>
      </c>
      <c r="GO98" s="44" t="s">
        <v>9006</v>
      </c>
      <c r="GP98" s="44" t="s">
        <v>10238</v>
      </c>
      <c r="GQ98" s="44" t="s">
        <v>11954</v>
      </c>
      <c r="GR98" s="44" t="s">
        <v>11963</v>
      </c>
      <c r="GS98" s="44" t="str">
        <f t="shared" si="0"/>
        <v xml:space="preserve">Objetivo: 7.3O3 </v>
      </c>
      <c r="GT98" s="44" t="s">
        <v>11627</v>
      </c>
    </row>
    <row r="99" spans="194:202" ht="60" x14ac:dyDescent="0.25">
      <c r="GL99" s="43">
        <v>60</v>
      </c>
      <c r="GM99" s="44" t="s">
        <v>9014</v>
      </c>
      <c r="GN99" s="44" t="s">
        <v>11865</v>
      </c>
      <c r="GO99" s="44" t="s">
        <v>9002</v>
      </c>
      <c r="GP99" s="44" t="s">
        <v>10239</v>
      </c>
      <c r="GQ99" s="44" t="s">
        <v>11955</v>
      </c>
      <c r="GR99" s="44" t="s">
        <v>11956</v>
      </c>
      <c r="GS99" s="44" t="str">
        <f t="shared" si="0"/>
        <v xml:space="preserve">Objetivo: 7.4O1 </v>
      </c>
      <c r="GT99" s="44" t="s">
        <v>11628</v>
      </c>
    </row>
    <row r="100" spans="194:202" ht="60" x14ac:dyDescent="0.25">
      <c r="GL100" s="43">
        <v>61</v>
      </c>
      <c r="GM100" s="44" t="s">
        <v>9014</v>
      </c>
      <c r="GN100" s="44" t="s">
        <v>11865</v>
      </c>
      <c r="GO100" s="44" t="s">
        <v>9004</v>
      </c>
      <c r="GP100" s="44" t="s">
        <v>10241</v>
      </c>
      <c r="GQ100" s="44" t="s">
        <v>11957</v>
      </c>
      <c r="GR100" s="44" t="s">
        <v>11958</v>
      </c>
      <c r="GS100" s="44" t="str">
        <f t="shared" si="0"/>
        <v xml:space="preserve">Objetivo: 7.4O2 </v>
      </c>
      <c r="GT100" s="44" t="s">
        <v>11629</v>
      </c>
    </row>
    <row r="101" spans="194:202" ht="60" x14ac:dyDescent="0.25">
      <c r="GL101" s="43">
        <v>62</v>
      </c>
      <c r="GM101" s="44" t="s">
        <v>9014</v>
      </c>
      <c r="GN101" s="44" t="s">
        <v>11867</v>
      </c>
      <c r="GO101" s="44" t="s">
        <v>9002</v>
      </c>
      <c r="GP101" s="44" t="s">
        <v>10243</v>
      </c>
      <c r="GQ101" s="44" t="s">
        <v>11959</v>
      </c>
      <c r="GR101" s="44" t="s">
        <v>11960</v>
      </c>
      <c r="GS101" s="44" t="str">
        <f t="shared" si="0"/>
        <v xml:space="preserve">Objetivo: 7.5O1 </v>
      </c>
      <c r="GT101" s="44" t="s">
        <v>11630</v>
      </c>
    </row>
    <row r="102" spans="194:202" ht="60" x14ac:dyDescent="0.25">
      <c r="GL102" s="43">
        <v>63</v>
      </c>
      <c r="GM102" s="44" t="s">
        <v>9014</v>
      </c>
      <c r="GN102" s="44" t="s">
        <v>11869</v>
      </c>
      <c r="GO102" s="44" t="s">
        <v>9002</v>
      </c>
      <c r="GP102" s="44" t="s">
        <v>10245</v>
      </c>
      <c r="GQ102" s="44" t="s">
        <v>11961</v>
      </c>
      <c r="GR102" s="44" t="s">
        <v>11962</v>
      </c>
      <c r="GS102" s="44" t="str">
        <f t="shared" si="0"/>
        <v xml:space="preserve">Objetivo: 7.6O1 </v>
      </c>
      <c r="GT102" s="44" t="s">
        <v>11631</v>
      </c>
    </row>
    <row r="108" spans="194:202" x14ac:dyDescent="0.25">
      <c r="GL108" s="42" t="s">
        <v>10103</v>
      </c>
      <c r="GM108" s="42" t="s">
        <v>11871</v>
      </c>
      <c r="GN108" s="42" t="s">
        <v>11964</v>
      </c>
      <c r="GO108" s="42" t="s">
        <v>10247</v>
      </c>
      <c r="GP108" s="42" t="s">
        <v>11539</v>
      </c>
      <c r="GQ108" s="42" t="s">
        <v>10248</v>
      </c>
      <c r="GR108" s="42"/>
      <c r="GS108" s="42" t="s">
        <v>11965</v>
      </c>
    </row>
    <row r="109" spans="194:202" ht="45" x14ac:dyDescent="0.25">
      <c r="GL109" s="44" t="s">
        <v>9004</v>
      </c>
      <c r="GM109" s="44" t="s">
        <v>10019</v>
      </c>
      <c r="GN109" s="44" t="s">
        <v>9010</v>
      </c>
      <c r="GO109" s="44" t="s">
        <v>10300</v>
      </c>
      <c r="GP109" s="44" t="s">
        <v>11933</v>
      </c>
      <c r="GQ109" s="44" t="s">
        <v>10301</v>
      </c>
      <c r="GR109" s="44" t="str">
        <f>MID(GQ109,1,FIND(" ",GQ109,1))</f>
        <v xml:space="preserve">5.2O1E5 </v>
      </c>
      <c r="GS109" s="44" t="s">
        <v>11688</v>
      </c>
      <c r="GT109" s="39" t="e">
        <f>VLOOKUP(Cierre!#REF!,PED!GR109:GS300,2,FALSE)</f>
        <v>#REF!</v>
      </c>
    </row>
    <row r="110" spans="194:202" ht="30" x14ac:dyDescent="0.25">
      <c r="GL110" s="44" t="s">
        <v>9004</v>
      </c>
      <c r="GM110" s="44" t="s">
        <v>10019</v>
      </c>
      <c r="GN110" s="44" t="s">
        <v>9012</v>
      </c>
      <c r="GO110" s="44" t="s">
        <v>10302</v>
      </c>
      <c r="GP110" s="44" t="s">
        <v>11934</v>
      </c>
      <c r="GQ110" s="44" t="s">
        <v>10303</v>
      </c>
      <c r="GR110" s="44" t="str">
        <f t="shared" ref="GR110:GR173" si="1">MID(GQ110,1,FIND(" ",GQ110,1))</f>
        <v xml:space="preserve">5.2O1E6 </v>
      </c>
      <c r="GS110" s="44" t="s">
        <v>11689</v>
      </c>
    </row>
    <row r="111" spans="194:202" ht="45" x14ac:dyDescent="0.25">
      <c r="GL111" s="44" t="s">
        <v>9004</v>
      </c>
      <c r="GM111" s="44" t="s">
        <v>10019</v>
      </c>
      <c r="GN111" s="44" t="s">
        <v>9014</v>
      </c>
      <c r="GO111" s="44" t="s">
        <v>10304</v>
      </c>
      <c r="GP111" s="44" t="s">
        <v>11935</v>
      </c>
      <c r="GQ111" s="44" t="s">
        <v>10305</v>
      </c>
      <c r="GR111" s="44" t="str">
        <f t="shared" si="1"/>
        <v xml:space="preserve">5.2O1E7 </v>
      </c>
      <c r="GS111" s="44" t="s">
        <v>11690</v>
      </c>
    </row>
    <row r="112" spans="194:202" ht="60" x14ac:dyDescent="0.25">
      <c r="GL112" s="44" t="s">
        <v>9006</v>
      </c>
      <c r="GM112" s="44" t="s">
        <v>10020</v>
      </c>
      <c r="GN112" s="44" t="s">
        <v>9002</v>
      </c>
      <c r="GO112" s="44" t="s">
        <v>10063</v>
      </c>
      <c r="GP112" s="44" t="s">
        <v>11936</v>
      </c>
      <c r="GQ112" s="44" t="s">
        <v>11966</v>
      </c>
      <c r="GR112" s="44" t="str">
        <f t="shared" si="1"/>
        <v xml:space="preserve">5.3O1E1 </v>
      </c>
      <c r="GS112" s="44" t="s">
        <v>11691</v>
      </c>
    </row>
    <row r="113" spans="194:201" ht="30" x14ac:dyDescent="0.25">
      <c r="GL113" s="44" t="s">
        <v>9006</v>
      </c>
      <c r="GM113" s="44" t="s">
        <v>10020</v>
      </c>
      <c r="GN113" s="44" t="s">
        <v>9004</v>
      </c>
      <c r="GO113" s="44" t="s">
        <v>10064</v>
      </c>
      <c r="GP113" s="44" t="s">
        <v>11937</v>
      </c>
      <c r="GQ113" s="44" t="s">
        <v>10307</v>
      </c>
      <c r="GR113" s="44" t="str">
        <f t="shared" si="1"/>
        <v xml:space="preserve">5.3O1E2 </v>
      </c>
      <c r="GS113" s="44" t="s">
        <v>11692</v>
      </c>
    </row>
    <row r="114" spans="194:201" ht="30" x14ac:dyDescent="0.25">
      <c r="GL114" s="44" t="s">
        <v>9006</v>
      </c>
      <c r="GM114" s="44" t="s">
        <v>10020</v>
      </c>
      <c r="GN114" s="44" t="s">
        <v>9006</v>
      </c>
      <c r="GO114" s="44" t="s">
        <v>10065</v>
      </c>
      <c r="GP114" s="44" t="s">
        <v>11939</v>
      </c>
      <c r="GQ114" s="44" t="s">
        <v>10308</v>
      </c>
      <c r="GR114" s="44" t="str">
        <f t="shared" si="1"/>
        <v xml:space="preserve">5.3O1E3 </v>
      </c>
      <c r="GS114" s="44" t="s">
        <v>11693</v>
      </c>
    </row>
    <row r="115" spans="194:201" ht="45" x14ac:dyDescent="0.25">
      <c r="GL115" s="44" t="s">
        <v>9006</v>
      </c>
      <c r="GM115" s="44" t="s">
        <v>10020</v>
      </c>
      <c r="GN115" s="44" t="s">
        <v>9008</v>
      </c>
      <c r="GO115" s="44" t="s">
        <v>10309</v>
      </c>
      <c r="GP115" s="44" t="s">
        <v>11940</v>
      </c>
      <c r="GQ115" s="44" t="s">
        <v>10310</v>
      </c>
      <c r="GR115" s="44" t="str">
        <f t="shared" si="1"/>
        <v xml:space="preserve">5.3O1E4 </v>
      </c>
      <c r="GS115" s="44" t="s">
        <v>11694</v>
      </c>
    </row>
    <row r="116" spans="194:201" ht="45" x14ac:dyDescent="0.25">
      <c r="GL116" s="44" t="s">
        <v>9008</v>
      </c>
      <c r="GM116" s="44" t="s">
        <v>10021</v>
      </c>
      <c r="GN116" s="44" t="s">
        <v>9002</v>
      </c>
      <c r="GO116" s="44" t="s">
        <v>10066</v>
      </c>
      <c r="GP116" s="44" t="s">
        <v>11942</v>
      </c>
      <c r="GQ116" s="44" t="s">
        <v>10311</v>
      </c>
      <c r="GR116" s="44" t="str">
        <f t="shared" si="1"/>
        <v xml:space="preserve">5.4O1E1 </v>
      </c>
      <c r="GS116" s="44" t="s">
        <v>11695</v>
      </c>
    </row>
    <row r="117" spans="194:201" ht="30" x14ac:dyDescent="0.25">
      <c r="GL117" s="44" t="s">
        <v>9008</v>
      </c>
      <c r="GM117" s="44" t="s">
        <v>10021</v>
      </c>
      <c r="GN117" s="44" t="s">
        <v>9004</v>
      </c>
      <c r="GO117" s="44" t="s">
        <v>10067</v>
      </c>
      <c r="GP117" s="44" t="s">
        <v>11944</v>
      </c>
      <c r="GQ117" s="44" t="s">
        <v>10312</v>
      </c>
      <c r="GR117" s="44" t="str">
        <f t="shared" si="1"/>
        <v xml:space="preserve">5.4O1E2 </v>
      </c>
      <c r="GS117" s="44" t="s">
        <v>11696</v>
      </c>
    </row>
    <row r="118" spans="194:201" ht="45" x14ac:dyDescent="0.25">
      <c r="GL118" s="44" t="s">
        <v>9008</v>
      </c>
      <c r="GM118" s="44" t="s">
        <v>10021</v>
      </c>
      <c r="GN118" s="44" t="s">
        <v>9006</v>
      </c>
      <c r="GO118" s="44" t="s">
        <v>10068</v>
      </c>
      <c r="GP118" s="44" t="s">
        <v>11946</v>
      </c>
      <c r="GQ118" s="44" t="s">
        <v>10313</v>
      </c>
      <c r="GR118" s="44" t="str">
        <f t="shared" si="1"/>
        <v xml:space="preserve">5.4O1E3 </v>
      </c>
      <c r="GS118" s="44" t="s">
        <v>11697</v>
      </c>
    </row>
    <row r="119" spans="194:201" ht="60" x14ac:dyDescent="0.25">
      <c r="GL119" s="44" t="s">
        <v>9008</v>
      </c>
      <c r="GM119" s="44" t="s">
        <v>10021</v>
      </c>
      <c r="GN119" s="44" t="s">
        <v>9008</v>
      </c>
      <c r="GO119" s="44" t="s">
        <v>10069</v>
      </c>
      <c r="GP119" s="44" t="s">
        <v>11947</v>
      </c>
      <c r="GQ119" s="44" t="s">
        <v>10314</v>
      </c>
      <c r="GR119" s="44" t="str">
        <f t="shared" si="1"/>
        <v xml:space="preserve">5.4O1E4 </v>
      </c>
      <c r="GS119" s="44" t="s">
        <v>11698</v>
      </c>
    </row>
    <row r="120" spans="194:201" ht="30" x14ac:dyDescent="0.25">
      <c r="GL120" s="44" t="s">
        <v>9008</v>
      </c>
      <c r="GM120" s="44" t="s">
        <v>10021</v>
      </c>
      <c r="GN120" s="44" t="s">
        <v>9010</v>
      </c>
      <c r="GO120" s="44" t="s">
        <v>10070</v>
      </c>
      <c r="GP120" s="44" t="s">
        <v>11948</v>
      </c>
      <c r="GQ120" s="44" t="s">
        <v>10315</v>
      </c>
      <c r="GR120" s="44" t="str">
        <f t="shared" si="1"/>
        <v xml:space="preserve">5.4O1E5 </v>
      </c>
      <c r="GS120" s="44" t="s">
        <v>11699</v>
      </c>
    </row>
    <row r="121" spans="194:201" ht="60" x14ac:dyDescent="0.25">
      <c r="GL121" s="44" t="s">
        <v>9008</v>
      </c>
      <c r="GM121" s="44" t="s">
        <v>10021</v>
      </c>
      <c r="GN121" s="44" t="s">
        <v>9012</v>
      </c>
      <c r="GO121" s="44" t="s">
        <v>10316</v>
      </c>
      <c r="GP121" s="44" t="s">
        <v>11949</v>
      </c>
      <c r="GQ121" s="44" t="s">
        <v>10317</v>
      </c>
      <c r="GR121" s="44" t="str">
        <f t="shared" si="1"/>
        <v xml:space="preserve">5.4O1E6 </v>
      </c>
      <c r="GS121" s="44" t="s">
        <v>11700</v>
      </c>
    </row>
    <row r="122" spans="194:201" ht="60" x14ac:dyDescent="0.25">
      <c r="GL122" s="44" t="s">
        <v>9010</v>
      </c>
      <c r="GM122" s="44" t="s">
        <v>10022</v>
      </c>
      <c r="GN122" s="44" t="s">
        <v>9002</v>
      </c>
      <c r="GO122" s="44" t="s">
        <v>10071</v>
      </c>
      <c r="GP122" s="44" t="s">
        <v>11950</v>
      </c>
      <c r="GQ122" s="44" t="s">
        <v>11967</v>
      </c>
      <c r="GR122" s="44" t="str">
        <f t="shared" si="1"/>
        <v xml:space="preserve">5.501E1 </v>
      </c>
      <c r="GS122" s="44" t="s">
        <v>11701</v>
      </c>
    </row>
    <row r="123" spans="194:201" ht="60" x14ac:dyDescent="0.25">
      <c r="GL123" s="44" t="s">
        <v>9010</v>
      </c>
      <c r="GM123" s="44" t="s">
        <v>10163</v>
      </c>
      <c r="GN123" s="44" t="s">
        <v>9002</v>
      </c>
      <c r="GO123" s="44" t="s">
        <v>10319</v>
      </c>
      <c r="GP123" s="44" t="s">
        <v>11952</v>
      </c>
      <c r="GQ123" s="44" t="s">
        <v>11968</v>
      </c>
      <c r="GR123" s="44" t="str">
        <f t="shared" si="1"/>
        <v xml:space="preserve">5.502E1 </v>
      </c>
      <c r="GS123" s="44" t="s">
        <v>11702</v>
      </c>
    </row>
    <row r="124" spans="194:201" ht="60" x14ac:dyDescent="0.25">
      <c r="GL124" s="44" t="s">
        <v>9010</v>
      </c>
      <c r="GM124" s="44" t="s">
        <v>10165</v>
      </c>
      <c r="GN124" s="44" t="s">
        <v>9002</v>
      </c>
      <c r="GO124" s="44" t="s">
        <v>10321</v>
      </c>
      <c r="GP124" s="44" t="s">
        <v>11954</v>
      </c>
      <c r="GQ124" s="44" t="s">
        <v>11969</v>
      </c>
      <c r="GR124" s="44" t="str">
        <f t="shared" si="1"/>
        <v xml:space="preserve">5.5O3E1 </v>
      </c>
      <c r="GS124" s="44" t="s">
        <v>11703</v>
      </c>
    </row>
    <row r="125" spans="194:201" ht="60" x14ac:dyDescent="0.25">
      <c r="GL125" s="44" t="s">
        <v>9010</v>
      </c>
      <c r="GM125" s="44" t="s">
        <v>10167</v>
      </c>
      <c r="GN125" s="44" t="s">
        <v>9002</v>
      </c>
      <c r="GO125" s="44" t="s">
        <v>10323</v>
      </c>
      <c r="GP125" s="44" t="s">
        <v>11955</v>
      </c>
      <c r="GQ125" s="44" t="s">
        <v>11970</v>
      </c>
      <c r="GR125" s="44" t="str">
        <f t="shared" si="1"/>
        <v xml:space="preserve">5.5O4E1 </v>
      </c>
      <c r="GS125" s="44" t="s">
        <v>11704</v>
      </c>
    </row>
    <row r="126" spans="194:201" ht="45" x14ac:dyDescent="0.25">
      <c r="GL126" s="44" t="s">
        <v>9010</v>
      </c>
      <c r="GM126" s="44" t="s">
        <v>10169</v>
      </c>
      <c r="GN126" s="44" t="s">
        <v>9002</v>
      </c>
      <c r="GO126" s="44" t="s">
        <v>10325</v>
      </c>
      <c r="GP126" s="44" t="s">
        <v>11957</v>
      </c>
      <c r="GQ126" s="44" t="s">
        <v>10326</v>
      </c>
      <c r="GR126" s="44" t="str">
        <f t="shared" si="1"/>
        <v xml:space="preserve">5.5O5E1 </v>
      </c>
      <c r="GS126" s="44" t="s">
        <v>11705</v>
      </c>
    </row>
    <row r="127" spans="194:201" ht="60" x14ac:dyDescent="0.25">
      <c r="GL127" s="44" t="s">
        <v>9012</v>
      </c>
      <c r="GM127" s="44" t="s">
        <v>10023</v>
      </c>
      <c r="GN127" s="44" t="s">
        <v>9002</v>
      </c>
      <c r="GO127" s="44" t="s">
        <v>10072</v>
      </c>
      <c r="GP127" s="44" t="s">
        <v>11959</v>
      </c>
      <c r="GQ127" s="44" t="s">
        <v>11971</v>
      </c>
      <c r="GR127" s="44" t="str">
        <f t="shared" si="1"/>
        <v xml:space="preserve">5.6O1E1 </v>
      </c>
      <c r="GS127" s="44" t="s">
        <v>11706</v>
      </c>
    </row>
    <row r="128" spans="194:201" ht="60" x14ac:dyDescent="0.25">
      <c r="GL128" s="44" t="s">
        <v>9012</v>
      </c>
      <c r="GM128" s="44" t="s">
        <v>10023</v>
      </c>
      <c r="GN128" s="44" t="s">
        <v>9004</v>
      </c>
      <c r="GO128" s="44" t="s">
        <v>10073</v>
      </c>
      <c r="GP128" s="44" t="s">
        <v>11961</v>
      </c>
      <c r="GQ128" s="44" t="s">
        <v>11972</v>
      </c>
      <c r="GR128" s="44" t="str">
        <f t="shared" si="1"/>
        <v xml:space="preserve">5.6O1E2 </v>
      </c>
      <c r="GS128" s="44" t="s">
        <v>11707</v>
      </c>
    </row>
    <row r="129" spans="194:201" ht="60" x14ac:dyDescent="0.25">
      <c r="GL129" s="44" t="s">
        <v>9012</v>
      </c>
      <c r="GM129" s="44" t="s">
        <v>10023</v>
      </c>
      <c r="GN129" s="44" t="s">
        <v>9006</v>
      </c>
      <c r="GO129" s="44" t="s">
        <v>10074</v>
      </c>
      <c r="GP129" s="44" t="s">
        <v>11973</v>
      </c>
      <c r="GQ129" s="44" t="s">
        <v>11974</v>
      </c>
      <c r="GR129" s="44" t="str">
        <f t="shared" si="1"/>
        <v xml:space="preserve">5.6O1E3 </v>
      </c>
      <c r="GS129" s="44" t="s">
        <v>11708</v>
      </c>
    </row>
    <row r="130" spans="194:201" ht="60" x14ac:dyDescent="0.25">
      <c r="GL130" s="44" t="s">
        <v>9012</v>
      </c>
      <c r="GM130" s="44" t="s">
        <v>10023</v>
      </c>
      <c r="GN130" s="44" t="s">
        <v>9008</v>
      </c>
      <c r="GO130" s="44" t="s">
        <v>10075</v>
      </c>
      <c r="GP130" s="44" t="s">
        <v>11975</v>
      </c>
      <c r="GQ130" s="44" t="s">
        <v>10330</v>
      </c>
      <c r="GR130" s="44" t="str">
        <f t="shared" si="1"/>
        <v xml:space="preserve">5.6O1E4 </v>
      </c>
      <c r="GS130" s="44" t="s">
        <v>11709</v>
      </c>
    </row>
    <row r="131" spans="194:201" ht="30" x14ac:dyDescent="0.25">
      <c r="GL131" s="44" t="s">
        <v>9014</v>
      </c>
      <c r="GM131" s="44" t="s">
        <v>10024</v>
      </c>
      <c r="GN131" s="44" t="s">
        <v>9002</v>
      </c>
      <c r="GO131" s="44" t="s">
        <v>10076</v>
      </c>
      <c r="GP131" s="44" t="s">
        <v>11976</v>
      </c>
      <c r="GQ131" s="44" t="s">
        <v>10331</v>
      </c>
      <c r="GR131" s="44" t="str">
        <f t="shared" si="1"/>
        <v xml:space="preserve">5.7O1E1 </v>
      </c>
      <c r="GS131" s="44" t="s">
        <v>11710</v>
      </c>
    </row>
    <row r="132" spans="194:201" ht="30" x14ac:dyDescent="0.25">
      <c r="GL132" s="44" t="s">
        <v>9014</v>
      </c>
      <c r="GM132" s="44" t="s">
        <v>10024</v>
      </c>
      <c r="GN132" s="44" t="s">
        <v>9004</v>
      </c>
      <c r="GO132" s="44" t="s">
        <v>10077</v>
      </c>
      <c r="GP132" s="44" t="s">
        <v>11977</v>
      </c>
      <c r="GQ132" s="44" t="s">
        <v>10332</v>
      </c>
      <c r="GR132" s="44" t="str">
        <f t="shared" si="1"/>
        <v xml:space="preserve">5.7O1E2 </v>
      </c>
      <c r="GS132" s="44" t="s">
        <v>11711</v>
      </c>
    </row>
    <row r="133" spans="194:201" ht="30" x14ac:dyDescent="0.25">
      <c r="GL133" s="44" t="s">
        <v>9014</v>
      </c>
      <c r="GM133" s="44" t="s">
        <v>10024</v>
      </c>
      <c r="GN133" s="44" t="s">
        <v>9006</v>
      </c>
      <c r="GO133" s="44" t="s">
        <v>10078</v>
      </c>
      <c r="GP133" s="44" t="s">
        <v>11978</v>
      </c>
      <c r="GQ133" s="44" t="s">
        <v>10333</v>
      </c>
      <c r="GR133" s="44" t="str">
        <f t="shared" si="1"/>
        <v xml:space="preserve">5.7O1E3 </v>
      </c>
      <c r="GS133" s="44" t="s">
        <v>11712</v>
      </c>
    </row>
    <row r="134" spans="194:201" ht="30" x14ac:dyDescent="0.25">
      <c r="GL134" s="44" t="s">
        <v>9014</v>
      </c>
      <c r="GM134" s="44" t="s">
        <v>10024</v>
      </c>
      <c r="GN134" s="44" t="s">
        <v>9008</v>
      </c>
      <c r="GO134" s="44" t="s">
        <v>10079</v>
      </c>
      <c r="GP134" s="44" t="s">
        <v>11979</v>
      </c>
      <c r="GQ134" s="44" t="s">
        <v>10334</v>
      </c>
      <c r="GR134" s="44" t="str">
        <f t="shared" si="1"/>
        <v xml:space="preserve">5.7O1E4 </v>
      </c>
      <c r="GS134" s="44" t="s">
        <v>11713</v>
      </c>
    </row>
    <row r="135" spans="194:201" ht="45" x14ac:dyDescent="0.25">
      <c r="GL135" s="44" t="s">
        <v>9014</v>
      </c>
      <c r="GM135" s="44" t="s">
        <v>10024</v>
      </c>
      <c r="GN135" s="44" t="s">
        <v>9010</v>
      </c>
      <c r="GO135" s="44" t="s">
        <v>10335</v>
      </c>
      <c r="GP135" s="44" t="s">
        <v>11980</v>
      </c>
      <c r="GQ135" s="44" t="s">
        <v>10336</v>
      </c>
      <c r="GR135" s="44" t="str">
        <f t="shared" si="1"/>
        <v xml:space="preserve">5.7O1E5 </v>
      </c>
      <c r="GS135" s="44" t="s">
        <v>11714</v>
      </c>
    </row>
    <row r="136" spans="194:201" ht="30" x14ac:dyDescent="0.25">
      <c r="GL136" s="44" t="s">
        <v>9014</v>
      </c>
      <c r="GM136" s="44" t="s">
        <v>10024</v>
      </c>
      <c r="GN136" s="44" t="s">
        <v>9012</v>
      </c>
      <c r="GO136" s="44" t="s">
        <v>10337</v>
      </c>
      <c r="GP136" s="44" t="s">
        <v>11981</v>
      </c>
      <c r="GQ136" s="44" t="s">
        <v>10338</v>
      </c>
      <c r="GR136" s="44" t="str">
        <f t="shared" si="1"/>
        <v xml:space="preserve">5.7O1E6 </v>
      </c>
      <c r="GS136" s="44" t="s">
        <v>11715</v>
      </c>
    </row>
    <row r="137" spans="194:201" ht="30" x14ac:dyDescent="0.25">
      <c r="GL137" s="44" t="s">
        <v>11571</v>
      </c>
      <c r="GM137" s="44" t="s">
        <v>10025</v>
      </c>
      <c r="GN137" s="44" t="s">
        <v>9002</v>
      </c>
      <c r="GO137" s="44" t="s">
        <v>10080</v>
      </c>
      <c r="GP137" s="44" t="s">
        <v>11982</v>
      </c>
      <c r="GQ137" s="44" t="s">
        <v>10339</v>
      </c>
      <c r="GR137" s="44" t="str">
        <f t="shared" si="1"/>
        <v xml:space="preserve">5.8O1E1 </v>
      </c>
      <c r="GS137" s="44" t="s">
        <v>11716</v>
      </c>
    </row>
    <row r="138" spans="194:201" ht="30" x14ac:dyDescent="0.25">
      <c r="GL138" s="44" t="s">
        <v>11571</v>
      </c>
      <c r="GM138" s="44" t="s">
        <v>10025</v>
      </c>
      <c r="GN138" s="44" t="s">
        <v>9004</v>
      </c>
      <c r="GO138" s="44" t="s">
        <v>10081</v>
      </c>
      <c r="GP138" s="44" t="s">
        <v>11983</v>
      </c>
      <c r="GQ138" s="44" t="s">
        <v>10340</v>
      </c>
      <c r="GR138" s="44" t="str">
        <f t="shared" si="1"/>
        <v xml:space="preserve">5.8O1E2 </v>
      </c>
      <c r="GS138" s="44" t="s">
        <v>11717</v>
      </c>
    </row>
    <row r="139" spans="194:201" ht="30" x14ac:dyDescent="0.25">
      <c r="GL139" s="44" t="s">
        <v>11571</v>
      </c>
      <c r="GM139" s="44" t="s">
        <v>10025</v>
      </c>
      <c r="GN139" s="44" t="s">
        <v>9006</v>
      </c>
      <c r="GO139" s="44" t="s">
        <v>10082</v>
      </c>
      <c r="GP139" s="44" t="s">
        <v>11984</v>
      </c>
      <c r="GQ139" s="44" t="s">
        <v>10341</v>
      </c>
      <c r="GR139" s="44" t="str">
        <f t="shared" si="1"/>
        <v xml:space="preserve">5.8O1E3 </v>
      </c>
      <c r="GS139" s="44" t="s">
        <v>11718</v>
      </c>
    </row>
    <row r="140" spans="194:201" ht="45" x14ac:dyDescent="0.25">
      <c r="GL140" s="44" t="s">
        <v>11571</v>
      </c>
      <c r="GM140" s="44" t="s">
        <v>10025</v>
      </c>
      <c r="GN140" s="44" t="s">
        <v>9008</v>
      </c>
      <c r="GO140" s="44" t="s">
        <v>10083</v>
      </c>
      <c r="GP140" s="44" t="s">
        <v>11985</v>
      </c>
      <c r="GQ140" s="44" t="s">
        <v>10342</v>
      </c>
      <c r="GR140" s="44" t="str">
        <f t="shared" si="1"/>
        <v xml:space="preserve">5.8O1E4 </v>
      </c>
      <c r="GS140" s="44" t="s">
        <v>11719</v>
      </c>
    </row>
    <row r="141" spans="194:201" ht="30" x14ac:dyDescent="0.25">
      <c r="GL141" s="44" t="s">
        <v>11571</v>
      </c>
      <c r="GM141" s="44" t="s">
        <v>10025</v>
      </c>
      <c r="GN141" s="44" t="s">
        <v>9010</v>
      </c>
      <c r="GO141" s="44" t="s">
        <v>10084</v>
      </c>
      <c r="GP141" s="44" t="s">
        <v>11986</v>
      </c>
      <c r="GQ141" s="44" t="s">
        <v>10343</v>
      </c>
      <c r="GR141" s="44" t="str">
        <f t="shared" si="1"/>
        <v xml:space="preserve">5.8O1E5 </v>
      </c>
      <c r="GS141" s="44" t="s">
        <v>11720</v>
      </c>
    </row>
    <row r="142" spans="194:201" ht="30" x14ac:dyDescent="0.25">
      <c r="GL142" s="44" t="s">
        <v>11572</v>
      </c>
      <c r="GM142" s="44" t="s">
        <v>10026</v>
      </c>
      <c r="GN142" s="44" t="s">
        <v>9002</v>
      </c>
      <c r="GO142" s="44" t="s">
        <v>10085</v>
      </c>
      <c r="GP142" s="44" t="s">
        <v>11987</v>
      </c>
      <c r="GQ142" s="44" t="s">
        <v>10344</v>
      </c>
      <c r="GR142" s="44" t="str">
        <f t="shared" si="1"/>
        <v xml:space="preserve">5.9O1E1 </v>
      </c>
      <c r="GS142" s="44" t="s">
        <v>11721</v>
      </c>
    </row>
    <row r="143" spans="194:201" ht="30" x14ac:dyDescent="0.25">
      <c r="GL143" s="44" t="s">
        <v>11572</v>
      </c>
      <c r="GM143" s="44" t="s">
        <v>10026</v>
      </c>
      <c r="GN143" s="44" t="s">
        <v>9004</v>
      </c>
      <c r="GO143" s="44" t="s">
        <v>10086</v>
      </c>
      <c r="GP143" s="44" t="s">
        <v>11988</v>
      </c>
      <c r="GQ143" s="44" t="s">
        <v>10345</v>
      </c>
      <c r="GR143" s="44" t="str">
        <f t="shared" si="1"/>
        <v xml:space="preserve">5.9O1E2 </v>
      </c>
      <c r="GS143" s="44" t="s">
        <v>11722</v>
      </c>
    </row>
    <row r="144" spans="194:201" ht="30" x14ac:dyDescent="0.25">
      <c r="GL144" s="44" t="s">
        <v>11572</v>
      </c>
      <c r="GM144" s="44" t="s">
        <v>10026</v>
      </c>
      <c r="GN144" s="44" t="s">
        <v>9006</v>
      </c>
      <c r="GO144" s="44" t="s">
        <v>10087</v>
      </c>
      <c r="GP144" s="44" t="s">
        <v>11989</v>
      </c>
      <c r="GQ144" s="44" t="s">
        <v>10346</v>
      </c>
      <c r="GR144" s="44" t="str">
        <f t="shared" si="1"/>
        <v xml:space="preserve">5.9O1E3 </v>
      </c>
      <c r="GS144" s="44" t="s">
        <v>11723</v>
      </c>
    </row>
    <row r="145" spans="194:201" ht="30" x14ac:dyDescent="0.25">
      <c r="GL145" s="44" t="s">
        <v>11572</v>
      </c>
      <c r="GM145" s="44" t="s">
        <v>10026</v>
      </c>
      <c r="GN145" s="44" t="s">
        <v>9008</v>
      </c>
      <c r="GO145" s="44" t="s">
        <v>10088</v>
      </c>
      <c r="GP145" s="44" t="s">
        <v>11990</v>
      </c>
      <c r="GQ145" s="44" t="s">
        <v>10347</v>
      </c>
      <c r="GR145" s="44" t="str">
        <f t="shared" si="1"/>
        <v xml:space="preserve">5.9O1E4 </v>
      </c>
      <c r="GS145" s="44" t="s">
        <v>11724</v>
      </c>
    </row>
    <row r="146" spans="194:201" ht="30" x14ac:dyDescent="0.25">
      <c r="GL146" s="44" t="s">
        <v>11572</v>
      </c>
      <c r="GM146" s="44" t="s">
        <v>10026</v>
      </c>
      <c r="GN146" s="44" t="s">
        <v>9010</v>
      </c>
      <c r="GO146" s="44" t="s">
        <v>10348</v>
      </c>
      <c r="GP146" s="44" t="s">
        <v>11991</v>
      </c>
      <c r="GQ146" s="44" t="s">
        <v>10349</v>
      </c>
      <c r="GR146" s="44" t="str">
        <f t="shared" si="1"/>
        <v xml:space="preserve">5.9O1E5 </v>
      </c>
      <c r="GS146" s="44" t="s">
        <v>11725</v>
      </c>
    </row>
    <row r="147" spans="194:201" ht="30" x14ac:dyDescent="0.25">
      <c r="GL147" s="44" t="s">
        <v>11572</v>
      </c>
      <c r="GM147" s="44" t="s">
        <v>10026</v>
      </c>
      <c r="GN147" s="44" t="s">
        <v>9012</v>
      </c>
      <c r="GO147" s="44" t="s">
        <v>10350</v>
      </c>
      <c r="GP147" s="44" t="s">
        <v>11992</v>
      </c>
      <c r="GQ147" s="44" t="s">
        <v>10351</v>
      </c>
      <c r="GR147" s="44" t="str">
        <f t="shared" si="1"/>
        <v xml:space="preserve">5.9O1E6 </v>
      </c>
      <c r="GS147" s="44" t="s">
        <v>11726</v>
      </c>
    </row>
    <row r="148" spans="194:201" ht="45" x14ac:dyDescent="0.25">
      <c r="GL148" s="44" t="s">
        <v>11833</v>
      </c>
      <c r="GM148" s="44" t="s">
        <v>10175</v>
      </c>
      <c r="GN148" s="44" t="s">
        <v>9002</v>
      </c>
      <c r="GO148" s="44" t="s">
        <v>10352</v>
      </c>
      <c r="GP148" s="44" t="s">
        <v>11993</v>
      </c>
      <c r="GQ148" s="44" t="s">
        <v>10353</v>
      </c>
      <c r="GR148" s="44" t="str">
        <f t="shared" si="1"/>
        <v xml:space="preserve">5.10O1E1 </v>
      </c>
      <c r="GS148" s="44" t="s">
        <v>11671</v>
      </c>
    </row>
    <row r="149" spans="194:201" ht="30" x14ac:dyDescent="0.25">
      <c r="GL149" s="44" t="s">
        <v>11833</v>
      </c>
      <c r="GM149" s="44" t="s">
        <v>10175</v>
      </c>
      <c r="GN149" s="44" t="s">
        <v>9004</v>
      </c>
      <c r="GO149" s="44" t="s">
        <v>10354</v>
      </c>
      <c r="GP149" s="44" t="s">
        <v>11994</v>
      </c>
      <c r="GQ149" s="44" t="s">
        <v>10355</v>
      </c>
      <c r="GR149" s="44" t="str">
        <f t="shared" si="1"/>
        <v xml:space="preserve">5.10O1E2 </v>
      </c>
      <c r="GS149" s="44" t="s">
        <v>11672</v>
      </c>
    </row>
    <row r="150" spans="194:201" ht="30" x14ac:dyDescent="0.25">
      <c r="GL150" s="44" t="s">
        <v>11833</v>
      </c>
      <c r="GM150" s="44" t="s">
        <v>10175</v>
      </c>
      <c r="GN150" s="44" t="s">
        <v>9006</v>
      </c>
      <c r="GO150" s="44" t="s">
        <v>10356</v>
      </c>
      <c r="GP150" s="44" t="s">
        <v>11995</v>
      </c>
      <c r="GQ150" s="44" t="s">
        <v>10357</v>
      </c>
      <c r="GR150" s="44" t="str">
        <f t="shared" si="1"/>
        <v xml:space="preserve">5.10O1E3 </v>
      </c>
      <c r="GS150" s="44" t="s">
        <v>11673</v>
      </c>
    </row>
    <row r="151" spans="194:201" ht="30" x14ac:dyDescent="0.25">
      <c r="GL151" s="44" t="s">
        <v>9002</v>
      </c>
      <c r="GM151" s="44" t="s">
        <v>10004</v>
      </c>
      <c r="GN151" s="44" t="s">
        <v>9002</v>
      </c>
      <c r="GO151" s="44" t="s">
        <v>10028</v>
      </c>
      <c r="GP151" s="44" t="s">
        <v>9002</v>
      </c>
      <c r="GQ151" s="44" t="s">
        <v>10249</v>
      </c>
      <c r="GR151" s="44" t="str">
        <f t="shared" si="1"/>
        <v xml:space="preserve">4.1O1E1 </v>
      </c>
      <c r="GS151" s="44" t="s">
        <v>11632</v>
      </c>
    </row>
    <row r="152" spans="194:201" ht="45" x14ac:dyDescent="0.25">
      <c r="GL152" s="44" t="s">
        <v>9002</v>
      </c>
      <c r="GM152" s="44" t="s">
        <v>10004</v>
      </c>
      <c r="GN152" s="44" t="s">
        <v>9004</v>
      </c>
      <c r="GO152" s="44" t="s">
        <v>10029</v>
      </c>
      <c r="GP152" s="44" t="s">
        <v>9004</v>
      </c>
      <c r="GQ152" s="44" t="s">
        <v>10250</v>
      </c>
      <c r="GR152" s="44" t="str">
        <f t="shared" si="1"/>
        <v xml:space="preserve">4.1O1E2 </v>
      </c>
      <c r="GS152" s="44" t="s">
        <v>11633</v>
      </c>
    </row>
    <row r="153" spans="194:201" ht="30" x14ac:dyDescent="0.25">
      <c r="GL153" s="44" t="s">
        <v>9002</v>
      </c>
      <c r="GM153" s="44" t="s">
        <v>10004</v>
      </c>
      <c r="GN153" s="44" t="s">
        <v>9006</v>
      </c>
      <c r="GO153" s="44" t="s">
        <v>10030</v>
      </c>
      <c r="GP153" s="44" t="s">
        <v>9006</v>
      </c>
      <c r="GQ153" s="44" t="s">
        <v>10251</v>
      </c>
      <c r="GR153" s="44" t="str">
        <f t="shared" si="1"/>
        <v xml:space="preserve">4.1O1E3 </v>
      </c>
      <c r="GS153" s="44" t="s">
        <v>11634</v>
      </c>
    </row>
    <row r="154" spans="194:201" ht="30" x14ac:dyDescent="0.25">
      <c r="GL154" s="44" t="s">
        <v>9002</v>
      </c>
      <c r="GM154" s="44" t="s">
        <v>10005</v>
      </c>
      <c r="GN154" s="44" t="s">
        <v>9002</v>
      </c>
      <c r="GO154" s="44" t="s">
        <v>10031</v>
      </c>
      <c r="GP154" s="44" t="s">
        <v>9008</v>
      </c>
      <c r="GQ154" s="44" t="s">
        <v>10252</v>
      </c>
      <c r="GR154" s="44" t="str">
        <f t="shared" si="1"/>
        <v xml:space="preserve">4.1O2E1 </v>
      </c>
      <c r="GS154" s="44" t="s">
        <v>11635</v>
      </c>
    </row>
    <row r="155" spans="194:201" ht="30" x14ac:dyDescent="0.25">
      <c r="GL155" s="44" t="s">
        <v>9002</v>
      </c>
      <c r="GM155" s="44" t="s">
        <v>10005</v>
      </c>
      <c r="GN155" s="44" t="s">
        <v>9004</v>
      </c>
      <c r="GO155" s="44" t="s">
        <v>10032</v>
      </c>
      <c r="GP155" s="44" t="s">
        <v>9010</v>
      </c>
      <c r="GQ155" s="44" t="s">
        <v>10253</v>
      </c>
      <c r="GR155" s="44" t="str">
        <f t="shared" si="1"/>
        <v xml:space="preserve">4.1O2E2 </v>
      </c>
      <c r="GS155" s="44" t="s">
        <v>11636</v>
      </c>
    </row>
    <row r="156" spans="194:201" ht="30" x14ac:dyDescent="0.25">
      <c r="GL156" s="44" t="s">
        <v>9002</v>
      </c>
      <c r="GM156" s="44" t="s">
        <v>10005</v>
      </c>
      <c r="GN156" s="44" t="s">
        <v>9006</v>
      </c>
      <c r="GO156" s="44" t="s">
        <v>10033</v>
      </c>
      <c r="GP156" s="44" t="s">
        <v>9012</v>
      </c>
      <c r="GQ156" s="44" t="s">
        <v>10254</v>
      </c>
      <c r="GR156" s="44" t="str">
        <f t="shared" si="1"/>
        <v xml:space="preserve">4.1O2E3 </v>
      </c>
      <c r="GS156" s="44" t="s">
        <v>11637</v>
      </c>
    </row>
    <row r="157" spans="194:201" ht="30" x14ac:dyDescent="0.25">
      <c r="GL157" s="44" t="s">
        <v>9004</v>
      </c>
      <c r="GM157" s="44" t="s">
        <v>10006</v>
      </c>
      <c r="GN157" s="44" t="s">
        <v>9002</v>
      </c>
      <c r="GO157" s="44" t="s">
        <v>10034</v>
      </c>
      <c r="GP157" s="44" t="s">
        <v>9014</v>
      </c>
      <c r="GQ157" s="44" t="s">
        <v>10255</v>
      </c>
      <c r="GR157" s="44" t="str">
        <f t="shared" si="1"/>
        <v xml:space="preserve">4.2O1E1 </v>
      </c>
      <c r="GS157" s="44" t="s">
        <v>11638</v>
      </c>
    </row>
    <row r="158" spans="194:201" ht="30" x14ac:dyDescent="0.25">
      <c r="GL158" s="44" t="s">
        <v>9004</v>
      </c>
      <c r="GM158" s="44" t="s">
        <v>10006</v>
      </c>
      <c r="GN158" s="44" t="s">
        <v>9004</v>
      </c>
      <c r="GO158" s="44" t="s">
        <v>10035</v>
      </c>
      <c r="GP158" s="44" t="s">
        <v>11571</v>
      </c>
      <c r="GQ158" s="44" t="s">
        <v>10256</v>
      </c>
      <c r="GR158" s="44" t="str">
        <f t="shared" si="1"/>
        <v xml:space="preserve">4.2O1E2 </v>
      </c>
      <c r="GS158" s="44" t="s">
        <v>11639</v>
      </c>
    </row>
    <row r="159" spans="194:201" ht="30" x14ac:dyDescent="0.25">
      <c r="GL159" s="44" t="s">
        <v>9004</v>
      </c>
      <c r="GM159" s="44" t="s">
        <v>10006</v>
      </c>
      <c r="GN159" s="44" t="s">
        <v>9006</v>
      </c>
      <c r="GO159" s="44" t="s">
        <v>10036</v>
      </c>
      <c r="GP159" s="44" t="s">
        <v>11572</v>
      </c>
      <c r="GQ159" s="44" t="s">
        <v>10257</v>
      </c>
      <c r="GR159" s="44" t="str">
        <f t="shared" si="1"/>
        <v xml:space="preserve">4.2O1E3 </v>
      </c>
      <c r="GS159" s="44" t="s">
        <v>11640</v>
      </c>
    </row>
    <row r="160" spans="194:201" ht="30" x14ac:dyDescent="0.25">
      <c r="GL160" s="44" t="s">
        <v>9004</v>
      </c>
      <c r="GM160" s="44" t="s">
        <v>10006</v>
      </c>
      <c r="GN160" s="44" t="s">
        <v>9008</v>
      </c>
      <c r="GO160" s="44" t="s">
        <v>10037</v>
      </c>
      <c r="GP160" s="44" t="s">
        <v>11833</v>
      </c>
      <c r="GQ160" s="44" t="s">
        <v>10258</v>
      </c>
      <c r="GR160" s="44" t="str">
        <f t="shared" si="1"/>
        <v xml:space="preserve">4.2O1E4 </v>
      </c>
      <c r="GS160" s="44" t="s">
        <v>11641</v>
      </c>
    </row>
    <row r="161" spans="194:201" ht="30" x14ac:dyDescent="0.25">
      <c r="GL161" s="44" t="s">
        <v>9006</v>
      </c>
      <c r="GM161" s="44" t="s">
        <v>10007</v>
      </c>
      <c r="GN161" s="44" t="s">
        <v>9002</v>
      </c>
      <c r="GO161" s="44" t="s">
        <v>10038</v>
      </c>
      <c r="GP161" s="44" t="s">
        <v>11573</v>
      </c>
      <c r="GQ161" s="44" t="s">
        <v>10259</v>
      </c>
      <c r="GR161" s="44" t="str">
        <f t="shared" si="1"/>
        <v xml:space="preserve">4.3O1E1 </v>
      </c>
      <c r="GS161" s="44" t="s">
        <v>11642</v>
      </c>
    </row>
    <row r="162" spans="194:201" ht="45" x14ac:dyDescent="0.25">
      <c r="GL162" s="44" t="s">
        <v>9006</v>
      </c>
      <c r="GM162" s="44" t="s">
        <v>10007</v>
      </c>
      <c r="GN162" s="44" t="s">
        <v>9004</v>
      </c>
      <c r="GO162" s="44" t="s">
        <v>10039</v>
      </c>
      <c r="GP162" s="44" t="s">
        <v>11836</v>
      </c>
      <c r="GQ162" s="44" t="s">
        <v>10260</v>
      </c>
      <c r="GR162" s="44" t="str">
        <f t="shared" si="1"/>
        <v xml:space="preserve">4.3O1E2 </v>
      </c>
      <c r="GS162" s="44" t="s">
        <v>11643</v>
      </c>
    </row>
    <row r="163" spans="194:201" ht="45" x14ac:dyDescent="0.25">
      <c r="GL163" s="44" t="s">
        <v>9006</v>
      </c>
      <c r="GM163" s="44" t="s">
        <v>10007</v>
      </c>
      <c r="GN163" s="44" t="s">
        <v>9006</v>
      </c>
      <c r="GO163" s="44" t="s">
        <v>10040</v>
      </c>
      <c r="GP163" s="44" t="s">
        <v>11837</v>
      </c>
      <c r="GQ163" s="44" t="s">
        <v>10261</v>
      </c>
      <c r="GR163" s="44" t="str">
        <f t="shared" si="1"/>
        <v xml:space="preserve">4.3O1E3 </v>
      </c>
      <c r="GS163" s="44" t="s">
        <v>11644</v>
      </c>
    </row>
    <row r="164" spans="194:201" ht="30" x14ac:dyDescent="0.25">
      <c r="GL164" s="44" t="s">
        <v>9006</v>
      </c>
      <c r="GM164" s="44" t="s">
        <v>10007</v>
      </c>
      <c r="GN164" s="44" t="s">
        <v>9008</v>
      </c>
      <c r="GO164" s="44" t="s">
        <v>10262</v>
      </c>
      <c r="GP164" s="44" t="s">
        <v>11839</v>
      </c>
      <c r="GQ164" s="44" t="s">
        <v>10263</v>
      </c>
      <c r="GR164" s="44" t="str">
        <f t="shared" si="1"/>
        <v xml:space="preserve">4.3O1E4 </v>
      </c>
      <c r="GS164" s="44" t="s">
        <v>11645</v>
      </c>
    </row>
    <row r="165" spans="194:201" ht="30" x14ac:dyDescent="0.25">
      <c r="GL165" s="44" t="s">
        <v>9008</v>
      </c>
      <c r="GM165" s="44" t="s">
        <v>10009</v>
      </c>
      <c r="GN165" s="44" t="s">
        <v>9002</v>
      </c>
      <c r="GO165" s="44" t="s">
        <v>10041</v>
      </c>
      <c r="GP165" s="44" t="s">
        <v>11841</v>
      </c>
      <c r="GQ165" s="44" t="s">
        <v>10264</v>
      </c>
      <c r="GR165" s="44" t="str">
        <f t="shared" si="1"/>
        <v xml:space="preserve">4.4O1E1 </v>
      </c>
      <c r="GS165" s="44" t="s">
        <v>11646</v>
      </c>
    </row>
    <row r="166" spans="194:201" ht="30" x14ac:dyDescent="0.25">
      <c r="GL166" s="44" t="s">
        <v>9008</v>
      </c>
      <c r="GM166" s="44" t="s">
        <v>10009</v>
      </c>
      <c r="GN166" s="44" t="s">
        <v>9004</v>
      </c>
      <c r="GO166" s="44" t="s">
        <v>10042</v>
      </c>
      <c r="GP166" s="44" t="s">
        <v>11843</v>
      </c>
      <c r="GQ166" s="44" t="s">
        <v>10265</v>
      </c>
      <c r="GR166" s="44" t="str">
        <f t="shared" si="1"/>
        <v xml:space="preserve">4.4O1E2 </v>
      </c>
      <c r="GS166" s="44" t="s">
        <v>11648</v>
      </c>
    </row>
    <row r="167" spans="194:201" ht="30" x14ac:dyDescent="0.25">
      <c r="GL167" s="44" t="s">
        <v>9008</v>
      </c>
      <c r="GM167" s="44" t="s">
        <v>10009</v>
      </c>
      <c r="GN167" s="44" t="s">
        <v>9006</v>
      </c>
      <c r="GO167" s="44" t="s">
        <v>10043</v>
      </c>
      <c r="GP167" s="44" t="s">
        <v>11844</v>
      </c>
      <c r="GQ167" s="44" t="s">
        <v>10266</v>
      </c>
      <c r="GR167" s="44" t="str">
        <f t="shared" si="1"/>
        <v xml:space="preserve">4.4O1E3 </v>
      </c>
      <c r="GS167" s="44" t="s">
        <v>11649</v>
      </c>
    </row>
    <row r="168" spans="194:201" ht="30" x14ac:dyDescent="0.25">
      <c r="GL168" s="44" t="s">
        <v>9008</v>
      </c>
      <c r="GM168" s="44" t="s">
        <v>10009</v>
      </c>
      <c r="GN168" s="44" t="s">
        <v>9008</v>
      </c>
      <c r="GO168" s="44" t="s">
        <v>10044</v>
      </c>
      <c r="GP168" s="44" t="s">
        <v>11846</v>
      </c>
      <c r="GQ168" s="44" t="s">
        <v>10267</v>
      </c>
      <c r="GR168" s="44" t="str">
        <f t="shared" si="1"/>
        <v xml:space="preserve">4.4O1E4 </v>
      </c>
      <c r="GS168" s="44" t="s">
        <v>11650</v>
      </c>
    </row>
    <row r="169" spans="194:201" ht="45" x14ac:dyDescent="0.25">
      <c r="GL169" s="44" t="s">
        <v>9008</v>
      </c>
      <c r="GM169" s="44" t="s">
        <v>10009</v>
      </c>
      <c r="GN169" s="44" t="s">
        <v>9010</v>
      </c>
      <c r="GO169" s="44" t="s">
        <v>10268</v>
      </c>
      <c r="GP169" s="44" t="s">
        <v>11848</v>
      </c>
      <c r="GQ169" s="44" t="s">
        <v>10269</v>
      </c>
      <c r="GR169" s="44" t="str">
        <f t="shared" si="1"/>
        <v xml:space="preserve">4.4O1E5 </v>
      </c>
      <c r="GS169" s="44" t="s">
        <v>11651</v>
      </c>
    </row>
    <row r="170" spans="194:201" ht="45" x14ac:dyDescent="0.25">
      <c r="GL170" s="44" t="s">
        <v>9008</v>
      </c>
      <c r="GM170" s="44" t="s">
        <v>10009</v>
      </c>
      <c r="GN170" s="44" t="s">
        <v>9012</v>
      </c>
      <c r="GO170" s="44" t="s">
        <v>10270</v>
      </c>
      <c r="GP170" s="44" t="s">
        <v>11850</v>
      </c>
      <c r="GQ170" s="44" t="s">
        <v>10271</v>
      </c>
      <c r="GR170" s="44" t="str">
        <f t="shared" si="1"/>
        <v xml:space="preserve">4.4O1E6 </v>
      </c>
      <c r="GS170" s="44" t="s">
        <v>11652</v>
      </c>
    </row>
    <row r="171" spans="194:201" ht="30" x14ac:dyDescent="0.25">
      <c r="GL171" s="44" t="s">
        <v>9008</v>
      </c>
      <c r="GM171" s="44" t="s">
        <v>10009</v>
      </c>
      <c r="GN171" s="44" t="s">
        <v>9014</v>
      </c>
      <c r="GO171" s="44" t="s">
        <v>10272</v>
      </c>
      <c r="GP171" s="44" t="s">
        <v>11852</v>
      </c>
      <c r="GQ171" s="44" t="s">
        <v>10273</v>
      </c>
      <c r="GR171" s="44" t="str">
        <f t="shared" si="1"/>
        <v xml:space="preserve">4.4O1E7 </v>
      </c>
      <c r="GS171" s="44" t="s">
        <v>11653</v>
      </c>
    </row>
    <row r="172" spans="194:201" ht="45" x14ac:dyDescent="0.25">
      <c r="GL172" s="44" t="s">
        <v>9008</v>
      </c>
      <c r="GM172" s="44" t="s">
        <v>10009</v>
      </c>
      <c r="GN172" s="44" t="s">
        <v>11571</v>
      </c>
      <c r="GO172" s="44" t="s">
        <v>10274</v>
      </c>
      <c r="GP172" s="44" t="s">
        <v>11854</v>
      </c>
      <c r="GQ172" s="44" t="s">
        <v>10275</v>
      </c>
      <c r="GR172" s="44" t="str">
        <f t="shared" si="1"/>
        <v xml:space="preserve">4.4O1E8 </v>
      </c>
      <c r="GS172" s="44" t="s">
        <v>11654</v>
      </c>
    </row>
    <row r="173" spans="194:201" ht="60" x14ac:dyDescent="0.25">
      <c r="GL173" s="44" t="s">
        <v>9008</v>
      </c>
      <c r="GM173" s="44" t="s">
        <v>10009</v>
      </c>
      <c r="GN173" s="44" t="s">
        <v>11572</v>
      </c>
      <c r="GO173" s="44" t="s">
        <v>10276</v>
      </c>
      <c r="GP173" s="44" t="s">
        <v>11855</v>
      </c>
      <c r="GQ173" s="44" t="s">
        <v>10277</v>
      </c>
      <c r="GR173" s="44" t="str">
        <f t="shared" si="1"/>
        <v xml:space="preserve">4.4O1E9 </v>
      </c>
      <c r="GS173" s="44" t="s">
        <v>11655</v>
      </c>
    </row>
    <row r="174" spans="194:201" ht="45" x14ac:dyDescent="0.25">
      <c r="GL174" s="44" t="s">
        <v>9008</v>
      </c>
      <c r="GM174" s="44" t="s">
        <v>10009</v>
      </c>
      <c r="GN174" s="44" t="s">
        <v>11833</v>
      </c>
      <c r="GO174" s="44" t="s">
        <v>10278</v>
      </c>
      <c r="GP174" s="44" t="s">
        <v>11856</v>
      </c>
      <c r="GQ174" s="44" t="s">
        <v>10279</v>
      </c>
      <c r="GR174" s="44" t="str">
        <f t="shared" ref="GR174:GR237" si="2">MID(GQ174,1,FIND(" ",GQ174,1))</f>
        <v xml:space="preserve">4.4O1E10 </v>
      </c>
      <c r="GS174" s="44" t="s">
        <v>11647</v>
      </c>
    </row>
    <row r="175" spans="194:201" ht="45" x14ac:dyDescent="0.25">
      <c r="GL175" s="44" t="s">
        <v>9010</v>
      </c>
      <c r="GM175" s="44" t="s">
        <v>10012</v>
      </c>
      <c r="GN175" s="44" t="s">
        <v>9002</v>
      </c>
      <c r="GO175" s="44" t="s">
        <v>10045</v>
      </c>
      <c r="GP175" s="44" t="s">
        <v>11857</v>
      </c>
      <c r="GQ175" s="44" t="s">
        <v>10280</v>
      </c>
      <c r="GR175" s="44" t="str">
        <f t="shared" si="2"/>
        <v xml:space="preserve">4.5O1E1 </v>
      </c>
      <c r="GS175" s="44" t="s">
        <v>11656</v>
      </c>
    </row>
    <row r="176" spans="194:201" ht="45" x14ac:dyDescent="0.25">
      <c r="GL176" s="44" t="s">
        <v>9010</v>
      </c>
      <c r="GM176" s="44" t="s">
        <v>10012</v>
      </c>
      <c r="GN176" s="44" t="s">
        <v>9004</v>
      </c>
      <c r="GO176" s="44" t="s">
        <v>10046</v>
      </c>
      <c r="GP176" s="44" t="s">
        <v>11858</v>
      </c>
      <c r="GQ176" s="44" t="s">
        <v>10281</v>
      </c>
      <c r="GR176" s="44" t="str">
        <f t="shared" si="2"/>
        <v xml:space="preserve">4.5O1E2 </v>
      </c>
      <c r="GS176" s="44" t="s">
        <v>11657</v>
      </c>
    </row>
    <row r="177" spans="194:201" ht="30" x14ac:dyDescent="0.25">
      <c r="GL177" s="44" t="s">
        <v>9010</v>
      </c>
      <c r="GM177" s="44" t="s">
        <v>10012</v>
      </c>
      <c r="GN177" s="44" t="s">
        <v>9006</v>
      </c>
      <c r="GO177" s="44" t="s">
        <v>10047</v>
      </c>
      <c r="GP177" s="44" t="s">
        <v>11860</v>
      </c>
      <c r="GQ177" s="44" t="s">
        <v>10282</v>
      </c>
      <c r="GR177" s="44" t="str">
        <f t="shared" si="2"/>
        <v xml:space="preserve">4.5O1E3 </v>
      </c>
      <c r="GS177" s="44" t="s">
        <v>11658</v>
      </c>
    </row>
    <row r="178" spans="194:201" ht="60" x14ac:dyDescent="0.25">
      <c r="GL178" s="44" t="s">
        <v>9012</v>
      </c>
      <c r="GM178" s="44" t="s">
        <v>10013</v>
      </c>
      <c r="GN178" s="44" t="s">
        <v>9002</v>
      </c>
      <c r="GO178" s="44" t="s">
        <v>10048</v>
      </c>
      <c r="GP178" s="44" t="s">
        <v>11862</v>
      </c>
      <c r="GQ178" s="44" t="s">
        <v>10283</v>
      </c>
      <c r="GR178" s="44" t="str">
        <f t="shared" si="2"/>
        <v xml:space="preserve">4.6O1E1 </v>
      </c>
      <c r="GS178" s="44" t="s">
        <v>11659</v>
      </c>
    </row>
    <row r="179" spans="194:201" ht="30" x14ac:dyDescent="0.25">
      <c r="GL179" s="44" t="s">
        <v>9012</v>
      </c>
      <c r="GM179" s="44" t="s">
        <v>10013</v>
      </c>
      <c r="GN179" s="44" t="s">
        <v>9004</v>
      </c>
      <c r="GO179" s="44" t="s">
        <v>10049</v>
      </c>
      <c r="GP179" s="44" t="s">
        <v>11864</v>
      </c>
      <c r="GQ179" s="44" t="s">
        <v>10284</v>
      </c>
      <c r="GR179" s="44" t="str">
        <f t="shared" si="2"/>
        <v xml:space="preserve">4.6O1E2 </v>
      </c>
      <c r="GS179" s="44" t="s">
        <v>11660</v>
      </c>
    </row>
    <row r="180" spans="194:201" ht="30" x14ac:dyDescent="0.25">
      <c r="GL180" s="44" t="s">
        <v>9012</v>
      </c>
      <c r="GM180" s="44" t="s">
        <v>10013</v>
      </c>
      <c r="GN180" s="44" t="s">
        <v>9006</v>
      </c>
      <c r="GO180" s="44" t="s">
        <v>10050</v>
      </c>
      <c r="GP180" s="44" t="s">
        <v>11866</v>
      </c>
      <c r="GQ180" s="44" t="s">
        <v>10285</v>
      </c>
      <c r="GR180" s="44" t="str">
        <f t="shared" si="2"/>
        <v xml:space="preserve">4.6O1E3 </v>
      </c>
      <c r="GS180" s="44" t="s">
        <v>11661</v>
      </c>
    </row>
    <row r="181" spans="194:201" ht="60" x14ac:dyDescent="0.25">
      <c r="GL181" s="44" t="s">
        <v>9014</v>
      </c>
      <c r="GM181" s="44" t="s">
        <v>10015</v>
      </c>
      <c r="GN181" s="44" t="s">
        <v>9002</v>
      </c>
      <c r="GO181" s="44" t="s">
        <v>10051</v>
      </c>
      <c r="GP181" s="44" t="s">
        <v>11868</v>
      </c>
      <c r="GQ181" s="44" t="s">
        <v>11996</v>
      </c>
      <c r="GR181" s="44" t="str">
        <f t="shared" si="2"/>
        <v xml:space="preserve">4.7O1E1 </v>
      </c>
      <c r="GS181" s="44" t="s">
        <v>11662</v>
      </c>
    </row>
    <row r="182" spans="194:201" ht="60" x14ac:dyDescent="0.25">
      <c r="GL182" s="44" t="s">
        <v>9014</v>
      </c>
      <c r="GM182" s="44" t="s">
        <v>10015</v>
      </c>
      <c r="GN182" s="44" t="s">
        <v>9004</v>
      </c>
      <c r="GO182" s="44" t="s">
        <v>10052</v>
      </c>
      <c r="GP182" s="44" t="s">
        <v>11870</v>
      </c>
      <c r="GQ182" s="44" t="s">
        <v>11997</v>
      </c>
      <c r="GR182" s="44" t="str">
        <f t="shared" si="2"/>
        <v xml:space="preserve">4.7O1E2 </v>
      </c>
      <c r="GS182" s="44" t="s">
        <v>11663</v>
      </c>
    </row>
    <row r="183" spans="194:201" ht="60" x14ac:dyDescent="0.25">
      <c r="GL183" s="44" t="s">
        <v>9014</v>
      </c>
      <c r="GM183" s="44" t="s">
        <v>10015</v>
      </c>
      <c r="GN183" s="44" t="s">
        <v>9006</v>
      </c>
      <c r="GO183" s="44" t="s">
        <v>10053</v>
      </c>
      <c r="GP183" s="44" t="s">
        <v>11909</v>
      </c>
      <c r="GQ183" s="44" t="s">
        <v>11998</v>
      </c>
      <c r="GR183" s="44" t="str">
        <f t="shared" si="2"/>
        <v xml:space="preserve">4.7O1E3 </v>
      </c>
      <c r="GS183" s="44" t="s">
        <v>11664</v>
      </c>
    </row>
    <row r="184" spans="194:201" ht="60" x14ac:dyDescent="0.25">
      <c r="GL184" s="44" t="s">
        <v>9014</v>
      </c>
      <c r="GM184" s="44" t="s">
        <v>10015</v>
      </c>
      <c r="GN184" s="44" t="s">
        <v>9008</v>
      </c>
      <c r="GO184" s="44" t="s">
        <v>10054</v>
      </c>
      <c r="GP184" s="44" t="s">
        <v>11912</v>
      </c>
      <c r="GQ184" s="44" t="s">
        <v>11999</v>
      </c>
      <c r="GR184" s="44" t="str">
        <f t="shared" si="2"/>
        <v xml:space="preserve">4.7O1E4 </v>
      </c>
      <c r="GS184" s="44" t="s">
        <v>11665</v>
      </c>
    </row>
    <row r="185" spans="194:201" ht="60" x14ac:dyDescent="0.25">
      <c r="GL185" s="44" t="s">
        <v>9014</v>
      </c>
      <c r="GM185" s="44" t="s">
        <v>10015</v>
      </c>
      <c r="GN185" s="44" t="s">
        <v>9010</v>
      </c>
      <c r="GO185" s="44" t="s">
        <v>10290</v>
      </c>
      <c r="GP185" s="44" t="s">
        <v>11915</v>
      </c>
      <c r="GQ185" s="44" t="s">
        <v>10291</v>
      </c>
      <c r="GR185" s="44" t="str">
        <f t="shared" si="2"/>
        <v xml:space="preserve">4.7O1E5 </v>
      </c>
      <c r="GS185" s="44" t="s">
        <v>11666</v>
      </c>
    </row>
    <row r="186" spans="194:201" ht="30" x14ac:dyDescent="0.25">
      <c r="GL186" s="44" t="s">
        <v>9002</v>
      </c>
      <c r="GM186" s="44" t="s">
        <v>10018</v>
      </c>
      <c r="GN186" s="44" t="s">
        <v>9002</v>
      </c>
      <c r="GO186" s="44" t="s">
        <v>10055</v>
      </c>
      <c r="GP186" s="44" t="s">
        <v>11918</v>
      </c>
      <c r="GQ186" s="44" t="s">
        <v>10292</v>
      </c>
      <c r="GR186" s="44" t="str">
        <f t="shared" si="2"/>
        <v xml:space="preserve">5.1O1E1 </v>
      </c>
      <c r="GS186" s="44" t="s">
        <v>11667</v>
      </c>
    </row>
    <row r="187" spans="194:201" ht="45" x14ac:dyDescent="0.25">
      <c r="GL187" s="44" t="s">
        <v>9002</v>
      </c>
      <c r="GM187" s="44" t="s">
        <v>10018</v>
      </c>
      <c r="GN187" s="44" t="s">
        <v>9004</v>
      </c>
      <c r="GO187" s="44" t="s">
        <v>10056</v>
      </c>
      <c r="GP187" s="44" t="s">
        <v>11921</v>
      </c>
      <c r="GQ187" s="44" t="s">
        <v>10293</v>
      </c>
      <c r="GR187" s="44" t="str">
        <f t="shared" si="2"/>
        <v xml:space="preserve">5.1O1E2 </v>
      </c>
      <c r="GS187" s="44" t="s">
        <v>11668</v>
      </c>
    </row>
    <row r="188" spans="194:201" ht="30" x14ac:dyDescent="0.25">
      <c r="GL188" s="44" t="s">
        <v>9002</v>
      </c>
      <c r="GM188" s="44" t="s">
        <v>10018</v>
      </c>
      <c r="GN188" s="44" t="s">
        <v>9006</v>
      </c>
      <c r="GO188" s="44" t="s">
        <v>10057</v>
      </c>
      <c r="GP188" s="44" t="s">
        <v>11923</v>
      </c>
      <c r="GQ188" s="44" t="s">
        <v>10294</v>
      </c>
      <c r="GR188" s="44" t="str">
        <f t="shared" si="2"/>
        <v xml:space="preserve">5.1O1E3 </v>
      </c>
      <c r="GS188" s="44" t="s">
        <v>11669</v>
      </c>
    </row>
    <row r="189" spans="194:201" ht="30" x14ac:dyDescent="0.25">
      <c r="GL189" s="44" t="s">
        <v>9002</v>
      </c>
      <c r="GM189" s="44" t="s">
        <v>10018</v>
      </c>
      <c r="GN189" s="44" t="s">
        <v>9008</v>
      </c>
      <c r="GO189" s="44" t="s">
        <v>10058</v>
      </c>
      <c r="GP189" s="44" t="s">
        <v>11925</v>
      </c>
      <c r="GQ189" s="44" t="s">
        <v>10295</v>
      </c>
      <c r="GR189" s="44" t="str">
        <f t="shared" si="2"/>
        <v xml:space="preserve">5.1O1E4 </v>
      </c>
      <c r="GS189" s="44" t="s">
        <v>11670</v>
      </c>
    </row>
    <row r="190" spans="194:201" ht="45" x14ac:dyDescent="0.25">
      <c r="GL190" s="44" t="s">
        <v>9004</v>
      </c>
      <c r="GM190" s="44" t="s">
        <v>10019</v>
      </c>
      <c r="GN190" s="44" t="s">
        <v>9002</v>
      </c>
      <c r="GO190" s="44" t="s">
        <v>10059</v>
      </c>
      <c r="GP190" s="44" t="s">
        <v>11927</v>
      </c>
      <c r="GQ190" s="44" t="s">
        <v>10296</v>
      </c>
      <c r="GR190" s="44" t="str">
        <f t="shared" si="2"/>
        <v xml:space="preserve">5.2O1E1 </v>
      </c>
      <c r="GS190" s="44" t="s">
        <v>11684</v>
      </c>
    </row>
    <row r="191" spans="194:201" ht="60" x14ac:dyDescent="0.25">
      <c r="GL191" s="44" t="s">
        <v>9004</v>
      </c>
      <c r="GM191" s="44" t="s">
        <v>10019</v>
      </c>
      <c r="GN191" s="44" t="s">
        <v>9004</v>
      </c>
      <c r="GO191" s="44" t="s">
        <v>10060</v>
      </c>
      <c r="GP191" s="44" t="s">
        <v>11929</v>
      </c>
      <c r="GQ191" s="44" t="s">
        <v>12000</v>
      </c>
      <c r="GR191" s="44" t="str">
        <f t="shared" si="2"/>
        <v xml:space="preserve">5.2O1E2 </v>
      </c>
      <c r="GS191" s="44" t="s">
        <v>11685</v>
      </c>
    </row>
    <row r="192" spans="194:201" ht="30" x14ac:dyDescent="0.25">
      <c r="GL192" s="44" t="s">
        <v>9004</v>
      </c>
      <c r="GM192" s="44" t="s">
        <v>10019</v>
      </c>
      <c r="GN192" s="44" t="s">
        <v>9006</v>
      </c>
      <c r="GO192" s="44" t="s">
        <v>10061</v>
      </c>
      <c r="GP192" s="44" t="s">
        <v>11931</v>
      </c>
      <c r="GQ192" s="44" t="s">
        <v>10298</v>
      </c>
      <c r="GR192" s="44" t="str">
        <f t="shared" si="2"/>
        <v xml:space="preserve">5.2O1E3 </v>
      </c>
      <c r="GS192" s="44" t="s">
        <v>11686</v>
      </c>
    </row>
    <row r="193" spans="194:201" ht="30" x14ac:dyDescent="0.25">
      <c r="GL193" s="44" t="s">
        <v>9004</v>
      </c>
      <c r="GM193" s="44" t="s">
        <v>10019</v>
      </c>
      <c r="GN193" s="44" t="s">
        <v>9008</v>
      </c>
      <c r="GO193" s="44" t="s">
        <v>10062</v>
      </c>
      <c r="GP193" s="44" t="s">
        <v>11932</v>
      </c>
      <c r="GQ193" s="44" t="s">
        <v>10299</v>
      </c>
      <c r="GR193" s="44" t="str">
        <f t="shared" si="2"/>
        <v xml:space="preserve">5.2O1E4 </v>
      </c>
      <c r="GS193" s="44" t="s">
        <v>11687</v>
      </c>
    </row>
    <row r="194" spans="194:201" ht="30" x14ac:dyDescent="0.25">
      <c r="GL194" s="44" t="s">
        <v>11833</v>
      </c>
      <c r="GM194" s="44" t="s">
        <v>10175</v>
      </c>
      <c r="GN194" s="44" t="s">
        <v>9008</v>
      </c>
      <c r="GO194" s="44" t="s">
        <v>10358</v>
      </c>
      <c r="GP194" s="44" t="s">
        <v>12001</v>
      </c>
      <c r="GQ194" s="44" t="s">
        <v>10359</v>
      </c>
      <c r="GR194" s="44" t="str">
        <f t="shared" si="2"/>
        <v xml:space="preserve">5.10O1E4 </v>
      </c>
      <c r="GS194" s="44" t="s">
        <v>11674</v>
      </c>
    </row>
    <row r="195" spans="194:201" ht="30" x14ac:dyDescent="0.25">
      <c r="GL195" s="44" t="s">
        <v>11833</v>
      </c>
      <c r="GM195" s="44" t="s">
        <v>10175</v>
      </c>
      <c r="GN195" s="44" t="s">
        <v>9010</v>
      </c>
      <c r="GO195" s="44" t="s">
        <v>10360</v>
      </c>
      <c r="GP195" s="44" t="s">
        <v>12002</v>
      </c>
      <c r="GQ195" s="44" t="s">
        <v>10361</v>
      </c>
      <c r="GR195" s="44" t="str">
        <f t="shared" si="2"/>
        <v xml:space="preserve">5.10O1E5 </v>
      </c>
      <c r="GS195" s="44" t="s">
        <v>11675</v>
      </c>
    </row>
    <row r="196" spans="194:201" ht="45" x14ac:dyDescent="0.25">
      <c r="GL196" s="44" t="s">
        <v>11833</v>
      </c>
      <c r="GM196" s="44" t="s">
        <v>10175</v>
      </c>
      <c r="GN196" s="44" t="s">
        <v>9012</v>
      </c>
      <c r="GO196" s="44" t="s">
        <v>10362</v>
      </c>
      <c r="GP196" s="44" t="s">
        <v>12003</v>
      </c>
      <c r="GQ196" s="44" t="s">
        <v>10363</v>
      </c>
      <c r="GR196" s="44" t="str">
        <f t="shared" si="2"/>
        <v xml:space="preserve">5.10O1E6 </v>
      </c>
      <c r="GS196" s="44" t="s">
        <v>11676</v>
      </c>
    </row>
    <row r="197" spans="194:201" ht="30" x14ac:dyDescent="0.25">
      <c r="GL197" s="44" t="s">
        <v>11833</v>
      </c>
      <c r="GM197" s="44" t="s">
        <v>10175</v>
      </c>
      <c r="GN197" s="44" t="s">
        <v>9014</v>
      </c>
      <c r="GO197" s="44" t="s">
        <v>10364</v>
      </c>
      <c r="GP197" s="44" t="s">
        <v>12004</v>
      </c>
      <c r="GQ197" s="44" t="s">
        <v>10365</v>
      </c>
      <c r="GR197" s="44" t="str">
        <f t="shared" si="2"/>
        <v xml:space="preserve">5.10O1E7 </v>
      </c>
      <c r="GS197" s="44" t="s">
        <v>11677</v>
      </c>
    </row>
    <row r="198" spans="194:201" ht="45" x14ac:dyDescent="0.25">
      <c r="GL198" s="44" t="s">
        <v>11833</v>
      </c>
      <c r="GM198" s="44" t="s">
        <v>10175</v>
      </c>
      <c r="GN198" s="44" t="s">
        <v>11571</v>
      </c>
      <c r="GO198" s="44" t="s">
        <v>10366</v>
      </c>
      <c r="GP198" s="44" t="s">
        <v>12005</v>
      </c>
      <c r="GQ198" s="44" t="s">
        <v>10367</v>
      </c>
      <c r="GR198" s="44" t="str">
        <f t="shared" si="2"/>
        <v xml:space="preserve">5.10O1E8 </v>
      </c>
      <c r="GS198" s="44" t="s">
        <v>11678</v>
      </c>
    </row>
    <row r="199" spans="194:201" ht="45" x14ac:dyDescent="0.25">
      <c r="GL199" s="44" t="s">
        <v>11573</v>
      </c>
      <c r="GM199" s="44" t="s">
        <v>10177</v>
      </c>
      <c r="GN199" s="44" t="s">
        <v>9002</v>
      </c>
      <c r="GO199" s="44" t="s">
        <v>10368</v>
      </c>
      <c r="GP199" s="44" t="s">
        <v>12006</v>
      </c>
      <c r="GQ199" s="44" t="s">
        <v>10369</v>
      </c>
      <c r="GR199" s="44" t="str">
        <f t="shared" si="2"/>
        <v xml:space="preserve">5.11O1E1 </v>
      </c>
      <c r="GS199" s="44" t="s">
        <v>11679</v>
      </c>
    </row>
    <row r="200" spans="194:201" ht="45" x14ac:dyDescent="0.25">
      <c r="GL200" s="44" t="s">
        <v>11573</v>
      </c>
      <c r="GM200" s="44" t="s">
        <v>10177</v>
      </c>
      <c r="GN200" s="44" t="s">
        <v>9004</v>
      </c>
      <c r="GO200" s="44" t="s">
        <v>10370</v>
      </c>
      <c r="GP200" s="44" t="s">
        <v>12007</v>
      </c>
      <c r="GQ200" s="44" t="s">
        <v>10371</v>
      </c>
      <c r="GR200" s="44" t="str">
        <f t="shared" si="2"/>
        <v xml:space="preserve">5.11O1E2 </v>
      </c>
      <c r="GS200" s="44" t="s">
        <v>11680</v>
      </c>
    </row>
    <row r="201" spans="194:201" ht="60" x14ac:dyDescent="0.25">
      <c r="GL201" s="44" t="s">
        <v>11573</v>
      </c>
      <c r="GM201" s="44" t="s">
        <v>10177</v>
      </c>
      <c r="GN201" s="44" t="s">
        <v>9006</v>
      </c>
      <c r="GO201" s="44" t="s">
        <v>10372</v>
      </c>
      <c r="GP201" s="44" t="s">
        <v>12008</v>
      </c>
      <c r="GQ201" s="44" t="s">
        <v>10373</v>
      </c>
      <c r="GR201" s="44" t="str">
        <f t="shared" si="2"/>
        <v xml:space="preserve">5.11O1E3 </v>
      </c>
      <c r="GS201" s="44" t="s">
        <v>11681</v>
      </c>
    </row>
    <row r="202" spans="194:201" ht="60" x14ac:dyDescent="0.25">
      <c r="GL202" s="44" t="s">
        <v>11573</v>
      </c>
      <c r="GM202" s="44" t="s">
        <v>10179</v>
      </c>
      <c r="GN202" s="44" t="s">
        <v>9002</v>
      </c>
      <c r="GO202" s="44" t="s">
        <v>10374</v>
      </c>
      <c r="GP202" s="44" t="s">
        <v>12009</v>
      </c>
      <c r="GQ202" s="44" t="s">
        <v>12010</v>
      </c>
      <c r="GR202" s="44" t="str">
        <f t="shared" si="2"/>
        <v xml:space="preserve">5.11O2E1 </v>
      </c>
      <c r="GS202" s="44" t="s">
        <v>11682</v>
      </c>
    </row>
    <row r="203" spans="194:201" ht="60" x14ac:dyDescent="0.25">
      <c r="GL203" s="44" t="s">
        <v>11573</v>
      </c>
      <c r="GM203" s="44" t="s">
        <v>10179</v>
      </c>
      <c r="GN203" s="44" t="s">
        <v>9004</v>
      </c>
      <c r="GO203" s="44" t="s">
        <v>10376</v>
      </c>
      <c r="GP203" s="44" t="s">
        <v>12011</v>
      </c>
      <c r="GQ203" s="44" t="s">
        <v>10377</v>
      </c>
      <c r="GR203" s="44" t="str">
        <f t="shared" si="2"/>
        <v xml:space="preserve">5.11O2E2 </v>
      </c>
      <c r="GS203" s="44" t="s">
        <v>11683</v>
      </c>
    </row>
    <row r="204" spans="194:201" ht="30" x14ac:dyDescent="0.25">
      <c r="GL204" s="44" t="s">
        <v>9002</v>
      </c>
      <c r="GM204" s="44" t="s">
        <v>10181</v>
      </c>
      <c r="GN204" s="44" t="s">
        <v>9002</v>
      </c>
      <c r="GO204" s="44" t="s">
        <v>10378</v>
      </c>
      <c r="GP204" s="44" t="s">
        <v>12012</v>
      </c>
      <c r="GQ204" s="44" t="s">
        <v>10379</v>
      </c>
      <c r="GR204" s="44" t="str">
        <f t="shared" si="2"/>
        <v xml:space="preserve">6.1O1E1 </v>
      </c>
      <c r="GS204" s="44" t="s">
        <v>11727</v>
      </c>
    </row>
    <row r="205" spans="194:201" ht="30" x14ac:dyDescent="0.25">
      <c r="GL205" s="44" t="s">
        <v>9002</v>
      </c>
      <c r="GM205" s="44" t="s">
        <v>10181</v>
      </c>
      <c r="GN205" s="44" t="s">
        <v>9004</v>
      </c>
      <c r="GO205" s="44" t="s">
        <v>10380</v>
      </c>
      <c r="GP205" s="44" t="s">
        <v>12013</v>
      </c>
      <c r="GQ205" s="44" t="s">
        <v>10381</v>
      </c>
      <c r="GR205" s="44" t="str">
        <f t="shared" si="2"/>
        <v xml:space="preserve">6.1O1E2 </v>
      </c>
      <c r="GS205" s="44" t="s">
        <v>11728</v>
      </c>
    </row>
    <row r="206" spans="194:201" ht="30" x14ac:dyDescent="0.25">
      <c r="GL206" s="44" t="s">
        <v>9002</v>
      </c>
      <c r="GM206" s="44" t="s">
        <v>10181</v>
      </c>
      <c r="GN206" s="44" t="s">
        <v>9006</v>
      </c>
      <c r="GO206" s="44" t="s">
        <v>10382</v>
      </c>
      <c r="GP206" s="44" t="s">
        <v>12014</v>
      </c>
      <c r="GQ206" s="44" t="s">
        <v>10383</v>
      </c>
      <c r="GR206" s="44" t="str">
        <f t="shared" si="2"/>
        <v xml:space="preserve">6.1O1E3 </v>
      </c>
      <c r="GS206" s="44" t="s">
        <v>11729</v>
      </c>
    </row>
    <row r="207" spans="194:201" ht="45" x14ac:dyDescent="0.25">
      <c r="GL207" s="44" t="s">
        <v>9002</v>
      </c>
      <c r="GM207" s="44" t="s">
        <v>10181</v>
      </c>
      <c r="GN207" s="44" t="s">
        <v>9008</v>
      </c>
      <c r="GO207" s="44" t="s">
        <v>10384</v>
      </c>
      <c r="GP207" s="44" t="s">
        <v>12015</v>
      </c>
      <c r="GQ207" s="44" t="s">
        <v>10385</v>
      </c>
      <c r="GR207" s="44" t="str">
        <f t="shared" si="2"/>
        <v xml:space="preserve">6.1O1E4 </v>
      </c>
      <c r="GS207" s="44" t="s">
        <v>11730</v>
      </c>
    </row>
    <row r="208" spans="194:201" ht="30" x14ac:dyDescent="0.25">
      <c r="GL208" s="44" t="s">
        <v>9002</v>
      </c>
      <c r="GM208" s="44" t="s">
        <v>10183</v>
      </c>
      <c r="GN208" s="44" t="s">
        <v>9002</v>
      </c>
      <c r="GO208" s="44" t="s">
        <v>10386</v>
      </c>
      <c r="GP208" s="44" t="s">
        <v>12016</v>
      </c>
      <c r="GQ208" s="44" t="s">
        <v>10387</v>
      </c>
      <c r="GR208" s="44" t="str">
        <f t="shared" si="2"/>
        <v xml:space="preserve">6.1O2E1 </v>
      </c>
      <c r="GS208" s="44" t="s">
        <v>11731</v>
      </c>
    </row>
    <row r="209" spans="194:201" ht="30" x14ac:dyDescent="0.25">
      <c r="GL209" s="44" t="s">
        <v>9002</v>
      </c>
      <c r="GM209" s="44" t="s">
        <v>10183</v>
      </c>
      <c r="GN209" s="44" t="s">
        <v>9004</v>
      </c>
      <c r="GO209" s="44" t="s">
        <v>10388</v>
      </c>
      <c r="GP209" s="44" t="s">
        <v>12017</v>
      </c>
      <c r="GQ209" s="44" t="s">
        <v>10389</v>
      </c>
      <c r="GR209" s="44" t="str">
        <f t="shared" si="2"/>
        <v xml:space="preserve">6.1O2E2 </v>
      </c>
      <c r="GS209" s="44" t="s">
        <v>11732</v>
      </c>
    </row>
    <row r="210" spans="194:201" ht="30" x14ac:dyDescent="0.25">
      <c r="GL210" s="44" t="s">
        <v>9002</v>
      </c>
      <c r="GM210" s="44" t="s">
        <v>10183</v>
      </c>
      <c r="GN210" s="44" t="s">
        <v>9006</v>
      </c>
      <c r="GO210" s="44" t="s">
        <v>10390</v>
      </c>
      <c r="GP210" s="44" t="s">
        <v>12018</v>
      </c>
      <c r="GQ210" s="44" t="s">
        <v>10391</v>
      </c>
      <c r="GR210" s="44" t="str">
        <f t="shared" si="2"/>
        <v xml:space="preserve">6.1O2E3 </v>
      </c>
      <c r="GS210" s="44" t="s">
        <v>11733</v>
      </c>
    </row>
    <row r="211" spans="194:201" ht="60" x14ac:dyDescent="0.25">
      <c r="GL211" s="44" t="s">
        <v>9002</v>
      </c>
      <c r="GM211" s="44" t="s">
        <v>10183</v>
      </c>
      <c r="GN211" s="44" t="s">
        <v>9008</v>
      </c>
      <c r="GO211" s="44" t="s">
        <v>10392</v>
      </c>
      <c r="GP211" s="44" t="s">
        <v>12019</v>
      </c>
      <c r="GQ211" s="44" t="s">
        <v>10393</v>
      </c>
      <c r="GR211" s="44" t="str">
        <f t="shared" si="2"/>
        <v xml:space="preserve">6.1O2E4 </v>
      </c>
      <c r="GS211" s="44" t="s">
        <v>11734</v>
      </c>
    </row>
    <row r="212" spans="194:201" ht="45" x14ac:dyDescent="0.25">
      <c r="GL212" s="44" t="s">
        <v>9004</v>
      </c>
      <c r="GM212" s="44" t="s">
        <v>11898</v>
      </c>
      <c r="GN212" s="44" t="s">
        <v>9002</v>
      </c>
      <c r="GO212" s="44" t="s">
        <v>12020</v>
      </c>
      <c r="GP212" s="44" t="s">
        <v>12021</v>
      </c>
      <c r="GQ212" s="44" t="s">
        <v>10394</v>
      </c>
      <c r="GR212" s="44" t="str">
        <f t="shared" si="2"/>
        <v xml:space="preserve">6.2AO1E1 </v>
      </c>
      <c r="GS212" s="44" t="s">
        <v>11735</v>
      </c>
    </row>
    <row r="213" spans="194:201" ht="45" x14ac:dyDescent="0.25">
      <c r="GL213" s="44" t="s">
        <v>9004</v>
      </c>
      <c r="GM213" s="44" t="s">
        <v>11898</v>
      </c>
      <c r="GN213" s="44" t="s">
        <v>9004</v>
      </c>
      <c r="GO213" s="44" t="s">
        <v>12022</v>
      </c>
      <c r="GP213" s="44" t="s">
        <v>12023</v>
      </c>
      <c r="GQ213" s="44" t="s">
        <v>10395</v>
      </c>
      <c r="GR213" s="44" t="str">
        <f t="shared" si="2"/>
        <v xml:space="preserve">6.2AO1E2 </v>
      </c>
      <c r="GS213" s="44" t="s">
        <v>11736</v>
      </c>
    </row>
    <row r="214" spans="194:201" ht="30" x14ac:dyDescent="0.25">
      <c r="GL214" s="44" t="s">
        <v>9004</v>
      </c>
      <c r="GM214" s="44" t="s">
        <v>11898</v>
      </c>
      <c r="GN214" s="44" t="s">
        <v>9006</v>
      </c>
      <c r="GO214" s="44" t="s">
        <v>12024</v>
      </c>
      <c r="GP214" s="44" t="s">
        <v>12025</v>
      </c>
      <c r="GQ214" s="44" t="s">
        <v>10396</v>
      </c>
      <c r="GR214" s="44" t="str">
        <f t="shared" si="2"/>
        <v xml:space="preserve">6.2AO1E3 </v>
      </c>
      <c r="GS214" s="44" t="s">
        <v>11737</v>
      </c>
    </row>
    <row r="215" spans="194:201" ht="45" x14ac:dyDescent="0.25">
      <c r="GL215" s="44" t="s">
        <v>9004</v>
      </c>
      <c r="GM215" s="44" t="s">
        <v>11898</v>
      </c>
      <c r="GN215" s="44" t="s">
        <v>9008</v>
      </c>
      <c r="GO215" s="44" t="s">
        <v>12026</v>
      </c>
      <c r="GP215" s="44" t="s">
        <v>12027</v>
      </c>
      <c r="GQ215" s="44" t="s">
        <v>10397</v>
      </c>
      <c r="GR215" s="44" t="str">
        <f t="shared" si="2"/>
        <v xml:space="preserve">6.2AO1E4 </v>
      </c>
      <c r="GS215" s="44" t="s">
        <v>11738</v>
      </c>
    </row>
    <row r="216" spans="194:201" ht="30" x14ac:dyDescent="0.25">
      <c r="GL216" s="44" t="s">
        <v>9004</v>
      </c>
      <c r="GM216" s="44" t="s">
        <v>11898</v>
      </c>
      <c r="GN216" s="44" t="s">
        <v>9010</v>
      </c>
      <c r="GO216" s="44" t="s">
        <v>12028</v>
      </c>
      <c r="GP216" s="44" t="s">
        <v>12029</v>
      </c>
      <c r="GQ216" s="44" t="s">
        <v>10398</v>
      </c>
      <c r="GR216" s="44" t="str">
        <f t="shared" si="2"/>
        <v xml:space="preserve">6.2AO1E5 </v>
      </c>
      <c r="GS216" s="44" t="s">
        <v>11739</v>
      </c>
    </row>
    <row r="217" spans="194:201" ht="30" x14ac:dyDescent="0.25">
      <c r="GL217" s="44" t="s">
        <v>9004</v>
      </c>
      <c r="GM217" s="44" t="s">
        <v>11898</v>
      </c>
      <c r="GN217" s="44" t="s">
        <v>9012</v>
      </c>
      <c r="GO217" s="44" t="s">
        <v>12030</v>
      </c>
      <c r="GP217" s="44" t="s">
        <v>12031</v>
      </c>
      <c r="GQ217" s="44" t="s">
        <v>10399</v>
      </c>
      <c r="GR217" s="44" t="str">
        <f t="shared" si="2"/>
        <v xml:space="preserve">6.2AO1E6 </v>
      </c>
      <c r="GS217" s="44" t="s">
        <v>11740</v>
      </c>
    </row>
    <row r="218" spans="194:201" ht="30" x14ac:dyDescent="0.25">
      <c r="GL218" s="44" t="s">
        <v>9004</v>
      </c>
      <c r="GM218" s="44" t="s">
        <v>11900</v>
      </c>
      <c r="GN218" s="44" t="s">
        <v>9002</v>
      </c>
      <c r="GO218" s="44" t="s">
        <v>12032</v>
      </c>
      <c r="GP218" s="44" t="s">
        <v>12033</v>
      </c>
      <c r="GQ218" s="44" t="s">
        <v>10400</v>
      </c>
      <c r="GR218" s="44" t="str">
        <f t="shared" si="2"/>
        <v xml:space="preserve">6.2AO2E1 </v>
      </c>
      <c r="GS218" s="44" t="s">
        <v>11741</v>
      </c>
    </row>
    <row r="219" spans="194:201" ht="30" x14ac:dyDescent="0.25">
      <c r="GL219" s="44" t="s">
        <v>9004</v>
      </c>
      <c r="GM219" s="44" t="s">
        <v>11901</v>
      </c>
      <c r="GN219" s="44" t="s">
        <v>9002</v>
      </c>
      <c r="GO219" s="44" t="s">
        <v>12034</v>
      </c>
      <c r="GP219" s="44" t="s">
        <v>12035</v>
      </c>
      <c r="GQ219" s="44" t="s">
        <v>10401</v>
      </c>
      <c r="GR219" s="44" t="str">
        <f t="shared" si="2"/>
        <v xml:space="preserve">6.2BO1E1 </v>
      </c>
      <c r="GS219" s="44" t="s">
        <v>11742</v>
      </c>
    </row>
    <row r="220" spans="194:201" ht="30" x14ac:dyDescent="0.25">
      <c r="GL220" s="44" t="s">
        <v>9004</v>
      </c>
      <c r="GM220" s="44" t="s">
        <v>11901</v>
      </c>
      <c r="GN220" s="44" t="s">
        <v>9004</v>
      </c>
      <c r="GO220" s="44" t="s">
        <v>12036</v>
      </c>
      <c r="GP220" s="44" t="s">
        <v>12037</v>
      </c>
      <c r="GQ220" s="44" t="s">
        <v>10402</v>
      </c>
      <c r="GR220" s="44" t="str">
        <f t="shared" si="2"/>
        <v xml:space="preserve">6.2BO1E2 </v>
      </c>
      <c r="GS220" s="44" t="s">
        <v>11743</v>
      </c>
    </row>
    <row r="221" spans="194:201" ht="30" x14ac:dyDescent="0.25">
      <c r="GL221" s="44" t="s">
        <v>9004</v>
      </c>
      <c r="GM221" s="44" t="s">
        <v>11903</v>
      </c>
      <c r="GN221" s="44" t="s">
        <v>9002</v>
      </c>
      <c r="GO221" s="44" t="s">
        <v>12038</v>
      </c>
      <c r="GP221" s="44" t="s">
        <v>12039</v>
      </c>
      <c r="GQ221" s="44" t="s">
        <v>10403</v>
      </c>
      <c r="GR221" s="44" t="str">
        <f t="shared" si="2"/>
        <v xml:space="preserve">6.2BO2E1 </v>
      </c>
      <c r="GS221" s="44" t="s">
        <v>11744</v>
      </c>
    </row>
    <row r="222" spans="194:201" ht="30" x14ac:dyDescent="0.25">
      <c r="GL222" s="44" t="s">
        <v>9004</v>
      </c>
      <c r="GM222" s="44" t="s">
        <v>11903</v>
      </c>
      <c r="GN222" s="44" t="s">
        <v>9004</v>
      </c>
      <c r="GO222" s="44" t="s">
        <v>12040</v>
      </c>
      <c r="GP222" s="44" t="s">
        <v>12041</v>
      </c>
      <c r="GQ222" s="44" t="s">
        <v>10404</v>
      </c>
      <c r="GR222" s="44" t="str">
        <f t="shared" si="2"/>
        <v xml:space="preserve">6.2BO2E2 </v>
      </c>
      <c r="GS222" s="44" t="s">
        <v>11745</v>
      </c>
    </row>
    <row r="223" spans="194:201" ht="30" x14ac:dyDescent="0.25">
      <c r="GL223" s="44" t="s">
        <v>9004</v>
      </c>
      <c r="GM223" s="44" t="s">
        <v>11903</v>
      </c>
      <c r="GN223" s="44" t="s">
        <v>9006</v>
      </c>
      <c r="GO223" s="44" t="s">
        <v>12042</v>
      </c>
      <c r="GP223" s="44" t="s">
        <v>12043</v>
      </c>
      <c r="GQ223" s="44" t="s">
        <v>10405</v>
      </c>
      <c r="GR223" s="44" t="str">
        <f t="shared" si="2"/>
        <v xml:space="preserve">6.2BO2E3 </v>
      </c>
      <c r="GS223" s="44" t="s">
        <v>11746</v>
      </c>
    </row>
    <row r="224" spans="194:201" ht="60" x14ac:dyDescent="0.25">
      <c r="GL224" s="44" t="s">
        <v>9004</v>
      </c>
      <c r="GM224" s="44" t="s">
        <v>11904</v>
      </c>
      <c r="GN224" s="44" t="s">
        <v>9002</v>
      </c>
      <c r="GO224" s="44" t="s">
        <v>12044</v>
      </c>
      <c r="GP224" s="44" t="s">
        <v>12045</v>
      </c>
      <c r="GQ224" s="44" t="s">
        <v>12046</v>
      </c>
      <c r="GR224" s="44" t="str">
        <f t="shared" si="2"/>
        <v xml:space="preserve">6.2BO3E1 </v>
      </c>
      <c r="GS224" s="44" t="s">
        <v>11747</v>
      </c>
    </row>
    <row r="225" spans="194:201" ht="30" x14ac:dyDescent="0.25">
      <c r="GL225" s="44" t="s">
        <v>9004</v>
      </c>
      <c r="GM225" s="44" t="s">
        <v>11904</v>
      </c>
      <c r="GN225" s="44" t="s">
        <v>9004</v>
      </c>
      <c r="GO225" s="44" t="s">
        <v>12047</v>
      </c>
      <c r="GP225" s="44" t="s">
        <v>12048</v>
      </c>
      <c r="GQ225" s="44" t="s">
        <v>10407</v>
      </c>
      <c r="GR225" s="44" t="str">
        <f t="shared" si="2"/>
        <v xml:space="preserve">6.2BO3E2 </v>
      </c>
      <c r="GS225" s="44" t="s">
        <v>11748</v>
      </c>
    </row>
    <row r="226" spans="194:201" ht="45" x14ac:dyDescent="0.25">
      <c r="GL226" s="44" t="s">
        <v>9004</v>
      </c>
      <c r="GM226" s="44" t="s">
        <v>11904</v>
      </c>
      <c r="GN226" s="44" t="s">
        <v>9006</v>
      </c>
      <c r="GO226" s="44" t="s">
        <v>12049</v>
      </c>
      <c r="GP226" s="44" t="s">
        <v>12050</v>
      </c>
      <c r="GQ226" s="44" t="s">
        <v>10408</v>
      </c>
      <c r="GR226" s="44" t="str">
        <f t="shared" si="2"/>
        <v xml:space="preserve">6.2BO3E3 </v>
      </c>
      <c r="GS226" s="44" t="s">
        <v>11749</v>
      </c>
    </row>
    <row r="227" spans="194:201" ht="30" x14ac:dyDescent="0.25">
      <c r="GL227" s="44" t="s">
        <v>9004</v>
      </c>
      <c r="GM227" s="44" t="s">
        <v>11906</v>
      </c>
      <c r="GN227" s="44" t="s">
        <v>9002</v>
      </c>
      <c r="GO227" s="44" t="s">
        <v>12051</v>
      </c>
      <c r="GP227" s="44" t="s">
        <v>12052</v>
      </c>
      <c r="GQ227" s="44" t="s">
        <v>10409</v>
      </c>
      <c r="GR227" s="44" t="str">
        <f t="shared" si="2"/>
        <v xml:space="preserve">6.2BO4E1 </v>
      </c>
      <c r="GS227" s="44" t="s">
        <v>11750</v>
      </c>
    </row>
    <row r="228" spans="194:201" ht="30" x14ac:dyDescent="0.25">
      <c r="GL228" s="44" t="s">
        <v>9004</v>
      </c>
      <c r="GM228" s="44" t="s">
        <v>11906</v>
      </c>
      <c r="GN228" s="44" t="s">
        <v>9004</v>
      </c>
      <c r="GO228" s="44" t="s">
        <v>12053</v>
      </c>
      <c r="GP228" s="44" t="s">
        <v>12054</v>
      </c>
      <c r="GQ228" s="44" t="s">
        <v>10410</v>
      </c>
      <c r="GR228" s="44" t="str">
        <f t="shared" si="2"/>
        <v xml:space="preserve">6.2BO4E2 </v>
      </c>
      <c r="GS228" s="44" t="s">
        <v>11751</v>
      </c>
    </row>
    <row r="229" spans="194:201" ht="30" x14ac:dyDescent="0.25">
      <c r="GL229" s="44" t="s">
        <v>9004</v>
      </c>
      <c r="GM229" s="44" t="s">
        <v>11906</v>
      </c>
      <c r="GN229" s="44" t="s">
        <v>9006</v>
      </c>
      <c r="GO229" s="44" t="s">
        <v>12055</v>
      </c>
      <c r="GP229" s="44" t="s">
        <v>12056</v>
      </c>
      <c r="GQ229" s="44" t="s">
        <v>10411</v>
      </c>
      <c r="GR229" s="44" t="str">
        <f t="shared" si="2"/>
        <v xml:space="preserve">6.2BO4E3 </v>
      </c>
      <c r="GS229" s="44" t="s">
        <v>11752</v>
      </c>
    </row>
    <row r="230" spans="194:201" ht="30" x14ac:dyDescent="0.25">
      <c r="GL230" s="44" t="s">
        <v>9004</v>
      </c>
      <c r="GM230" s="44" t="s">
        <v>11908</v>
      </c>
      <c r="GN230" s="44" t="s">
        <v>9002</v>
      </c>
      <c r="GO230" s="44" t="s">
        <v>12057</v>
      </c>
      <c r="GP230" s="44" t="s">
        <v>12058</v>
      </c>
      <c r="GQ230" s="44" t="s">
        <v>10412</v>
      </c>
      <c r="GR230" s="44" t="str">
        <f t="shared" si="2"/>
        <v xml:space="preserve">6.2BO5E1 </v>
      </c>
      <c r="GS230" s="44" t="s">
        <v>11753</v>
      </c>
    </row>
    <row r="231" spans="194:201" ht="30" x14ac:dyDescent="0.25">
      <c r="GL231" s="44" t="s">
        <v>9004</v>
      </c>
      <c r="GM231" s="44" t="s">
        <v>11908</v>
      </c>
      <c r="GN231" s="44" t="s">
        <v>9004</v>
      </c>
      <c r="GO231" s="44" t="s">
        <v>12059</v>
      </c>
      <c r="GP231" s="44" t="s">
        <v>12060</v>
      </c>
      <c r="GQ231" s="44" t="s">
        <v>10413</v>
      </c>
      <c r="GR231" s="44" t="str">
        <f t="shared" si="2"/>
        <v xml:space="preserve">6.2BO5E2 </v>
      </c>
      <c r="GS231" s="44" t="s">
        <v>11754</v>
      </c>
    </row>
    <row r="232" spans="194:201" ht="45" x14ac:dyDescent="0.25">
      <c r="GL232" s="44" t="s">
        <v>9004</v>
      </c>
      <c r="GM232" s="44" t="s">
        <v>11908</v>
      </c>
      <c r="GN232" s="44" t="s">
        <v>9004</v>
      </c>
      <c r="GO232" s="44" t="s">
        <v>12061</v>
      </c>
      <c r="GP232" s="44" t="s">
        <v>12062</v>
      </c>
      <c r="GQ232" s="44" t="s">
        <v>10414</v>
      </c>
      <c r="GR232" s="44" t="str">
        <f t="shared" si="2"/>
        <v xml:space="preserve">6.2BO5E2E3 </v>
      </c>
      <c r="GS232" s="44" t="s">
        <v>11755</v>
      </c>
    </row>
    <row r="233" spans="194:201" ht="45" x14ac:dyDescent="0.25">
      <c r="GL233" s="44" t="s">
        <v>9004</v>
      </c>
      <c r="GM233" s="44" t="s">
        <v>11908</v>
      </c>
      <c r="GN233" s="44" t="s">
        <v>9004</v>
      </c>
      <c r="GO233" s="44" t="s">
        <v>12063</v>
      </c>
      <c r="GP233" s="44" t="s">
        <v>12064</v>
      </c>
      <c r="GQ233" s="44" t="s">
        <v>10415</v>
      </c>
      <c r="GR233" s="44" t="str">
        <f t="shared" si="2"/>
        <v xml:space="preserve">6.2BO5E2E4 </v>
      </c>
      <c r="GS233" s="44" t="s">
        <v>11756</v>
      </c>
    </row>
    <row r="234" spans="194:201" ht="45" x14ac:dyDescent="0.25">
      <c r="GL234" s="44" t="s">
        <v>9004</v>
      </c>
      <c r="GM234" s="44" t="s">
        <v>11911</v>
      </c>
      <c r="GN234" s="44" t="s">
        <v>9002</v>
      </c>
      <c r="GO234" s="44" t="s">
        <v>12065</v>
      </c>
      <c r="GP234" s="44" t="s">
        <v>12066</v>
      </c>
      <c r="GQ234" s="44" t="s">
        <v>10416</v>
      </c>
      <c r="GR234" s="44" t="str">
        <f t="shared" si="2"/>
        <v xml:space="preserve">6.2CO1E1 </v>
      </c>
      <c r="GS234" s="44" t="s">
        <v>11757</v>
      </c>
    </row>
    <row r="235" spans="194:201" ht="60" x14ac:dyDescent="0.25">
      <c r="GL235" s="44" t="s">
        <v>9004</v>
      </c>
      <c r="GM235" s="44" t="s">
        <v>11911</v>
      </c>
      <c r="GN235" s="44" t="s">
        <v>9004</v>
      </c>
      <c r="GO235" s="44" t="s">
        <v>12067</v>
      </c>
      <c r="GP235" s="44" t="s">
        <v>12068</v>
      </c>
      <c r="GQ235" s="44" t="s">
        <v>10417</v>
      </c>
      <c r="GR235" s="44" t="str">
        <f t="shared" si="2"/>
        <v xml:space="preserve">6.2CO1E2 </v>
      </c>
      <c r="GS235" s="44" t="s">
        <v>11758</v>
      </c>
    </row>
    <row r="236" spans="194:201" ht="30" x14ac:dyDescent="0.25">
      <c r="GL236" s="44" t="s">
        <v>9004</v>
      </c>
      <c r="GM236" s="44" t="s">
        <v>11914</v>
      </c>
      <c r="GN236" s="44" t="s">
        <v>9002</v>
      </c>
      <c r="GO236" s="44" t="s">
        <v>12069</v>
      </c>
      <c r="GP236" s="44" t="s">
        <v>12070</v>
      </c>
      <c r="GQ236" s="44" t="s">
        <v>10418</v>
      </c>
      <c r="GR236" s="44" t="str">
        <f t="shared" si="2"/>
        <v xml:space="preserve">6.2CO2E1 </v>
      </c>
      <c r="GS236" s="44" t="s">
        <v>11759</v>
      </c>
    </row>
    <row r="237" spans="194:201" ht="30" x14ac:dyDescent="0.25">
      <c r="GL237" s="44" t="s">
        <v>9004</v>
      </c>
      <c r="GM237" s="44" t="s">
        <v>11914</v>
      </c>
      <c r="GN237" s="44" t="s">
        <v>9004</v>
      </c>
      <c r="GO237" s="44" t="s">
        <v>12071</v>
      </c>
      <c r="GP237" s="44" t="s">
        <v>12072</v>
      </c>
      <c r="GQ237" s="44" t="s">
        <v>10419</v>
      </c>
      <c r="GR237" s="44" t="str">
        <f t="shared" si="2"/>
        <v xml:space="preserve">6.2CO2E2 </v>
      </c>
      <c r="GS237" s="44" t="s">
        <v>11760</v>
      </c>
    </row>
    <row r="238" spans="194:201" ht="45" x14ac:dyDescent="0.25">
      <c r="GL238" s="44" t="s">
        <v>9004</v>
      </c>
      <c r="GM238" s="44" t="s">
        <v>11917</v>
      </c>
      <c r="GN238" s="44" t="s">
        <v>9002</v>
      </c>
      <c r="GO238" s="44" t="s">
        <v>12073</v>
      </c>
      <c r="GP238" s="44" t="s">
        <v>12074</v>
      </c>
      <c r="GQ238" s="44" t="s">
        <v>10420</v>
      </c>
      <c r="GR238" s="44" t="str">
        <f t="shared" ref="GR238:GR300" si="3">MID(GQ238,1,FIND(" ",GQ238,1))</f>
        <v xml:space="preserve">6.2DO1E1 </v>
      </c>
      <c r="GS238" s="44" t="s">
        <v>11761</v>
      </c>
    </row>
    <row r="239" spans="194:201" ht="45" x14ac:dyDescent="0.25">
      <c r="GL239" s="44" t="s">
        <v>9004</v>
      </c>
      <c r="GM239" s="44" t="s">
        <v>11917</v>
      </c>
      <c r="GN239" s="44" t="s">
        <v>9004</v>
      </c>
      <c r="GO239" s="44" t="s">
        <v>12075</v>
      </c>
      <c r="GP239" s="44" t="s">
        <v>12076</v>
      </c>
      <c r="GQ239" s="44" t="s">
        <v>10421</v>
      </c>
      <c r="GR239" s="44" t="str">
        <f t="shared" si="3"/>
        <v xml:space="preserve">6.2DO1E2 </v>
      </c>
      <c r="GS239" s="44" t="s">
        <v>11762</v>
      </c>
    </row>
    <row r="240" spans="194:201" ht="30" x14ac:dyDescent="0.25">
      <c r="GL240" s="44" t="s">
        <v>9004</v>
      </c>
      <c r="GM240" s="44" t="s">
        <v>11920</v>
      </c>
      <c r="GN240" s="44" t="s">
        <v>9002</v>
      </c>
      <c r="GO240" s="44" t="s">
        <v>12077</v>
      </c>
      <c r="GP240" s="44" t="s">
        <v>12078</v>
      </c>
      <c r="GQ240" s="44" t="s">
        <v>10422</v>
      </c>
      <c r="GR240" s="44" t="str">
        <f t="shared" si="3"/>
        <v xml:space="preserve">6.2DO2E1 </v>
      </c>
      <c r="GS240" s="44" t="s">
        <v>11763</v>
      </c>
    </row>
    <row r="241" spans="194:201" ht="60" x14ac:dyDescent="0.25">
      <c r="GL241" s="44" t="s">
        <v>9006</v>
      </c>
      <c r="GM241" s="44" t="s">
        <v>10196</v>
      </c>
      <c r="GN241" s="44" t="s">
        <v>9002</v>
      </c>
      <c r="GO241" s="44" t="s">
        <v>10423</v>
      </c>
      <c r="GP241" s="44" t="s">
        <v>12079</v>
      </c>
      <c r="GQ241" s="44" t="s">
        <v>12080</v>
      </c>
      <c r="GR241" s="44" t="str">
        <f t="shared" si="3"/>
        <v xml:space="preserve">6.3O1E1 </v>
      </c>
      <c r="GS241" s="44" t="s">
        <v>11764</v>
      </c>
    </row>
    <row r="242" spans="194:201" ht="30" x14ac:dyDescent="0.25">
      <c r="GL242" s="44" t="s">
        <v>9006</v>
      </c>
      <c r="GM242" s="44" t="s">
        <v>10196</v>
      </c>
      <c r="GN242" s="44" t="s">
        <v>9004</v>
      </c>
      <c r="GO242" s="44" t="s">
        <v>10425</v>
      </c>
      <c r="GP242" s="44" t="s">
        <v>12081</v>
      </c>
      <c r="GQ242" s="44" t="s">
        <v>10426</v>
      </c>
      <c r="GR242" s="44" t="str">
        <f t="shared" si="3"/>
        <v xml:space="preserve">6.3O1E2 </v>
      </c>
      <c r="GS242" s="44" t="s">
        <v>11765</v>
      </c>
    </row>
    <row r="243" spans="194:201" ht="30" x14ac:dyDescent="0.25">
      <c r="GL243" s="44" t="s">
        <v>9006</v>
      </c>
      <c r="GM243" s="44" t="s">
        <v>10196</v>
      </c>
      <c r="GN243" s="44" t="s">
        <v>9006</v>
      </c>
      <c r="GO243" s="44" t="s">
        <v>10427</v>
      </c>
      <c r="GP243" s="44" t="s">
        <v>12082</v>
      </c>
      <c r="GQ243" s="44" t="s">
        <v>10428</v>
      </c>
      <c r="GR243" s="44" t="str">
        <f t="shared" si="3"/>
        <v xml:space="preserve">6.3O1E3 </v>
      </c>
      <c r="GS243" s="44" t="s">
        <v>11766</v>
      </c>
    </row>
    <row r="244" spans="194:201" ht="60" x14ac:dyDescent="0.25">
      <c r="GL244" s="44" t="s">
        <v>9006</v>
      </c>
      <c r="GM244" s="44" t="s">
        <v>10196</v>
      </c>
      <c r="GN244" s="44" t="s">
        <v>9008</v>
      </c>
      <c r="GO244" s="44" t="s">
        <v>10429</v>
      </c>
      <c r="GP244" s="44" t="s">
        <v>12083</v>
      </c>
      <c r="GQ244" s="44" t="s">
        <v>12084</v>
      </c>
      <c r="GR244" s="44" t="str">
        <f t="shared" si="3"/>
        <v xml:space="preserve">6.3O1E4 </v>
      </c>
      <c r="GS244" s="44" t="s">
        <v>11767</v>
      </c>
    </row>
    <row r="245" spans="194:201" ht="45" x14ac:dyDescent="0.25">
      <c r="GL245" s="44" t="s">
        <v>9006</v>
      </c>
      <c r="GM245" s="44" t="s">
        <v>10198</v>
      </c>
      <c r="GN245" s="44" t="s">
        <v>9002</v>
      </c>
      <c r="GO245" s="44" t="s">
        <v>10431</v>
      </c>
      <c r="GP245" s="44" t="s">
        <v>12085</v>
      </c>
      <c r="GQ245" s="44" t="s">
        <v>10432</v>
      </c>
      <c r="GR245" s="44" t="str">
        <f t="shared" si="3"/>
        <v xml:space="preserve">6.3O2E1 </v>
      </c>
      <c r="GS245" s="44" t="s">
        <v>11768</v>
      </c>
    </row>
    <row r="246" spans="194:201" ht="60" x14ac:dyDescent="0.25">
      <c r="GL246" s="44" t="s">
        <v>9006</v>
      </c>
      <c r="GM246" s="44" t="s">
        <v>10198</v>
      </c>
      <c r="GN246" s="44" t="s">
        <v>9004</v>
      </c>
      <c r="GO246" s="44" t="s">
        <v>10433</v>
      </c>
      <c r="GP246" s="44" t="s">
        <v>12086</v>
      </c>
      <c r="GQ246" s="44" t="s">
        <v>12087</v>
      </c>
      <c r="GR246" s="44" t="str">
        <f t="shared" si="3"/>
        <v xml:space="preserve">6.3O2E2 </v>
      </c>
      <c r="GS246" s="44" t="s">
        <v>11769</v>
      </c>
    </row>
    <row r="247" spans="194:201" ht="60" x14ac:dyDescent="0.25">
      <c r="GL247" s="44" t="s">
        <v>9006</v>
      </c>
      <c r="GM247" s="44" t="s">
        <v>10198</v>
      </c>
      <c r="GN247" s="44" t="s">
        <v>9006</v>
      </c>
      <c r="GO247" s="44" t="s">
        <v>10435</v>
      </c>
      <c r="GP247" s="44" t="s">
        <v>12088</v>
      </c>
      <c r="GQ247" s="44" t="s">
        <v>10436</v>
      </c>
      <c r="GR247" s="44" t="str">
        <f t="shared" si="3"/>
        <v xml:space="preserve">6.3O2E3 </v>
      </c>
      <c r="GS247" s="44" t="s">
        <v>11770</v>
      </c>
    </row>
    <row r="248" spans="194:201" ht="60" x14ac:dyDescent="0.25">
      <c r="GL248" s="44" t="s">
        <v>9006</v>
      </c>
      <c r="GM248" s="44" t="s">
        <v>10198</v>
      </c>
      <c r="GN248" s="44" t="s">
        <v>9008</v>
      </c>
      <c r="GO248" s="44" t="s">
        <v>10437</v>
      </c>
      <c r="GP248" s="44" t="s">
        <v>12089</v>
      </c>
      <c r="GQ248" s="44" t="s">
        <v>12090</v>
      </c>
      <c r="GR248" s="44" t="str">
        <f t="shared" si="3"/>
        <v xml:space="preserve">6.3O2E4 </v>
      </c>
      <c r="GS248" s="44" t="s">
        <v>11771</v>
      </c>
    </row>
    <row r="249" spans="194:201" ht="60" x14ac:dyDescent="0.25">
      <c r="GL249" s="44" t="s">
        <v>9006</v>
      </c>
      <c r="GM249" s="44" t="s">
        <v>10198</v>
      </c>
      <c r="GN249" s="44" t="s">
        <v>9010</v>
      </c>
      <c r="GO249" s="44" t="s">
        <v>10439</v>
      </c>
      <c r="GP249" s="44" t="s">
        <v>12091</v>
      </c>
      <c r="GQ249" s="44" t="s">
        <v>12092</v>
      </c>
      <c r="GR249" s="44" t="str">
        <f t="shared" si="3"/>
        <v xml:space="preserve">6.3O2E5 </v>
      </c>
      <c r="GS249" s="44" t="s">
        <v>11772</v>
      </c>
    </row>
    <row r="250" spans="194:201" ht="30" x14ac:dyDescent="0.25">
      <c r="GL250" s="44" t="s">
        <v>9008</v>
      </c>
      <c r="GM250" s="44" t="s">
        <v>10200</v>
      </c>
      <c r="GN250" s="44" t="s">
        <v>9002</v>
      </c>
      <c r="GO250" s="44" t="s">
        <v>10441</v>
      </c>
      <c r="GP250" s="44" t="s">
        <v>12093</v>
      </c>
      <c r="GQ250" s="44" t="s">
        <v>10442</v>
      </c>
      <c r="GR250" s="44" t="str">
        <f t="shared" si="3"/>
        <v xml:space="preserve">6.4O1E1 </v>
      </c>
      <c r="GS250" s="44" t="s">
        <v>11773</v>
      </c>
    </row>
    <row r="251" spans="194:201" ht="30" x14ac:dyDescent="0.25">
      <c r="GL251" s="44" t="s">
        <v>9008</v>
      </c>
      <c r="GM251" s="44" t="s">
        <v>10200</v>
      </c>
      <c r="GN251" s="44" t="s">
        <v>9004</v>
      </c>
      <c r="GO251" s="44" t="s">
        <v>10443</v>
      </c>
      <c r="GP251" s="44" t="s">
        <v>12094</v>
      </c>
      <c r="GQ251" s="44" t="s">
        <v>10444</v>
      </c>
      <c r="GR251" s="44" t="str">
        <f t="shared" si="3"/>
        <v xml:space="preserve">6.4O1E2 </v>
      </c>
      <c r="GS251" s="44" t="s">
        <v>11774</v>
      </c>
    </row>
    <row r="252" spans="194:201" ht="30" x14ac:dyDescent="0.25">
      <c r="GL252" s="44" t="s">
        <v>9008</v>
      </c>
      <c r="GM252" s="44" t="s">
        <v>10200</v>
      </c>
      <c r="GN252" s="44" t="s">
        <v>9006</v>
      </c>
      <c r="GO252" s="44" t="s">
        <v>10445</v>
      </c>
      <c r="GP252" s="44" t="s">
        <v>12095</v>
      </c>
      <c r="GQ252" s="44" t="s">
        <v>10446</v>
      </c>
      <c r="GR252" s="44" t="str">
        <f t="shared" si="3"/>
        <v xml:space="preserve">6.4O1E3 </v>
      </c>
      <c r="GS252" s="44" t="s">
        <v>11775</v>
      </c>
    </row>
    <row r="253" spans="194:201" ht="30" x14ac:dyDescent="0.25">
      <c r="GL253" s="44" t="s">
        <v>9008</v>
      </c>
      <c r="GM253" s="44" t="s">
        <v>10200</v>
      </c>
      <c r="GN253" s="44" t="s">
        <v>9008</v>
      </c>
      <c r="GO253" s="44" t="s">
        <v>10447</v>
      </c>
      <c r="GP253" s="44" t="s">
        <v>12096</v>
      </c>
      <c r="GQ253" s="44" t="s">
        <v>10448</v>
      </c>
      <c r="GR253" s="44" t="str">
        <f t="shared" si="3"/>
        <v xml:space="preserve">6.4O1E4 </v>
      </c>
      <c r="GS253" s="44" t="s">
        <v>11776</v>
      </c>
    </row>
    <row r="254" spans="194:201" ht="60" x14ac:dyDescent="0.25">
      <c r="GL254" s="44" t="s">
        <v>9010</v>
      </c>
      <c r="GM254" s="44" t="s">
        <v>10202</v>
      </c>
      <c r="GN254" s="44" t="s">
        <v>9002</v>
      </c>
      <c r="GO254" s="44" t="s">
        <v>10449</v>
      </c>
      <c r="GP254" s="44" t="s">
        <v>12097</v>
      </c>
      <c r="GQ254" s="44" t="s">
        <v>10450</v>
      </c>
      <c r="GR254" s="44" t="str">
        <f t="shared" si="3"/>
        <v xml:space="preserve">6.5O1E1 </v>
      </c>
      <c r="GS254" s="44" t="s">
        <v>11777</v>
      </c>
    </row>
    <row r="255" spans="194:201" ht="30" x14ac:dyDescent="0.25">
      <c r="GL255" s="44" t="s">
        <v>9010</v>
      </c>
      <c r="GM255" s="44" t="s">
        <v>10202</v>
      </c>
      <c r="GN255" s="44" t="s">
        <v>9004</v>
      </c>
      <c r="GO255" s="44" t="s">
        <v>10451</v>
      </c>
      <c r="GP255" s="44" t="s">
        <v>12098</v>
      </c>
      <c r="GQ255" s="44" t="s">
        <v>10452</v>
      </c>
      <c r="GR255" s="44" t="str">
        <f t="shared" si="3"/>
        <v xml:space="preserve">6.5O1E2 </v>
      </c>
      <c r="GS255" s="44" t="s">
        <v>11778</v>
      </c>
    </row>
    <row r="256" spans="194:201" ht="30" x14ac:dyDescent="0.25">
      <c r="GL256" s="44" t="s">
        <v>9010</v>
      </c>
      <c r="GM256" s="44" t="s">
        <v>10202</v>
      </c>
      <c r="GN256" s="44" t="s">
        <v>9006</v>
      </c>
      <c r="GO256" s="44" t="s">
        <v>10453</v>
      </c>
      <c r="GP256" s="44" t="s">
        <v>12099</v>
      </c>
      <c r="GQ256" s="44" t="s">
        <v>10454</v>
      </c>
      <c r="GR256" s="44" t="str">
        <f t="shared" si="3"/>
        <v xml:space="preserve">6.5O1E3 </v>
      </c>
      <c r="GS256" s="44" t="s">
        <v>11779</v>
      </c>
    </row>
    <row r="257" spans="194:201" ht="30" x14ac:dyDescent="0.25">
      <c r="GL257" s="44" t="s">
        <v>9010</v>
      </c>
      <c r="GM257" s="44" t="s">
        <v>10202</v>
      </c>
      <c r="GN257" s="44" t="s">
        <v>9008</v>
      </c>
      <c r="GO257" s="44" t="s">
        <v>10455</v>
      </c>
      <c r="GP257" s="44" t="s">
        <v>12100</v>
      </c>
      <c r="GQ257" s="44" t="s">
        <v>10456</v>
      </c>
      <c r="GR257" s="44" t="str">
        <f t="shared" si="3"/>
        <v xml:space="preserve">6.5O1E4 </v>
      </c>
      <c r="GS257" s="44" t="s">
        <v>11780</v>
      </c>
    </row>
    <row r="258" spans="194:201" ht="30" x14ac:dyDescent="0.25">
      <c r="GL258" s="44" t="s">
        <v>9010</v>
      </c>
      <c r="GM258" s="44" t="s">
        <v>10204</v>
      </c>
      <c r="GN258" s="44" t="s">
        <v>9002</v>
      </c>
      <c r="GO258" s="44" t="s">
        <v>10457</v>
      </c>
      <c r="GP258" s="44" t="s">
        <v>12101</v>
      </c>
      <c r="GQ258" s="44" t="s">
        <v>12145</v>
      </c>
      <c r="GR258" s="44" t="str">
        <f t="shared" si="3"/>
        <v xml:space="preserve">6.5O2E1 </v>
      </c>
      <c r="GS258" s="44" t="s">
        <v>11781</v>
      </c>
    </row>
    <row r="259" spans="194:201" ht="30" x14ac:dyDescent="0.25">
      <c r="GL259" s="44" t="s">
        <v>9010</v>
      </c>
      <c r="GM259" s="44" t="s">
        <v>10204</v>
      </c>
      <c r="GN259" s="44" t="s">
        <v>9004</v>
      </c>
      <c r="GO259" s="44" t="s">
        <v>10458</v>
      </c>
      <c r="GP259" s="44" t="s">
        <v>12102</v>
      </c>
      <c r="GQ259" s="44" t="s">
        <v>10459</v>
      </c>
      <c r="GR259" s="44" t="str">
        <f t="shared" si="3"/>
        <v xml:space="preserve">6.5O2E2 </v>
      </c>
      <c r="GS259" s="44" t="s">
        <v>11782</v>
      </c>
    </row>
    <row r="260" spans="194:201" ht="30" x14ac:dyDescent="0.25">
      <c r="GL260" s="44" t="s">
        <v>9012</v>
      </c>
      <c r="GM260" s="44" t="s">
        <v>10206</v>
      </c>
      <c r="GN260" s="44" t="s">
        <v>9002</v>
      </c>
      <c r="GO260" s="44" t="s">
        <v>10460</v>
      </c>
      <c r="GP260" s="44" t="s">
        <v>12103</v>
      </c>
      <c r="GQ260" s="44" t="s">
        <v>10461</v>
      </c>
      <c r="GR260" s="44" t="str">
        <f t="shared" si="3"/>
        <v xml:space="preserve">6.6O1E1 </v>
      </c>
      <c r="GS260" s="44" t="s">
        <v>11783</v>
      </c>
    </row>
    <row r="261" spans="194:201" ht="30" x14ac:dyDescent="0.25">
      <c r="GL261" s="44" t="s">
        <v>9012</v>
      </c>
      <c r="GM261" s="44" t="s">
        <v>10206</v>
      </c>
      <c r="GN261" s="44" t="s">
        <v>9004</v>
      </c>
      <c r="GO261" s="44" t="s">
        <v>10462</v>
      </c>
      <c r="GP261" s="44" t="s">
        <v>12104</v>
      </c>
      <c r="GQ261" s="44" t="s">
        <v>10463</v>
      </c>
      <c r="GR261" s="44" t="str">
        <f t="shared" si="3"/>
        <v xml:space="preserve">6.6O1E2 </v>
      </c>
      <c r="GS261" s="44" t="s">
        <v>11784</v>
      </c>
    </row>
    <row r="262" spans="194:201" ht="60" x14ac:dyDescent="0.25">
      <c r="GL262" s="44" t="s">
        <v>9012</v>
      </c>
      <c r="GM262" s="44" t="s">
        <v>10206</v>
      </c>
      <c r="GN262" s="44" t="s">
        <v>9006</v>
      </c>
      <c r="GO262" s="44" t="s">
        <v>10464</v>
      </c>
      <c r="GP262" s="44" t="s">
        <v>12105</v>
      </c>
      <c r="GQ262" s="44" t="s">
        <v>10465</v>
      </c>
      <c r="GR262" s="44" t="str">
        <f t="shared" si="3"/>
        <v xml:space="preserve">6.6O1E3 </v>
      </c>
      <c r="GS262" s="44" t="s">
        <v>11785</v>
      </c>
    </row>
    <row r="263" spans="194:201" ht="30" x14ac:dyDescent="0.25">
      <c r="GL263" s="44" t="s">
        <v>9012</v>
      </c>
      <c r="GM263" s="44" t="s">
        <v>10208</v>
      </c>
      <c r="GN263" s="44" t="s">
        <v>9002</v>
      </c>
      <c r="GO263" s="44" t="s">
        <v>10466</v>
      </c>
      <c r="GP263" s="44" t="s">
        <v>12106</v>
      </c>
      <c r="GQ263" s="44" t="s">
        <v>10467</v>
      </c>
      <c r="GR263" s="44" t="str">
        <f t="shared" si="3"/>
        <v xml:space="preserve">6.6O2E1 </v>
      </c>
      <c r="GS263" s="44" t="s">
        <v>11786</v>
      </c>
    </row>
    <row r="264" spans="194:201" ht="45" x14ac:dyDescent="0.25">
      <c r="GL264" s="44" t="s">
        <v>9012</v>
      </c>
      <c r="GM264" s="44" t="s">
        <v>10208</v>
      </c>
      <c r="GN264" s="44" t="s">
        <v>9004</v>
      </c>
      <c r="GO264" s="44" t="s">
        <v>10468</v>
      </c>
      <c r="GP264" s="44" t="s">
        <v>12107</v>
      </c>
      <c r="GQ264" s="44" t="s">
        <v>10469</v>
      </c>
      <c r="GR264" s="44" t="str">
        <f t="shared" si="3"/>
        <v xml:space="preserve">6.6O2E2 </v>
      </c>
      <c r="GS264" s="44" t="s">
        <v>11787</v>
      </c>
    </row>
    <row r="265" spans="194:201" ht="30" x14ac:dyDescent="0.25">
      <c r="GL265" s="44" t="s">
        <v>9012</v>
      </c>
      <c r="GM265" s="44" t="s">
        <v>10208</v>
      </c>
      <c r="GN265" s="44" t="s">
        <v>9006</v>
      </c>
      <c r="GO265" s="44" t="s">
        <v>10470</v>
      </c>
      <c r="GP265" s="44" t="s">
        <v>12108</v>
      </c>
      <c r="GQ265" s="44" t="s">
        <v>10471</v>
      </c>
      <c r="GR265" s="44" t="str">
        <f t="shared" si="3"/>
        <v xml:space="preserve">6.6O2E3 </v>
      </c>
      <c r="GS265" s="44" t="s">
        <v>11788</v>
      </c>
    </row>
    <row r="266" spans="194:201" ht="30" x14ac:dyDescent="0.25">
      <c r="GL266" s="44" t="s">
        <v>9012</v>
      </c>
      <c r="GM266" s="44" t="s">
        <v>10208</v>
      </c>
      <c r="GN266" s="44" t="s">
        <v>9008</v>
      </c>
      <c r="GO266" s="44" t="s">
        <v>10472</v>
      </c>
      <c r="GP266" s="44" t="s">
        <v>12109</v>
      </c>
      <c r="GQ266" s="44" t="s">
        <v>10473</v>
      </c>
      <c r="GR266" s="44" t="str">
        <f t="shared" si="3"/>
        <v xml:space="preserve">6.6O2E4 </v>
      </c>
      <c r="GS266" s="44" t="s">
        <v>11789</v>
      </c>
    </row>
    <row r="267" spans="194:201" ht="30" x14ac:dyDescent="0.25">
      <c r="GL267" s="44" t="s">
        <v>9012</v>
      </c>
      <c r="GM267" s="44" t="s">
        <v>10210</v>
      </c>
      <c r="GN267" s="44" t="s">
        <v>9002</v>
      </c>
      <c r="GO267" s="44" t="s">
        <v>10474</v>
      </c>
      <c r="GP267" s="44" t="s">
        <v>12110</v>
      </c>
      <c r="GQ267" s="44" t="s">
        <v>10475</v>
      </c>
      <c r="GR267" s="44" t="str">
        <f t="shared" si="3"/>
        <v xml:space="preserve">6.6O3E1 </v>
      </c>
      <c r="GS267" s="44" t="s">
        <v>11790</v>
      </c>
    </row>
    <row r="268" spans="194:201" ht="30" x14ac:dyDescent="0.25">
      <c r="GL268" s="44" t="s">
        <v>9012</v>
      </c>
      <c r="GM268" s="44" t="s">
        <v>10212</v>
      </c>
      <c r="GN268" s="44" t="s">
        <v>9002</v>
      </c>
      <c r="GO268" s="44" t="s">
        <v>10476</v>
      </c>
      <c r="GP268" s="44" t="s">
        <v>12111</v>
      </c>
      <c r="GQ268" s="44" t="s">
        <v>10477</v>
      </c>
      <c r="GR268" s="44" t="str">
        <f t="shared" si="3"/>
        <v xml:space="preserve">6.6O4E1 </v>
      </c>
      <c r="GS268" s="44" t="s">
        <v>11791</v>
      </c>
    </row>
    <row r="269" spans="194:201" ht="75" x14ac:dyDescent="0.25">
      <c r="GL269" s="44" t="s">
        <v>9014</v>
      </c>
      <c r="GM269" s="44" t="s">
        <v>10214</v>
      </c>
      <c r="GN269" s="44" t="s">
        <v>9002</v>
      </c>
      <c r="GO269" s="44" t="s">
        <v>10478</v>
      </c>
      <c r="GP269" s="44" t="s">
        <v>12112</v>
      </c>
      <c r="GQ269" s="44" t="s">
        <v>10479</v>
      </c>
      <c r="GR269" s="44" t="str">
        <f t="shared" si="3"/>
        <v xml:space="preserve">6.7O1E1 </v>
      </c>
      <c r="GS269" s="44" t="s">
        <v>11792</v>
      </c>
    </row>
    <row r="270" spans="194:201" ht="30" x14ac:dyDescent="0.25">
      <c r="GL270" s="44" t="s">
        <v>9014</v>
      </c>
      <c r="GM270" s="44" t="s">
        <v>10214</v>
      </c>
      <c r="GN270" s="44" t="s">
        <v>9004</v>
      </c>
      <c r="GO270" s="44" t="s">
        <v>10480</v>
      </c>
      <c r="GP270" s="44" t="s">
        <v>12113</v>
      </c>
      <c r="GQ270" s="44" t="s">
        <v>10481</v>
      </c>
      <c r="GR270" s="44" t="str">
        <f t="shared" si="3"/>
        <v xml:space="preserve">6.7O1E2 </v>
      </c>
      <c r="GS270" s="44" t="s">
        <v>11793</v>
      </c>
    </row>
    <row r="271" spans="194:201" ht="30" x14ac:dyDescent="0.25">
      <c r="GL271" s="44" t="s">
        <v>9014</v>
      </c>
      <c r="GM271" s="44" t="s">
        <v>10216</v>
      </c>
      <c r="GN271" s="44" t="s">
        <v>9002</v>
      </c>
      <c r="GO271" s="44" t="s">
        <v>10482</v>
      </c>
      <c r="GP271" s="44" t="s">
        <v>12114</v>
      </c>
      <c r="GQ271" s="44" t="s">
        <v>10483</v>
      </c>
      <c r="GR271" s="44" t="str">
        <f t="shared" si="3"/>
        <v xml:space="preserve">6.7O2E1 </v>
      </c>
      <c r="GS271" s="44" t="s">
        <v>11794</v>
      </c>
    </row>
    <row r="272" spans="194:201" ht="30" x14ac:dyDescent="0.25">
      <c r="GL272" s="44" t="s">
        <v>9014</v>
      </c>
      <c r="GM272" s="44" t="s">
        <v>10218</v>
      </c>
      <c r="GN272" s="44" t="s">
        <v>9002</v>
      </c>
      <c r="GO272" s="44" t="s">
        <v>10484</v>
      </c>
      <c r="GP272" s="44" t="s">
        <v>12115</v>
      </c>
      <c r="GQ272" s="44" t="s">
        <v>10485</v>
      </c>
      <c r="GR272" s="44" t="str">
        <f t="shared" si="3"/>
        <v xml:space="preserve">6.7O3E1 </v>
      </c>
      <c r="GS272" s="44" t="s">
        <v>11795</v>
      </c>
    </row>
    <row r="273" spans="194:201" ht="45" x14ac:dyDescent="0.25">
      <c r="GL273" s="44" t="s">
        <v>11571</v>
      </c>
      <c r="GM273" s="44" t="s">
        <v>10220</v>
      </c>
      <c r="GN273" s="44" t="s">
        <v>9002</v>
      </c>
      <c r="GO273" s="44" t="s">
        <v>10486</v>
      </c>
      <c r="GP273" s="44" t="s">
        <v>12116</v>
      </c>
      <c r="GQ273" s="44" t="s">
        <v>10487</v>
      </c>
      <c r="GR273" s="44" t="str">
        <f t="shared" si="3"/>
        <v xml:space="preserve">6.8O1E1 </v>
      </c>
      <c r="GS273" s="44" t="s">
        <v>11796</v>
      </c>
    </row>
    <row r="274" spans="194:201" ht="45" x14ac:dyDescent="0.25">
      <c r="GL274" s="44" t="s">
        <v>11571</v>
      </c>
      <c r="GM274" s="44" t="s">
        <v>10220</v>
      </c>
      <c r="GN274" s="44" t="s">
        <v>9004</v>
      </c>
      <c r="GO274" s="44" t="s">
        <v>10488</v>
      </c>
      <c r="GP274" s="44" t="s">
        <v>12117</v>
      </c>
      <c r="GQ274" s="44" t="s">
        <v>10489</v>
      </c>
      <c r="GR274" s="44" t="str">
        <f t="shared" si="3"/>
        <v xml:space="preserve">6.8O1E2 </v>
      </c>
      <c r="GS274" s="44" t="s">
        <v>11797</v>
      </c>
    </row>
    <row r="275" spans="194:201" ht="60" x14ac:dyDescent="0.25">
      <c r="GL275" s="44" t="s">
        <v>11571</v>
      </c>
      <c r="GM275" s="44" t="s">
        <v>10220</v>
      </c>
      <c r="GN275" s="44" t="s">
        <v>9006</v>
      </c>
      <c r="GO275" s="44" t="s">
        <v>10490</v>
      </c>
      <c r="GP275" s="44" t="s">
        <v>12118</v>
      </c>
      <c r="GQ275" s="44" t="s">
        <v>10491</v>
      </c>
      <c r="GR275" s="44" t="str">
        <f t="shared" si="3"/>
        <v xml:space="preserve">6.8O1E3 </v>
      </c>
      <c r="GS275" s="44" t="s">
        <v>11798</v>
      </c>
    </row>
    <row r="276" spans="194:201" ht="60" x14ac:dyDescent="0.25">
      <c r="GL276" s="44" t="s">
        <v>11571</v>
      </c>
      <c r="GM276" s="44" t="s">
        <v>10220</v>
      </c>
      <c r="GN276" s="44" t="s">
        <v>9008</v>
      </c>
      <c r="GO276" s="44" t="s">
        <v>10492</v>
      </c>
      <c r="GP276" s="44" t="s">
        <v>12119</v>
      </c>
      <c r="GQ276" s="44" t="s">
        <v>10493</v>
      </c>
      <c r="GR276" s="44" t="str">
        <f t="shared" si="3"/>
        <v xml:space="preserve">6.801E4 </v>
      </c>
      <c r="GS276" s="44" t="s">
        <v>11799</v>
      </c>
    </row>
    <row r="277" spans="194:201" ht="30" x14ac:dyDescent="0.25">
      <c r="GL277" s="44" t="s">
        <v>9002</v>
      </c>
      <c r="GM277" s="44" t="s">
        <v>10222</v>
      </c>
      <c r="GN277" s="44" t="s">
        <v>9002</v>
      </c>
      <c r="GO277" s="44" t="s">
        <v>10494</v>
      </c>
      <c r="GP277" s="44" t="s">
        <v>12120</v>
      </c>
      <c r="GQ277" s="44" t="s">
        <v>10495</v>
      </c>
      <c r="GR277" s="44" t="str">
        <f t="shared" si="3"/>
        <v xml:space="preserve">7.1O1E1 </v>
      </c>
      <c r="GS277" s="44" t="s">
        <v>11800</v>
      </c>
    </row>
    <row r="278" spans="194:201" ht="30" x14ac:dyDescent="0.25">
      <c r="GL278" s="44" t="s">
        <v>9002</v>
      </c>
      <c r="GM278" s="44" t="s">
        <v>10222</v>
      </c>
      <c r="GN278" s="44" t="s">
        <v>9004</v>
      </c>
      <c r="GO278" s="44" t="s">
        <v>10496</v>
      </c>
      <c r="GP278" s="44" t="s">
        <v>12121</v>
      </c>
      <c r="GQ278" s="44" t="s">
        <v>10497</v>
      </c>
      <c r="GR278" s="44" t="str">
        <f t="shared" si="3"/>
        <v xml:space="preserve">7.1O1E2 </v>
      </c>
      <c r="GS278" s="44" t="s">
        <v>11801</v>
      </c>
    </row>
    <row r="279" spans="194:201" ht="30" x14ac:dyDescent="0.25">
      <c r="GL279" s="44" t="s">
        <v>9002</v>
      </c>
      <c r="GM279" s="44" t="s">
        <v>10224</v>
      </c>
      <c r="GN279" s="44" t="s">
        <v>9002</v>
      </c>
      <c r="GO279" s="44" t="s">
        <v>10498</v>
      </c>
      <c r="GP279" s="44" t="s">
        <v>12122</v>
      </c>
      <c r="GQ279" s="44" t="s">
        <v>10499</v>
      </c>
      <c r="GR279" s="44" t="str">
        <f t="shared" si="3"/>
        <v xml:space="preserve">7.1O2E1 </v>
      </c>
      <c r="GS279" s="44" t="s">
        <v>11802</v>
      </c>
    </row>
    <row r="280" spans="194:201" ht="30" x14ac:dyDescent="0.25">
      <c r="GL280" s="44" t="s">
        <v>9002</v>
      </c>
      <c r="GM280" s="44" t="s">
        <v>10224</v>
      </c>
      <c r="GN280" s="44" t="s">
        <v>9004</v>
      </c>
      <c r="GO280" s="44" t="s">
        <v>10500</v>
      </c>
      <c r="GP280" s="44" t="s">
        <v>12123</v>
      </c>
      <c r="GQ280" s="44" t="s">
        <v>10501</v>
      </c>
      <c r="GR280" s="44" t="str">
        <f t="shared" si="3"/>
        <v xml:space="preserve">7.1O2E2 </v>
      </c>
      <c r="GS280" s="44" t="s">
        <v>11803</v>
      </c>
    </row>
    <row r="281" spans="194:201" ht="30" x14ac:dyDescent="0.25">
      <c r="GL281" s="44" t="s">
        <v>9004</v>
      </c>
      <c r="GM281" s="44" t="s">
        <v>10226</v>
      </c>
      <c r="GN281" s="44" t="s">
        <v>9002</v>
      </c>
      <c r="GO281" s="44" t="s">
        <v>10502</v>
      </c>
      <c r="GP281" s="44" t="s">
        <v>12124</v>
      </c>
      <c r="GQ281" s="44" t="s">
        <v>10503</v>
      </c>
      <c r="GR281" s="44" t="str">
        <f t="shared" si="3"/>
        <v xml:space="preserve">7.2O1E1 </v>
      </c>
      <c r="GS281" s="44" t="s">
        <v>11804</v>
      </c>
    </row>
    <row r="282" spans="194:201" ht="30" x14ac:dyDescent="0.25">
      <c r="GL282" s="44" t="s">
        <v>9004</v>
      </c>
      <c r="GM282" s="44" t="s">
        <v>10226</v>
      </c>
      <c r="GN282" s="44" t="s">
        <v>9004</v>
      </c>
      <c r="GO282" s="44" t="s">
        <v>10504</v>
      </c>
      <c r="GP282" s="44" t="s">
        <v>12125</v>
      </c>
      <c r="GQ282" s="44" t="s">
        <v>10505</v>
      </c>
      <c r="GR282" s="44" t="str">
        <f t="shared" si="3"/>
        <v xml:space="preserve">7.2O1E2 </v>
      </c>
      <c r="GS282" s="44" t="s">
        <v>11805</v>
      </c>
    </row>
    <row r="283" spans="194:201" ht="30" x14ac:dyDescent="0.25">
      <c r="GL283" s="44" t="s">
        <v>9004</v>
      </c>
      <c r="GM283" s="44" t="s">
        <v>10228</v>
      </c>
      <c r="GN283" s="44" t="s">
        <v>9002</v>
      </c>
      <c r="GO283" s="44" t="s">
        <v>10506</v>
      </c>
      <c r="GP283" s="44" t="s">
        <v>12126</v>
      </c>
      <c r="GQ283" s="44" t="s">
        <v>10507</v>
      </c>
      <c r="GR283" s="44" t="str">
        <f t="shared" si="3"/>
        <v xml:space="preserve">7.2O2E1 </v>
      </c>
      <c r="GS283" s="44" t="s">
        <v>11806</v>
      </c>
    </row>
    <row r="284" spans="194:201" ht="30" x14ac:dyDescent="0.25">
      <c r="GL284" s="44" t="s">
        <v>9004</v>
      </c>
      <c r="GM284" s="44" t="s">
        <v>10228</v>
      </c>
      <c r="GN284" s="44" t="s">
        <v>9004</v>
      </c>
      <c r="GO284" s="44" t="s">
        <v>10508</v>
      </c>
      <c r="GP284" s="44" t="s">
        <v>12127</v>
      </c>
      <c r="GQ284" s="44" t="s">
        <v>10509</v>
      </c>
      <c r="GR284" s="44" t="str">
        <f t="shared" si="3"/>
        <v xml:space="preserve">7.2O2E2 </v>
      </c>
      <c r="GS284" s="44" t="s">
        <v>11807</v>
      </c>
    </row>
    <row r="285" spans="194:201" ht="30" x14ac:dyDescent="0.25">
      <c r="GL285" s="44" t="s">
        <v>9004</v>
      </c>
      <c r="GM285" s="44" t="s">
        <v>10230</v>
      </c>
      <c r="GN285" s="44" t="s">
        <v>9002</v>
      </c>
      <c r="GO285" s="44" t="s">
        <v>10510</v>
      </c>
      <c r="GP285" s="44" t="s">
        <v>12128</v>
      </c>
      <c r="GQ285" s="44" t="s">
        <v>10511</v>
      </c>
      <c r="GR285" s="44" t="str">
        <f t="shared" si="3"/>
        <v xml:space="preserve">7.2O3E1 </v>
      </c>
      <c r="GS285" s="44" t="s">
        <v>11808</v>
      </c>
    </row>
    <row r="286" spans="194:201" ht="30" x14ac:dyDescent="0.25">
      <c r="GL286" s="44" t="s">
        <v>9004</v>
      </c>
      <c r="GM286" s="44" t="s">
        <v>10232</v>
      </c>
      <c r="GN286" s="44" t="s">
        <v>9002</v>
      </c>
      <c r="GO286" s="44" t="s">
        <v>10512</v>
      </c>
      <c r="GP286" s="44" t="s">
        <v>12129</v>
      </c>
      <c r="GQ286" s="44" t="s">
        <v>10513</v>
      </c>
      <c r="GR286" s="44" t="str">
        <f t="shared" si="3"/>
        <v xml:space="preserve">7.2O4E1 </v>
      </c>
      <c r="GS286" s="44" t="s">
        <v>11809</v>
      </c>
    </row>
    <row r="287" spans="194:201" ht="30" x14ac:dyDescent="0.25">
      <c r="GL287" s="44" t="s">
        <v>9004</v>
      </c>
      <c r="GM287" s="44" t="s">
        <v>10232</v>
      </c>
      <c r="GN287" s="44" t="s">
        <v>9004</v>
      </c>
      <c r="GO287" s="44" t="s">
        <v>10514</v>
      </c>
      <c r="GP287" s="44" t="s">
        <v>12130</v>
      </c>
      <c r="GQ287" s="44" t="s">
        <v>10515</v>
      </c>
      <c r="GR287" s="44" t="str">
        <f t="shared" si="3"/>
        <v xml:space="preserve">7.2O4E2 </v>
      </c>
      <c r="GS287" s="44" t="s">
        <v>11810</v>
      </c>
    </row>
    <row r="288" spans="194:201" ht="30" x14ac:dyDescent="0.25">
      <c r="GL288" s="44" t="s">
        <v>9006</v>
      </c>
      <c r="GM288" s="44" t="s">
        <v>10234</v>
      </c>
      <c r="GN288" s="44" t="s">
        <v>9002</v>
      </c>
      <c r="GO288" s="44" t="s">
        <v>10516</v>
      </c>
      <c r="GP288" s="44" t="s">
        <v>12131</v>
      </c>
      <c r="GQ288" s="44" t="s">
        <v>10517</v>
      </c>
      <c r="GR288" s="44" t="str">
        <f t="shared" si="3"/>
        <v xml:space="preserve">7.3O1E1 </v>
      </c>
      <c r="GS288" s="44" t="s">
        <v>11811</v>
      </c>
    </row>
    <row r="289" spans="194:201" ht="30" x14ac:dyDescent="0.25">
      <c r="GL289" s="44" t="s">
        <v>9006</v>
      </c>
      <c r="GM289" s="44" t="s">
        <v>10234</v>
      </c>
      <c r="GN289" s="44" t="s">
        <v>9004</v>
      </c>
      <c r="GO289" s="44" t="s">
        <v>10518</v>
      </c>
      <c r="GP289" s="44" t="s">
        <v>12132</v>
      </c>
      <c r="GQ289" s="44" t="s">
        <v>10519</v>
      </c>
      <c r="GR289" s="44" t="str">
        <f t="shared" si="3"/>
        <v xml:space="preserve">7.3O1E2 </v>
      </c>
      <c r="GS289" s="44" t="s">
        <v>11812</v>
      </c>
    </row>
    <row r="290" spans="194:201" ht="30" x14ac:dyDescent="0.25">
      <c r="GL290" s="44" t="s">
        <v>9006</v>
      </c>
      <c r="GM290" s="44" t="s">
        <v>10236</v>
      </c>
      <c r="GN290" s="44" t="s">
        <v>9002</v>
      </c>
      <c r="GO290" s="44" t="s">
        <v>10520</v>
      </c>
      <c r="GP290" s="44" t="s">
        <v>12133</v>
      </c>
      <c r="GQ290" s="44" t="s">
        <v>10521</v>
      </c>
      <c r="GR290" s="44" t="str">
        <f t="shared" si="3"/>
        <v xml:space="preserve">7.3O2E1 </v>
      </c>
      <c r="GS290" s="44" t="s">
        <v>11813</v>
      </c>
    </row>
    <row r="291" spans="194:201" ht="30" x14ac:dyDescent="0.25">
      <c r="GL291" s="44" t="s">
        <v>9006</v>
      </c>
      <c r="GM291" s="44" t="s">
        <v>10238</v>
      </c>
      <c r="GN291" s="44" t="s">
        <v>9002</v>
      </c>
      <c r="GO291" s="44" t="s">
        <v>10522</v>
      </c>
      <c r="GP291" s="44" t="s">
        <v>12134</v>
      </c>
      <c r="GQ291" s="44" t="s">
        <v>10523</v>
      </c>
      <c r="GR291" s="44" t="str">
        <f t="shared" si="3"/>
        <v xml:space="preserve">7.3O3E1 </v>
      </c>
      <c r="GS291" s="44" t="s">
        <v>11814</v>
      </c>
    </row>
    <row r="292" spans="194:201" ht="30" x14ac:dyDescent="0.25">
      <c r="GL292" s="44" t="s">
        <v>9006</v>
      </c>
      <c r="GM292" s="44" t="s">
        <v>10238</v>
      </c>
      <c r="GN292" s="44" t="s">
        <v>9004</v>
      </c>
      <c r="GO292" s="44" t="s">
        <v>10524</v>
      </c>
      <c r="GP292" s="44" t="s">
        <v>12135</v>
      </c>
      <c r="GQ292" s="44" t="s">
        <v>10525</v>
      </c>
      <c r="GR292" s="44" t="str">
        <f t="shared" si="3"/>
        <v xml:space="preserve">7.3O3E2 </v>
      </c>
      <c r="GS292" s="44" t="s">
        <v>11815</v>
      </c>
    </row>
    <row r="293" spans="194:201" ht="30" x14ac:dyDescent="0.25">
      <c r="GL293" s="44" t="s">
        <v>9008</v>
      </c>
      <c r="GM293" s="44" t="s">
        <v>10239</v>
      </c>
      <c r="GN293" s="44" t="s">
        <v>9002</v>
      </c>
      <c r="GO293" s="44" t="s">
        <v>10526</v>
      </c>
      <c r="GP293" s="44" t="s">
        <v>12136</v>
      </c>
      <c r="GQ293" s="44" t="s">
        <v>10527</v>
      </c>
      <c r="GR293" s="44" t="str">
        <f t="shared" si="3"/>
        <v xml:space="preserve">7.4O1E1 </v>
      </c>
      <c r="GS293" s="44" t="s">
        <v>11816</v>
      </c>
    </row>
    <row r="294" spans="194:201" ht="30" x14ac:dyDescent="0.25">
      <c r="GL294" s="44" t="s">
        <v>9008</v>
      </c>
      <c r="GM294" s="44" t="s">
        <v>10241</v>
      </c>
      <c r="GN294" s="44" t="s">
        <v>9002</v>
      </c>
      <c r="GO294" s="44" t="s">
        <v>10528</v>
      </c>
      <c r="GP294" s="44" t="s">
        <v>12137</v>
      </c>
      <c r="GQ294" s="44" t="s">
        <v>10529</v>
      </c>
      <c r="GR294" s="44" t="str">
        <f t="shared" si="3"/>
        <v xml:space="preserve">7.4O2E1 </v>
      </c>
      <c r="GS294" s="44" t="s">
        <v>11817</v>
      </c>
    </row>
    <row r="295" spans="194:201" ht="30" x14ac:dyDescent="0.25">
      <c r="GL295" s="44" t="s">
        <v>9008</v>
      </c>
      <c r="GM295" s="44" t="s">
        <v>10241</v>
      </c>
      <c r="GN295" s="44" t="s">
        <v>9004</v>
      </c>
      <c r="GO295" s="44" t="s">
        <v>10530</v>
      </c>
      <c r="GP295" s="44" t="s">
        <v>12138</v>
      </c>
      <c r="GQ295" s="44" t="s">
        <v>10531</v>
      </c>
      <c r="GR295" s="44" t="str">
        <f t="shared" si="3"/>
        <v xml:space="preserve">7.4O2E2 </v>
      </c>
      <c r="GS295" s="44" t="s">
        <v>11818</v>
      </c>
    </row>
    <row r="296" spans="194:201" ht="30" x14ac:dyDescent="0.25">
      <c r="GL296" s="44" t="s">
        <v>9010</v>
      </c>
      <c r="GM296" s="44" t="s">
        <v>10243</v>
      </c>
      <c r="GN296" s="44" t="s">
        <v>9002</v>
      </c>
      <c r="GO296" s="44" t="s">
        <v>10532</v>
      </c>
      <c r="GP296" s="44" t="s">
        <v>12139</v>
      </c>
      <c r="GQ296" s="44" t="s">
        <v>10533</v>
      </c>
      <c r="GR296" s="44" t="str">
        <f t="shared" si="3"/>
        <v xml:space="preserve">7.5O1E1 </v>
      </c>
      <c r="GS296" s="44" t="s">
        <v>11819</v>
      </c>
    </row>
    <row r="297" spans="194:201" ht="30" x14ac:dyDescent="0.25">
      <c r="GL297" s="44" t="s">
        <v>9010</v>
      </c>
      <c r="GM297" s="44" t="s">
        <v>10243</v>
      </c>
      <c r="GN297" s="44" t="s">
        <v>9004</v>
      </c>
      <c r="GO297" s="44" t="s">
        <v>10534</v>
      </c>
      <c r="GP297" s="44" t="s">
        <v>12140</v>
      </c>
      <c r="GQ297" s="44" t="s">
        <v>10535</v>
      </c>
      <c r="GR297" s="44" t="str">
        <f t="shared" si="3"/>
        <v xml:space="preserve">7.5O1E2 </v>
      </c>
      <c r="GS297" s="44" t="s">
        <v>11820</v>
      </c>
    </row>
    <row r="298" spans="194:201" ht="30" x14ac:dyDescent="0.25">
      <c r="GL298" s="44" t="s">
        <v>9010</v>
      </c>
      <c r="GM298" s="44" t="s">
        <v>10243</v>
      </c>
      <c r="GN298" s="44" t="s">
        <v>9006</v>
      </c>
      <c r="GO298" s="44" t="s">
        <v>10536</v>
      </c>
      <c r="GP298" s="44" t="s">
        <v>12141</v>
      </c>
      <c r="GQ298" s="44" t="s">
        <v>10537</v>
      </c>
      <c r="GR298" s="44" t="str">
        <f t="shared" si="3"/>
        <v xml:space="preserve">7.5O1E3 </v>
      </c>
      <c r="GS298" s="44" t="s">
        <v>11821</v>
      </c>
    </row>
    <row r="299" spans="194:201" ht="60" x14ac:dyDescent="0.25">
      <c r="GL299" s="44" t="s">
        <v>9012</v>
      </c>
      <c r="GM299" s="44" t="s">
        <v>10245</v>
      </c>
      <c r="GN299" s="44" t="s">
        <v>9002</v>
      </c>
      <c r="GO299" s="44" t="s">
        <v>10538</v>
      </c>
      <c r="GP299" s="44" t="s">
        <v>12142</v>
      </c>
      <c r="GQ299" s="44" t="s">
        <v>10539</v>
      </c>
      <c r="GR299" s="44" t="str">
        <f t="shared" si="3"/>
        <v xml:space="preserve">7.6O1E1 </v>
      </c>
      <c r="GS299" s="44" t="s">
        <v>11822</v>
      </c>
    </row>
    <row r="300" spans="194:201" ht="60" x14ac:dyDescent="0.25">
      <c r="GL300" s="44" t="s">
        <v>9012</v>
      </c>
      <c r="GM300" s="44" t="s">
        <v>10245</v>
      </c>
      <c r="GN300" s="44" t="s">
        <v>9004</v>
      </c>
      <c r="GO300" s="44" t="s">
        <v>10540</v>
      </c>
      <c r="GP300" s="44" t="s">
        <v>12143</v>
      </c>
      <c r="GQ300" s="44" t="s">
        <v>10541</v>
      </c>
      <c r="GR300" s="44" t="str">
        <f t="shared" si="3"/>
        <v xml:space="preserve">7.6O1E2 </v>
      </c>
      <c r="GS300" s="44" t="s">
        <v>11823</v>
      </c>
    </row>
    <row r="301" spans="194:201" x14ac:dyDescent="0.25">
      <c r="GL301" s="44" t="s">
        <v>12144</v>
      </c>
      <c r="GM301" s="44" t="s">
        <v>12144</v>
      </c>
      <c r="GN301" s="44" t="s">
        <v>12144</v>
      </c>
      <c r="GO301" s="44" t="s">
        <v>12144</v>
      </c>
      <c r="GP301" s="44" t="s">
        <v>12144</v>
      </c>
      <c r="GQ301" s="44" t="s">
        <v>12144</v>
      </c>
      <c r="GR301" s="44" t="s">
        <v>12144</v>
      </c>
    </row>
    <row r="302" spans="194:201" x14ac:dyDescent="0.25">
      <c r="GL302" s="44" t="s">
        <v>12144</v>
      </c>
      <c r="GM302" s="44" t="s">
        <v>12144</v>
      </c>
      <c r="GN302" s="44" t="s">
        <v>12144</v>
      </c>
      <c r="GO302" s="44" t="s">
        <v>12144</v>
      </c>
      <c r="GP302" s="44" t="s">
        <v>12144</v>
      </c>
      <c r="GQ302" s="44" t="s">
        <v>12144</v>
      </c>
      <c r="GR302" s="44" t="s">
        <v>12144</v>
      </c>
    </row>
    <row r="303" spans="194:201" x14ac:dyDescent="0.25">
      <c r="GL303" s="44" t="s">
        <v>12144</v>
      </c>
      <c r="GM303" s="44" t="s">
        <v>12144</v>
      </c>
      <c r="GN303" s="44" t="s">
        <v>12144</v>
      </c>
      <c r="GO303" s="44" t="s">
        <v>12144</v>
      </c>
      <c r="GP303" s="44" t="s">
        <v>12144</v>
      </c>
      <c r="GQ303" s="44" t="s">
        <v>12144</v>
      </c>
      <c r="GR303" s="44" t="s">
        <v>12144</v>
      </c>
    </row>
    <row r="304" spans="194:201" x14ac:dyDescent="0.25">
      <c r="GL304" s="44" t="s">
        <v>12144</v>
      </c>
      <c r="GM304" s="44" t="s">
        <v>12144</v>
      </c>
      <c r="GN304" s="44" t="s">
        <v>12144</v>
      </c>
      <c r="GO304" s="44" t="s">
        <v>12144</v>
      </c>
      <c r="GP304" s="44" t="s">
        <v>12144</v>
      </c>
      <c r="GQ304" s="44" t="s">
        <v>12144</v>
      </c>
      <c r="GR304" s="44" t="s">
        <v>12144</v>
      </c>
    </row>
    <row r="305" spans="194:200" x14ac:dyDescent="0.25">
      <c r="GL305" s="44" t="s">
        <v>12144</v>
      </c>
      <c r="GM305" s="44" t="s">
        <v>12144</v>
      </c>
      <c r="GN305" s="44" t="s">
        <v>12144</v>
      </c>
      <c r="GO305" s="44" t="s">
        <v>12144</v>
      </c>
      <c r="GP305" s="44" t="s">
        <v>12144</v>
      </c>
      <c r="GQ305" s="44" t="s">
        <v>12144</v>
      </c>
      <c r="GR305" s="44" t="s">
        <v>12144</v>
      </c>
    </row>
    <row r="306" spans="194:200" x14ac:dyDescent="0.25">
      <c r="GL306" s="44" t="s">
        <v>12144</v>
      </c>
      <c r="GM306" s="44" t="s">
        <v>12144</v>
      </c>
      <c r="GN306" s="44" t="s">
        <v>12144</v>
      </c>
      <c r="GO306" s="44" t="s">
        <v>12144</v>
      </c>
      <c r="GP306" s="44" t="s">
        <v>12144</v>
      </c>
      <c r="GQ306" s="44" t="s">
        <v>12144</v>
      </c>
      <c r="GR306" s="44" t="s">
        <v>12144</v>
      </c>
    </row>
    <row r="307" spans="194:200" x14ac:dyDescent="0.25">
      <c r="GL307" s="44" t="s">
        <v>12144</v>
      </c>
      <c r="GM307" s="44" t="s">
        <v>12144</v>
      </c>
      <c r="GN307" s="44" t="s">
        <v>12144</v>
      </c>
      <c r="GO307" s="44" t="s">
        <v>12144</v>
      </c>
      <c r="GP307" s="44" t="s">
        <v>12144</v>
      </c>
      <c r="GQ307" s="44" t="s">
        <v>12144</v>
      </c>
      <c r="GR307" s="44" t="s">
        <v>12144</v>
      </c>
    </row>
    <row r="308" spans="194:200" x14ac:dyDescent="0.25">
      <c r="GL308" s="44" t="s">
        <v>12144</v>
      </c>
      <c r="GM308" s="44" t="s">
        <v>12144</v>
      </c>
      <c r="GN308" s="44" t="s">
        <v>12144</v>
      </c>
      <c r="GO308" s="44" t="s">
        <v>12144</v>
      </c>
      <c r="GP308" s="44" t="s">
        <v>12144</v>
      </c>
      <c r="GQ308" s="44" t="s">
        <v>12144</v>
      </c>
      <c r="GR308" s="44" t="s">
        <v>12144</v>
      </c>
    </row>
    <row r="309" spans="194:200" x14ac:dyDescent="0.25">
      <c r="GL309" s="44" t="s">
        <v>12144</v>
      </c>
      <c r="GM309" s="44" t="s">
        <v>12144</v>
      </c>
      <c r="GN309" s="44" t="s">
        <v>12144</v>
      </c>
      <c r="GO309" s="44" t="s">
        <v>12144</v>
      </c>
      <c r="GP309" s="44" t="s">
        <v>12144</v>
      </c>
      <c r="GQ309" s="44" t="s">
        <v>12144</v>
      </c>
      <c r="GR309" s="44" t="s">
        <v>12144</v>
      </c>
    </row>
    <row r="310" spans="194:200" x14ac:dyDescent="0.25">
      <c r="GL310" s="44" t="s">
        <v>12144</v>
      </c>
      <c r="GM310" s="44" t="s">
        <v>12144</v>
      </c>
      <c r="GN310" s="44" t="s">
        <v>12144</v>
      </c>
      <c r="GO310" s="44" t="s">
        <v>12144</v>
      </c>
      <c r="GP310" s="44" t="s">
        <v>12144</v>
      </c>
      <c r="GQ310" s="44" t="s">
        <v>12144</v>
      </c>
      <c r="GR310" s="44" t="s">
        <v>12144</v>
      </c>
    </row>
    <row r="311" spans="194:200" x14ac:dyDescent="0.25">
      <c r="GL311" s="44" t="s">
        <v>12144</v>
      </c>
      <c r="GM311" s="44" t="s">
        <v>12144</v>
      </c>
      <c r="GN311" s="44" t="s">
        <v>12144</v>
      </c>
      <c r="GO311" s="44" t="s">
        <v>12144</v>
      </c>
      <c r="GP311" s="44" t="s">
        <v>12144</v>
      </c>
      <c r="GQ311" s="44" t="s">
        <v>12144</v>
      </c>
      <c r="GR311" s="44" t="s">
        <v>12144</v>
      </c>
    </row>
    <row r="312" spans="194:200" x14ac:dyDescent="0.25">
      <c r="GL312" s="44" t="s">
        <v>12144</v>
      </c>
      <c r="GM312" s="44" t="s">
        <v>12144</v>
      </c>
      <c r="GN312" s="44" t="s">
        <v>12144</v>
      </c>
      <c r="GO312" s="44" t="s">
        <v>12144</v>
      </c>
      <c r="GP312" s="44" t="s">
        <v>12144</v>
      </c>
      <c r="GQ312" s="44" t="s">
        <v>12144</v>
      </c>
      <c r="GR312" s="44" t="s">
        <v>12144</v>
      </c>
    </row>
    <row r="313" spans="194:200" x14ac:dyDescent="0.25">
      <c r="GL313" s="44" t="s">
        <v>12144</v>
      </c>
      <c r="GM313" s="44" t="s">
        <v>12144</v>
      </c>
      <c r="GN313" s="44" t="s">
        <v>12144</v>
      </c>
      <c r="GO313" s="44" t="s">
        <v>12144</v>
      </c>
      <c r="GP313" s="44" t="s">
        <v>12144</v>
      </c>
      <c r="GQ313" s="44" t="s">
        <v>12144</v>
      </c>
      <c r="GR313" s="44" t="s">
        <v>12144</v>
      </c>
    </row>
    <row r="314" spans="194:200" x14ac:dyDescent="0.25">
      <c r="GL314" s="44" t="s">
        <v>12144</v>
      </c>
      <c r="GM314" s="44" t="s">
        <v>12144</v>
      </c>
      <c r="GN314" s="44" t="s">
        <v>12144</v>
      </c>
      <c r="GO314" s="44" t="s">
        <v>12144</v>
      </c>
      <c r="GP314" s="44" t="s">
        <v>12144</v>
      </c>
      <c r="GQ314" s="44" t="s">
        <v>12144</v>
      </c>
      <c r="GR314" s="44" t="s">
        <v>12144</v>
      </c>
    </row>
    <row r="315" spans="194:200" x14ac:dyDescent="0.25">
      <c r="GL315" s="44" t="s">
        <v>12144</v>
      </c>
      <c r="GM315" s="44" t="s">
        <v>12144</v>
      </c>
      <c r="GN315" s="44" t="s">
        <v>12144</v>
      </c>
      <c r="GO315" s="44" t="s">
        <v>12144</v>
      </c>
      <c r="GP315" s="44" t="s">
        <v>12144</v>
      </c>
      <c r="GQ315" s="44" t="s">
        <v>12144</v>
      </c>
      <c r="GR315" s="44" t="s">
        <v>12144</v>
      </c>
    </row>
    <row r="316" spans="194:200" x14ac:dyDescent="0.25">
      <c r="GL316" s="44" t="s">
        <v>12144</v>
      </c>
      <c r="GM316" s="44" t="s">
        <v>12144</v>
      </c>
      <c r="GN316" s="44" t="s">
        <v>12144</v>
      </c>
      <c r="GO316" s="44" t="s">
        <v>12144</v>
      </c>
      <c r="GP316" s="44" t="s">
        <v>12144</v>
      </c>
      <c r="GQ316" s="44" t="s">
        <v>12144</v>
      </c>
      <c r="GR316" s="44" t="s">
        <v>12144</v>
      </c>
    </row>
    <row r="317" spans="194:200" x14ac:dyDescent="0.25">
      <c r="GL317" s="44" t="s">
        <v>12144</v>
      </c>
      <c r="GM317" s="44" t="s">
        <v>12144</v>
      </c>
      <c r="GN317" s="44" t="s">
        <v>12144</v>
      </c>
      <c r="GO317" s="44" t="s">
        <v>12144</v>
      </c>
      <c r="GP317" s="44" t="s">
        <v>12144</v>
      </c>
      <c r="GQ317" s="44" t="s">
        <v>12144</v>
      </c>
      <c r="GR317" s="44" t="s">
        <v>12144</v>
      </c>
    </row>
    <row r="318" spans="194:200" x14ac:dyDescent="0.25">
      <c r="GL318" s="44" t="s">
        <v>12144</v>
      </c>
      <c r="GM318" s="44" t="s">
        <v>12144</v>
      </c>
      <c r="GN318" s="44" t="s">
        <v>12144</v>
      </c>
      <c r="GO318" s="44" t="s">
        <v>12144</v>
      </c>
      <c r="GP318" s="44" t="s">
        <v>12144</v>
      </c>
      <c r="GQ318" s="44" t="s">
        <v>12144</v>
      </c>
      <c r="GR318" s="44" t="s">
        <v>12144</v>
      </c>
    </row>
    <row r="319" spans="194:200" x14ac:dyDescent="0.25">
      <c r="GL319" s="44" t="s">
        <v>12144</v>
      </c>
      <c r="GM319" s="44" t="s">
        <v>12144</v>
      </c>
      <c r="GN319" s="44" t="s">
        <v>12144</v>
      </c>
      <c r="GO319" s="44" t="s">
        <v>12144</v>
      </c>
      <c r="GP319" s="44" t="s">
        <v>12144</v>
      </c>
      <c r="GQ319" s="44" t="s">
        <v>12144</v>
      </c>
      <c r="GR319" s="44" t="s">
        <v>12144</v>
      </c>
    </row>
    <row r="320" spans="194:200" x14ac:dyDescent="0.25">
      <c r="GL320" s="44" t="s">
        <v>12144</v>
      </c>
      <c r="GM320" s="44" t="s">
        <v>12144</v>
      </c>
      <c r="GN320" s="44" t="s">
        <v>12144</v>
      </c>
      <c r="GO320" s="44" t="s">
        <v>12144</v>
      </c>
      <c r="GP320" s="44" t="s">
        <v>12144</v>
      </c>
      <c r="GQ320" s="44" t="s">
        <v>12144</v>
      </c>
      <c r="GR320" s="44" t="s">
        <v>12144</v>
      </c>
    </row>
    <row r="321" spans="194:200" x14ac:dyDescent="0.25">
      <c r="GL321" s="44" t="s">
        <v>12144</v>
      </c>
      <c r="GM321" s="44" t="s">
        <v>12144</v>
      </c>
      <c r="GN321" s="44" t="s">
        <v>12144</v>
      </c>
      <c r="GO321" s="44" t="s">
        <v>12144</v>
      </c>
      <c r="GP321" s="44" t="s">
        <v>12144</v>
      </c>
      <c r="GQ321" s="44" t="s">
        <v>12144</v>
      </c>
      <c r="GR321" s="44" t="s">
        <v>12144</v>
      </c>
    </row>
    <row r="322" spans="194:200" x14ac:dyDescent="0.25">
      <c r="GL322" s="44" t="s">
        <v>12144</v>
      </c>
      <c r="GM322" s="44" t="s">
        <v>12144</v>
      </c>
      <c r="GN322" s="44" t="s">
        <v>12144</v>
      </c>
      <c r="GO322" s="44" t="s">
        <v>12144</v>
      </c>
      <c r="GP322" s="44" t="s">
        <v>12144</v>
      </c>
      <c r="GQ322" s="44" t="s">
        <v>12144</v>
      </c>
      <c r="GR322" s="44" t="s">
        <v>12144</v>
      </c>
    </row>
    <row r="323" spans="194:200" x14ac:dyDescent="0.25">
      <c r="GL323" s="44" t="s">
        <v>12144</v>
      </c>
      <c r="GM323" s="44" t="s">
        <v>12144</v>
      </c>
      <c r="GN323" s="44" t="s">
        <v>12144</v>
      </c>
      <c r="GO323" s="44" t="s">
        <v>12144</v>
      </c>
      <c r="GP323" s="44" t="s">
        <v>12144</v>
      </c>
      <c r="GQ323" s="44" t="s">
        <v>12144</v>
      </c>
      <c r="GR323" s="44" t="s">
        <v>12144</v>
      </c>
    </row>
    <row r="324" spans="194:200" x14ac:dyDescent="0.25">
      <c r="GL324" s="44" t="s">
        <v>12144</v>
      </c>
      <c r="GM324" s="44" t="s">
        <v>12144</v>
      </c>
      <c r="GN324" s="44" t="s">
        <v>12144</v>
      </c>
      <c r="GO324" s="44" t="s">
        <v>12144</v>
      </c>
      <c r="GP324" s="44" t="s">
        <v>12144</v>
      </c>
      <c r="GQ324" s="44" t="s">
        <v>12144</v>
      </c>
      <c r="GR324" s="44" t="s">
        <v>12144</v>
      </c>
    </row>
    <row r="325" spans="194:200" x14ac:dyDescent="0.25">
      <c r="GL325" s="44" t="s">
        <v>12144</v>
      </c>
      <c r="GM325" s="44" t="s">
        <v>12144</v>
      </c>
      <c r="GN325" s="44" t="s">
        <v>12144</v>
      </c>
      <c r="GO325" s="44" t="s">
        <v>12144</v>
      </c>
      <c r="GP325" s="44" t="s">
        <v>12144</v>
      </c>
      <c r="GQ325" s="44" t="s">
        <v>12144</v>
      </c>
      <c r="GR325" s="44" t="s">
        <v>12144</v>
      </c>
    </row>
    <row r="326" spans="194:200" x14ac:dyDescent="0.25">
      <c r="GL326" s="44" t="s">
        <v>12144</v>
      </c>
      <c r="GM326" s="44" t="s">
        <v>12144</v>
      </c>
      <c r="GN326" s="44" t="s">
        <v>12144</v>
      </c>
      <c r="GO326" s="44" t="s">
        <v>12144</v>
      </c>
      <c r="GP326" s="44" t="s">
        <v>12144</v>
      </c>
      <c r="GQ326" s="44" t="s">
        <v>12144</v>
      </c>
      <c r="GR326" s="44" t="s">
        <v>12144</v>
      </c>
    </row>
    <row r="327" spans="194:200" x14ac:dyDescent="0.25">
      <c r="GL327" s="44" t="s">
        <v>12144</v>
      </c>
      <c r="GM327" s="44" t="s">
        <v>12144</v>
      </c>
      <c r="GN327" s="44" t="s">
        <v>12144</v>
      </c>
      <c r="GO327" s="44" t="s">
        <v>12144</v>
      </c>
      <c r="GP327" s="44" t="s">
        <v>12144</v>
      </c>
      <c r="GQ327" s="44" t="s">
        <v>12144</v>
      </c>
      <c r="GR327" s="44" t="s">
        <v>12144</v>
      </c>
    </row>
    <row r="328" spans="194:200" x14ac:dyDescent="0.25">
      <c r="GL328" s="44" t="s">
        <v>12144</v>
      </c>
      <c r="GM328" s="44" t="s">
        <v>12144</v>
      </c>
      <c r="GN328" s="44" t="s">
        <v>12144</v>
      </c>
      <c r="GO328" s="44" t="s">
        <v>12144</v>
      </c>
      <c r="GP328" s="44" t="s">
        <v>12144</v>
      </c>
      <c r="GQ328" s="44" t="s">
        <v>12144</v>
      </c>
      <c r="GR328" s="44" t="s">
        <v>12144</v>
      </c>
    </row>
    <row r="329" spans="194:200" x14ac:dyDescent="0.25">
      <c r="GL329" s="44" t="s">
        <v>12144</v>
      </c>
      <c r="GM329" s="44" t="s">
        <v>12144</v>
      </c>
      <c r="GN329" s="44" t="s">
        <v>12144</v>
      </c>
      <c r="GO329" s="44" t="s">
        <v>12144</v>
      </c>
      <c r="GP329" s="44" t="s">
        <v>12144</v>
      </c>
      <c r="GQ329" s="44" t="s">
        <v>12144</v>
      </c>
      <c r="GR329" s="44" t="s">
        <v>12144</v>
      </c>
    </row>
    <row r="330" spans="194:200" x14ac:dyDescent="0.25">
      <c r="GL330" s="44" t="s">
        <v>12144</v>
      </c>
      <c r="GM330" s="44" t="s">
        <v>12144</v>
      </c>
      <c r="GN330" s="44" t="s">
        <v>12144</v>
      </c>
      <c r="GO330" s="44" t="s">
        <v>12144</v>
      </c>
      <c r="GP330" s="44" t="s">
        <v>12144</v>
      </c>
      <c r="GQ330" s="44" t="s">
        <v>12144</v>
      </c>
      <c r="GR330" s="44" t="s">
        <v>12144</v>
      </c>
    </row>
    <row r="331" spans="194:200" x14ac:dyDescent="0.25">
      <c r="GL331" s="44" t="s">
        <v>12144</v>
      </c>
      <c r="GM331" s="44" t="s">
        <v>12144</v>
      </c>
      <c r="GN331" s="44" t="s">
        <v>12144</v>
      </c>
      <c r="GO331" s="44" t="s">
        <v>12144</v>
      </c>
      <c r="GP331" s="44" t="s">
        <v>12144</v>
      </c>
      <c r="GQ331" s="44" t="s">
        <v>12144</v>
      </c>
      <c r="GR331" s="44" t="s">
        <v>12144</v>
      </c>
    </row>
    <row r="332" spans="194:200" x14ac:dyDescent="0.25">
      <c r="GL332" s="44" t="s">
        <v>12144</v>
      </c>
      <c r="GM332" s="44" t="s">
        <v>12144</v>
      </c>
      <c r="GN332" s="44" t="s">
        <v>12144</v>
      </c>
      <c r="GO332" s="44" t="s">
        <v>12144</v>
      </c>
      <c r="GP332" s="44" t="s">
        <v>12144</v>
      </c>
      <c r="GQ332" s="44" t="s">
        <v>12144</v>
      </c>
      <c r="GR332" s="44" t="s">
        <v>12144</v>
      </c>
    </row>
    <row r="333" spans="194:200" x14ac:dyDescent="0.25">
      <c r="GL333" s="44" t="s">
        <v>12144</v>
      </c>
      <c r="GM333" s="44" t="s">
        <v>12144</v>
      </c>
      <c r="GN333" s="44" t="s">
        <v>12144</v>
      </c>
      <c r="GO333" s="44" t="s">
        <v>12144</v>
      </c>
      <c r="GP333" s="44" t="s">
        <v>12144</v>
      </c>
      <c r="GQ333" s="44" t="s">
        <v>12144</v>
      </c>
      <c r="GR333" s="44" t="s">
        <v>12144</v>
      </c>
    </row>
    <row r="334" spans="194:200" x14ac:dyDescent="0.25">
      <c r="GL334" s="44" t="s">
        <v>12144</v>
      </c>
      <c r="GM334" s="44" t="s">
        <v>12144</v>
      </c>
      <c r="GN334" s="44" t="s">
        <v>12144</v>
      </c>
      <c r="GO334" s="44" t="s">
        <v>12144</v>
      </c>
      <c r="GP334" s="44" t="s">
        <v>12144</v>
      </c>
      <c r="GQ334" s="44" t="s">
        <v>12144</v>
      </c>
      <c r="GR334" s="44" t="s">
        <v>12144</v>
      </c>
    </row>
    <row r="335" spans="194:200" x14ac:dyDescent="0.25">
      <c r="GL335" s="44" t="s">
        <v>12144</v>
      </c>
      <c r="GM335" s="44" t="s">
        <v>12144</v>
      </c>
      <c r="GN335" s="44" t="s">
        <v>12144</v>
      </c>
      <c r="GO335" s="44" t="s">
        <v>12144</v>
      </c>
      <c r="GP335" s="44" t="s">
        <v>12144</v>
      </c>
      <c r="GQ335" s="44" t="s">
        <v>12144</v>
      </c>
      <c r="GR335" s="44" t="s">
        <v>12144</v>
      </c>
    </row>
    <row r="336" spans="194:200" x14ac:dyDescent="0.25">
      <c r="GL336" s="44" t="s">
        <v>12144</v>
      </c>
      <c r="GM336" s="44" t="s">
        <v>12144</v>
      </c>
      <c r="GN336" s="44" t="s">
        <v>12144</v>
      </c>
      <c r="GO336" s="44" t="s">
        <v>12144</v>
      </c>
      <c r="GP336" s="44" t="s">
        <v>12144</v>
      </c>
      <c r="GQ336" s="44" t="s">
        <v>12144</v>
      </c>
      <c r="GR336" s="44" t="s">
        <v>12144</v>
      </c>
    </row>
    <row r="337" spans="194:200" x14ac:dyDescent="0.25">
      <c r="GL337" s="44" t="s">
        <v>12144</v>
      </c>
      <c r="GM337" s="44" t="s">
        <v>12144</v>
      </c>
      <c r="GN337" s="44" t="s">
        <v>12144</v>
      </c>
      <c r="GO337" s="44" t="s">
        <v>12144</v>
      </c>
      <c r="GP337" s="44" t="s">
        <v>12144</v>
      </c>
      <c r="GQ337" s="44" t="s">
        <v>12144</v>
      </c>
      <c r="GR337" s="44" t="s">
        <v>12144</v>
      </c>
    </row>
    <row r="338" spans="194:200" x14ac:dyDescent="0.25">
      <c r="GL338" s="44" t="s">
        <v>12144</v>
      </c>
      <c r="GM338" s="44" t="s">
        <v>12144</v>
      </c>
      <c r="GN338" s="44" t="s">
        <v>12144</v>
      </c>
      <c r="GO338" s="44" t="s">
        <v>12144</v>
      </c>
      <c r="GP338" s="44" t="s">
        <v>12144</v>
      </c>
      <c r="GQ338" s="44" t="s">
        <v>12144</v>
      </c>
      <c r="GR338" s="44" t="s">
        <v>12144</v>
      </c>
    </row>
    <row r="339" spans="194:200" x14ac:dyDescent="0.25">
      <c r="GL339" s="44" t="s">
        <v>12144</v>
      </c>
      <c r="GM339" s="44" t="s">
        <v>12144</v>
      </c>
      <c r="GN339" s="44" t="s">
        <v>12144</v>
      </c>
      <c r="GO339" s="44" t="s">
        <v>12144</v>
      </c>
      <c r="GP339" s="44" t="s">
        <v>12144</v>
      </c>
      <c r="GQ339" s="44" t="s">
        <v>12144</v>
      </c>
      <c r="GR339" s="44" t="s">
        <v>12144</v>
      </c>
    </row>
    <row r="340" spans="194:200" x14ac:dyDescent="0.25">
      <c r="GL340" s="44" t="s">
        <v>12144</v>
      </c>
      <c r="GM340" s="44" t="s">
        <v>12144</v>
      </c>
      <c r="GN340" s="44" t="s">
        <v>12144</v>
      </c>
      <c r="GO340" s="44" t="s">
        <v>12144</v>
      </c>
      <c r="GP340" s="44" t="s">
        <v>12144</v>
      </c>
      <c r="GQ340" s="44" t="s">
        <v>12144</v>
      </c>
      <c r="GR340" s="44" t="s">
        <v>12144</v>
      </c>
    </row>
    <row r="341" spans="194:200" x14ac:dyDescent="0.25">
      <c r="GL341" s="44" t="s">
        <v>12144</v>
      </c>
      <c r="GM341" s="44" t="s">
        <v>12144</v>
      </c>
      <c r="GN341" s="44" t="s">
        <v>12144</v>
      </c>
      <c r="GO341" s="44" t="s">
        <v>12144</v>
      </c>
      <c r="GP341" s="44" t="s">
        <v>12144</v>
      </c>
      <c r="GQ341" s="44" t="s">
        <v>12144</v>
      </c>
      <c r="GR341" s="44" t="s">
        <v>12144</v>
      </c>
    </row>
    <row r="342" spans="194:200" x14ac:dyDescent="0.25">
      <c r="GL342" s="44" t="s">
        <v>12144</v>
      </c>
      <c r="GM342" s="44" t="s">
        <v>12144</v>
      </c>
      <c r="GN342" s="44" t="s">
        <v>12144</v>
      </c>
      <c r="GO342" s="44" t="s">
        <v>12144</v>
      </c>
      <c r="GP342" s="44" t="s">
        <v>12144</v>
      </c>
      <c r="GQ342" s="44" t="s">
        <v>12144</v>
      </c>
      <c r="GR342" s="44" t="s">
        <v>12144</v>
      </c>
    </row>
    <row r="343" spans="194:200" x14ac:dyDescent="0.25">
      <c r="GL343" s="44" t="s">
        <v>12144</v>
      </c>
      <c r="GM343" s="44" t="s">
        <v>12144</v>
      </c>
      <c r="GN343" s="44" t="s">
        <v>12144</v>
      </c>
      <c r="GO343" s="44" t="s">
        <v>12144</v>
      </c>
      <c r="GP343" s="44" t="s">
        <v>12144</v>
      </c>
      <c r="GQ343" s="44" t="s">
        <v>12144</v>
      </c>
      <c r="GR343" s="44" t="s">
        <v>12144</v>
      </c>
    </row>
    <row r="344" spans="194:200" x14ac:dyDescent="0.25">
      <c r="GL344" s="44" t="s">
        <v>12144</v>
      </c>
      <c r="GM344" s="44" t="s">
        <v>12144</v>
      </c>
      <c r="GN344" s="44" t="s">
        <v>12144</v>
      </c>
      <c r="GO344" s="44" t="s">
        <v>12144</v>
      </c>
      <c r="GP344" s="44" t="s">
        <v>12144</v>
      </c>
      <c r="GQ344" s="44" t="s">
        <v>12144</v>
      </c>
      <c r="GR344" s="44" t="s">
        <v>12144</v>
      </c>
    </row>
    <row r="345" spans="194:200" x14ac:dyDescent="0.25">
      <c r="GL345" s="44" t="s">
        <v>12144</v>
      </c>
      <c r="GM345" s="44" t="s">
        <v>12144</v>
      </c>
      <c r="GN345" s="44" t="s">
        <v>12144</v>
      </c>
      <c r="GO345" s="44" t="s">
        <v>12144</v>
      </c>
      <c r="GP345" s="44" t="s">
        <v>12144</v>
      </c>
      <c r="GQ345" s="44" t="s">
        <v>12144</v>
      </c>
      <c r="GR345" s="44" t="s">
        <v>12144</v>
      </c>
    </row>
    <row r="346" spans="194:200" x14ac:dyDescent="0.25">
      <c r="GL346" s="44" t="s">
        <v>12144</v>
      </c>
      <c r="GM346" s="44" t="s">
        <v>12144</v>
      </c>
      <c r="GN346" s="44" t="s">
        <v>12144</v>
      </c>
      <c r="GO346" s="44" t="s">
        <v>12144</v>
      </c>
      <c r="GP346" s="44" t="s">
        <v>12144</v>
      </c>
      <c r="GQ346" s="44" t="s">
        <v>12144</v>
      </c>
      <c r="GR346" s="44" t="s">
        <v>12144</v>
      </c>
    </row>
    <row r="347" spans="194:200" x14ac:dyDescent="0.25">
      <c r="GL347" s="44" t="s">
        <v>12144</v>
      </c>
      <c r="GM347" s="44" t="s">
        <v>12144</v>
      </c>
      <c r="GN347" s="44" t="s">
        <v>12144</v>
      </c>
      <c r="GO347" s="44" t="s">
        <v>12144</v>
      </c>
      <c r="GP347" s="44" t="s">
        <v>12144</v>
      </c>
      <c r="GQ347" s="44" t="s">
        <v>12144</v>
      </c>
      <c r="GR347" s="44" t="s">
        <v>12144</v>
      </c>
    </row>
    <row r="348" spans="194:200" x14ac:dyDescent="0.25">
      <c r="GL348" s="44" t="s">
        <v>12144</v>
      </c>
      <c r="GM348" s="44" t="s">
        <v>12144</v>
      </c>
      <c r="GN348" s="44" t="s">
        <v>12144</v>
      </c>
      <c r="GO348" s="44" t="s">
        <v>12144</v>
      </c>
      <c r="GP348" s="44" t="s">
        <v>12144</v>
      </c>
      <c r="GQ348" s="44" t="s">
        <v>12144</v>
      </c>
      <c r="GR348" s="44" t="s">
        <v>12144</v>
      </c>
    </row>
    <row r="349" spans="194:200" x14ac:dyDescent="0.25">
      <c r="GL349" s="44" t="s">
        <v>12144</v>
      </c>
      <c r="GM349" s="44" t="s">
        <v>12144</v>
      </c>
      <c r="GN349" s="44" t="s">
        <v>12144</v>
      </c>
      <c r="GO349" s="44" t="s">
        <v>12144</v>
      </c>
      <c r="GP349" s="44" t="s">
        <v>12144</v>
      </c>
      <c r="GQ349" s="44" t="s">
        <v>12144</v>
      </c>
      <c r="GR349" s="44" t="s">
        <v>12144</v>
      </c>
    </row>
    <row r="350" spans="194:200" x14ac:dyDescent="0.25">
      <c r="GL350" s="44" t="s">
        <v>12144</v>
      </c>
      <c r="GM350" s="44" t="s">
        <v>12144</v>
      </c>
      <c r="GN350" s="44" t="s">
        <v>12144</v>
      </c>
      <c r="GO350" s="44" t="s">
        <v>12144</v>
      </c>
      <c r="GP350" s="44" t="s">
        <v>12144</v>
      </c>
      <c r="GQ350" s="44" t="s">
        <v>12144</v>
      </c>
      <c r="GR350" s="44" t="s">
        <v>12144</v>
      </c>
    </row>
    <row r="351" spans="194:200" x14ac:dyDescent="0.25">
      <c r="GL351" s="44" t="s">
        <v>12144</v>
      </c>
      <c r="GM351" s="44" t="s">
        <v>12144</v>
      </c>
      <c r="GN351" s="44" t="s">
        <v>12144</v>
      </c>
      <c r="GO351" s="44" t="s">
        <v>12144</v>
      </c>
      <c r="GP351" s="44" t="s">
        <v>12144</v>
      </c>
      <c r="GQ351" s="44" t="s">
        <v>12144</v>
      </c>
      <c r="GR351" s="44" t="s">
        <v>12144</v>
      </c>
    </row>
    <row r="352" spans="194:200" x14ac:dyDescent="0.25">
      <c r="GL352" s="44" t="s">
        <v>12144</v>
      </c>
      <c r="GM352" s="44" t="s">
        <v>12144</v>
      </c>
      <c r="GN352" s="44" t="s">
        <v>12144</v>
      </c>
      <c r="GO352" s="44" t="s">
        <v>12144</v>
      </c>
      <c r="GP352" s="44" t="s">
        <v>12144</v>
      </c>
      <c r="GQ352" s="44" t="s">
        <v>12144</v>
      </c>
      <c r="GR352" s="44" t="s">
        <v>12144</v>
      </c>
    </row>
    <row r="353" spans="194:200" x14ac:dyDescent="0.25">
      <c r="GL353" s="44" t="s">
        <v>12144</v>
      </c>
      <c r="GM353" s="44" t="s">
        <v>12144</v>
      </c>
      <c r="GN353" s="44" t="s">
        <v>12144</v>
      </c>
      <c r="GO353" s="44" t="s">
        <v>12144</v>
      </c>
      <c r="GP353" s="44" t="s">
        <v>12144</v>
      </c>
      <c r="GQ353" s="44" t="s">
        <v>12144</v>
      </c>
      <c r="GR353" s="44" t="s">
        <v>12144</v>
      </c>
    </row>
    <row r="354" spans="194:200" x14ac:dyDescent="0.25">
      <c r="GL354" s="44" t="s">
        <v>12144</v>
      </c>
      <c r="GM354" s="44" t="s">
        <v>12144</v>
      </c>
      <c r="GN354" s="44" t="s">
        <v>12144</v>
      </c>
      <c r="GO354" s="44" t="s">
        <v>12144</v>
      </c>
      <c r="GP354" s="44" t="s">
        <v>12144</v>
      </c>
      <c r="GQ354" s="44" t="s">
        <v>12144</v>
      </c>
      <c r="GR354" s="44" t="s">
        <v>12144</v>
      </c>
    </row>
    <row r="355" spans="194:200" x14ac:dyDescent="0.25">
      <c r="GL355" s="44" t="s">
        <v>12144</v>
      </c>
      <c r="GM355" s="44" t="s">
        <v>12144</v>
      </c>
      <c r="GN355" s="44" t="s">
        <v>12144</v>
      </c>
      <c r="GO355" s="44" t="s">
        <v>12144</v>
      </c>
      <c r="GP355" s="44" t="s">
        <v>12144</v>
      </c>
      <c r="GQ355" s="44" t="s">
        <v>12144</v>
      </c>
      <c r="GR355" s="44" t="s">
        <v>12144</v>
      </c>
    </row>
    <row r="356" spans="194:200" x14ac:dyDescent="0.25">
      <c r="GL356" s="44" t="s">
        <v>12144</v>
      </c>
      <c r="GM356" s="44" t="s">
        <v>12144</v>
      </c>
      <c r="GN356" s="44" t="s">
        <v>12144</v>
      </c>
      <c r="GO356" s="44" t="s">
        <v>12144</v>
      </c>
      <c r="GP356" s="44" t="s">
        <v>12144</v>
      </c>
      <c r="GQ356" s="44" t="s">
        <v>12144</v>
      </c>
      <c r="GR356" s="44" t="s">
        <v>12144</v>
      </c>
    </row>
    <row r="357" spans="194:200" x14ac:dyDescent="0.25">
      <c r="GL357" s="44" t="s">
        <v>12144</v>
      </c>
      <c r="GM357" s="44" t="s">
        <v>12144</v>
      </c>
      <c r="GN357" s="44" t="s">
        <v>12144</v>
      </c>
      <c r="GO357" s="44" t="s">
        <v>12144</v>
      </c>
      <c r="GP357" s="44" t="s">
        <v>12144</v>
      </c>
      <c r="GQ357" s="44" t="s">
        <v>12144</v>
      </c>
      <c r="GR357" s="44" t="s">
        <v>12144</v>
      </c>
    </row>
    <row r="358" spans="194:200" x14ac:dyDescent="0.25">
      <c r="GL358" s="44" t="s">
        <v>12144</v>
      </c>
      <c r="GM358" s="44" t="s">
        <v>12144</v>
      </c>
      <c r="GN358" s="44" t="s">
        <v>12144</v>
      </c>
      <c r="GO358" s="44" t="s">
        <v>12144</v>
      </c>
      <c r="GP358" s="44" t="s">
        <v>12144</v>
      </c>
      <c r="GQ358" s="44" t="s">
        <v>12144</v>
      </c>
      <c r="GR358" s="44" t="s">
        <v>12144</v>
      </c>
    </row>
    <row r="359" spans="194:200" x14ac:dyDescent="0.25">
      <c r="GL359" s="44" t="s">
        <v>12144</v>
      </c>
      <c r="GM359" s="44" t="s">
        <v>12144</v>
      </c>
      <c r="GN359" s="44" t="s">
        <v>12144</v>
      </c>
      <c r="GO359" s="44" t="s">
        <v>12144</v>
      </c>
      <c r="GP359" s="44" t="s">
        <v>12144</v>
      </c>
      <c r="GQ359" s="44" t="s">
        <v>12144</v>
      </c>
      <c r="GR359" s="44" t="s">
        <v>12144</v>
      </c>
    </row>
    <row r="360" spans="194:200" x14ac:dyDescent="0.25">
      <c r="GL360" s="44" t="s">
        <v>12144</v>
      </c>
      <c r="GM360" s="44" t="s">
        <v>12144</v>
      </c>
      <c r="GN360" s="44" t="s">
        <v>12144</v>
      </c>
      <c r="GO360" s="44" t="s">
        <v>12144</v>
      </c>
      <c r="GP360" s="44" t="s">
        <v>12144</v>
      </c>
      <c r="GQ360" s="44" t="s">
        <v>12144</v>
      </c>
      <c r="GR360" s="44" t="s">
        <v>12144</v>
      </c>
    </row>
    <row r="361" spans="194:200" x14ac:dyDescent="0.25">
      <c r="GL361" s="44" t="s">
        <v>12144</v>
      </c>
      <c r="GM361" s="44" t="s">
        <v>12144</v>
      </c>
      <c r="GN361" s="44" t="s">
        <v>12144</v>
      </c>
      <c r="GO361" s="44" t="s">
        <v>12144</v>
      </c>
      <c r="GP361" s="44" t="s">
        <v>12144</v>
      </c>
      <c r="GQ361" s="44" t="s">
        <v>12144</v>
      </c>
      <c r="GR361" s="44" t="s">
        <v>12144</v>
      </c>
    </row>
    <row r="362" spans="194:200" x14ac:dyDescent="0.25">
      <c r="GL362" s="44" t="s">
        <v>12144</v>
      </c>
      <c r="GM362" s="44" t="s">
        <v>12144</v>
      </c>
      <c r="GN362" s="44" t="s">
        <v>12144</v>
      </c>
      <c r="GO362" s="44" t="s">
        <v>12144</v>
      </c>
      <c r="GP362" s="44" t="s">
        <v>12144</v>
      </c>
      <c r="GQ362" s="44" t="s">
        <v>12144</v>
      </c>
      <c r="GR362" s="44" t="s">
        <v>12144</v>
      </c>
    </row>
    <row r="363" spans="194:200" x14ac:dyDescent="0.25">
      <c r="GL363" s="44" t="s">
        <v>12144</v>
      </c>
      <c r="GM363" s="44" t="s">
        <v>12144</v>
      </c>
      <c r="GN363" s="44" t="s">
        <v>12144</v>
      </c>
      <c r="GO363" s="44" t="s">
        <v>12144</v>
      </c>
      <c r="GP363" s="44" t="s">
        <v>12144</v>
      </c>
      <c r="GQ363" s="44" t="s">
        <v>12144</v>
      </c>
      <c r="GR363" s="44" t="s">
        <v>12144</v>
      </c>
    </row>
    <row r="364" spans="194:200" x14ac:dyDescent="0.25">
      <c r="GL364" s="44" t="s">
        <v>12144</v>
      </c>
      <c r="GM364" s="44" t="s">
        <v>12144</v>
      </c>
      <c r="GN364" s="44" t="s">
        <v>12144</v>
      </c>
      <c r="GO364" s="44" t="s">
        <v>12144</v>
      </c>
      <c r="GP364" s="44" t="s">
        <v>12144</v>
      </c>
      <c r="GQ364" s="44" t="s">
        <v>12144</v>
      </c>
      <c r="GR364" s="44" t="s">
        <v>12144</v>
      </c>
    </row>
    <row r="365" spans="194:200" x14ac:dyDescent="0.25">
      <c r="GL365" s="44" t="s">
        <v>12144</v>
      </c>
      <c r="GM365" s="44" t="s">
        <v>12144</v>
      </c>
      <c r="GN365" s="44" t="s">
        <v>12144</v>
      </c>
      <c r="GO365" s="44" t="s">
        <v>12144</v>
      </c>
      <c r="GP365" s="44" t="s">
        <v>12144</v>
      </c>
      <c r="GQ365" s="44" t="s">
        <v>12144</v>
      </c>
      <c r="GR365" s="44" t="s">
        <v>12144</v>
      </c>
    </row>
    <row r="366" spans="194:200" x14ac:dyDescent="0.25">
      <c r="GL366" s="44" t="s">
        <v>12144</v>
      </c>
      <c r="GM366" s="44" t="s">
        <v>12144</v>
      </c>
      <c r="GN366" s="44" t="s">
        <v>12144</v>
      </c>
      <c r="GO366" s="44" t="s">
        <v>12144</v>
      </c>
      <c r="GP366" s="44" t="s">
        <v>12144</v>
      </c>
      <c r="GQ366" s="44" t="s">
        <v>12144</v>
      </c>
      <c r="GR366" s="44" t="s">
        <v>12144</v>
      </c>
    </row>
    <row r="367" spans="194:200" x14ac:dyDescent="0.25">
      <c r="GL367" s="44" t="s">
        <v>12144</v>
      </c>
      <c r="GM367" s="44" t="s">
        <v>12144</v>
      </c>
      <c r="GN367" s="44" t="s">
        <v>12144</v>
      </c>
      <c r="GO367" s="44" t="s">
        <v>12144</v>
      </c>
      <c r="GP367" s="44" t="s">
        <v>12144</v>
      </c>
      <c r="GQ367" s="44" t="s">
        <v>12144</v>
      </c>
      <c r="GR367" s="44" t="s">
        <v>12144</v>
      </c>
    </row>
    <row r="368" spans="194:200" x14ac:dyDescent="0.25">
      <c r="GL368" s="44" t="s">
        <v>12144</v>
      </c>
      <c r="GM368" s="44" t="s">
        <v>12144</v>
      </c>
      <c r="GN368" s="44" t="s">
        <v>12144</v>
      </c>
      <c r="GO368" s="44" t="s">
        <v>12144</v>
      </c>
      <c r="GP368" s="44" t="s">
        <v>12144</v>
      </c>
      <c r="GQ368" s="44" t="s">
        <v>12144</v>
      </c>
      <c r="GR368" s="44" t="s">
        <v>12144</v>
      </c>
    </row>
    <row r="369" spans="194:200" x14ac:dyDescent="0.25">
      <c r="GL369" s="44" t="s">
        <v>12144</v>
      </c>
      <c r="GM369" s="44" t="s">
        <v>12144</v>
      </c>
      <c r="GN369" s="44" t="s">
        <v>12144</v>
      </c>
      <c r="GO369" s="44" t="s">
        <v>12144</v>
      </c>
      <c r="GP369" s="44" t="s">
        <v>12144</v>
      </c>
      <c r="GQ369" s="44" t="s">
        <v>12144</v>
      </c>
      <c r="GR369" s="44" t="s">
        <v>12144</v>
      </c>
    </row>
    <row r="370" spans="194:200" x14ac:dyDescent="0.25">
      <c r="GL370" s="44" t="s">
        <v>12144</v>
      </c>
      <c r="GM370" s="44" t="s">
        <v>12144</v>
      </c>
      <c r="GN370" s="44" t="s">
        <v>12144</v>
      </c>
      <c r="GO370" s="44" t="s">
        <v>12144</v>
      </c>
      <c r="GP370" s="44" t="s">
        <v>12144</v>
      </c>
      <c r="GQ370" s="44" t="s">
        <v>12144</v>
      </c>
      <c r="GR370" s="44" t="s">
        <v>12144</v>
      </c>
    </row>
    <row r="371" spans="194:200" x14ac:dyDescent="0.25">
      <c r="GL371" s="44" t="s">
        <v>12144</v>
      </c>
      <c r="GM371" s="44" t="s">
        <v>12144</v>
      </c>
      <c r="GN371" s="44" t="s">
        <v>12144</v>
      </c>
      <c r="GO371" s="44" t="s">
        <v>12144</v>
      </c>
      <c r="GP371" s="44" t="s">
        <v>12144</v>
      </c>
      <c r="GQ371" s="44" t="s">
        <v>12144</v>
      </c>
      <c r="GR371" s="44" t="s">
        <v>12144</v>
      </c>
    </row>
    <row r="372" spans="194:200" x14ac:dyDescent="0.25">
      <c r="GL372" s="44" t="s">
        <v>12144</v>
      </c>
      <c r="GM372" s="44" t="s">
        <v>12144</v>
      </c>
      <c r="GN372" s="44" t="s">
        <v>12144</v>
      </c>
      <c r="GO372" s="44" t="s">
        <v>12144</v>
      </c>
      <c r="GP372" s="44" t="s">
        <v>12144</v>
      </c>
      <c r="GQ372" s="44" t="s">
        <v>12144</v>
      </c>
      <c r="GR372" s="44" t="s">
        <v>12144</v>
      </c>
    </row>
    <row r="373" spans="194:200" x14ac:dyDescent="0.25">
      <c r="GL373" s="44" t="s">
        <v>12144</v>
      </c>
      <c r="GM373" s="44" t="s">
        <v>12144</v>
      </c>
      <c r="GN373" s="44" t="s">
        <v>12144</v>
      </c>
      <c r="GO373" s="44" t="s">
        <v>12144</v>
      </c>
      <c r="GP373" s="44" t="s">
        <v>12144</v>
      </c>
      <c r="GQ373" s="44" t="s">
        <v>12144</v>
      </c>
      <c r="GR373" s="44" t="s">
        <v>12144</v>
      </c>
    </row>
    <row r="374" spans="194:200" x14ac:dyDescent="0.25">
      <c r="GL374" s="44" t="s">
        <v>12144</v>
      </c>
      <c r="GM374" s="44" t="s">
        <v>12144</v>
      </c>
      <c r="GN374" s="44" t="s">
        <v>12144</v>
      </c>
      <c r="GO374" s="44" t="s">
        <v>12144</v>
      </c>
      <c r="GP374" s="44" t="s">
        <v>12144</v>
      </c>
      <c r="GQ374" s="44" t="s">
        <v>12144</v>
      </c>
      <c r="GR374" s="44" t="s">
        <v>12144</v>
      </c>
    </row>
    <row r="375" spans="194:200" x14ac:dyDescent="0.25">
      <c r="GL375" s="44" t="s">
        <v>12144</v>
      </c>
      <c r="GM375" s="44" t="s">
        <v>12144</v>
      </c>
      <c r="GN375" s="44" t="s">
        <v>12144</v>
      </c>
      <c r="GO375" s="44" t="s">
        <v>12144</v>
      </c>
      <c r="GP375" s="44" t="s">
        <v>12144</v>
      </c>
      <c r="GQ375" s="44" t="s">
        <v>12144</v>
      </c>
      <c r="GR375" s="44" t="s">
        <v>12144</v>
      </c>
    </row>
    <row r="376" spans="194:200" x14ac:dyDescent="0.25">
      <c r="GL376" s="44" t="s">
        <v>12144</v>
      </c>
      <c r="GM376" s="44" t="s">
        <v>12144</v>
      </c>
      <c r="GN376" s="44" t="s">
        <v>12144</v>
      </c>
      <c r="GO376" s="44" t="s">
        <v>12144</v>
      </c>
      <c r="GP376" s="44" t="s">
        <v>12144</v>
      </c>
      <c r="GQ376" s="44" t="s">
        <v>12144</v>
      </c>
      <c r="GR376" s="44" t="s">
        <v>12144</v>
      </c>
    </row>
    <row r="377" spans="194:200" x14ac:dyDescent="0.25">
      <c r="GL377" s="44" t="s">
        <v>12144</v>
      </c>
      <c r="GM377" s="44" t="s">
        <v>12144</v>
      </c>
      <c r="GN377" s="44" t="s">
        <v>12144</v>
      </c>
      <c r="GO377" s="44" t="s">
        <v>12144</v>
      </c>
      <c r="GP377" s="44" t="s">
        <v>12144</v>
      </c>
      <c r="GQ377" s="44" t="s">
        <v>12144</v>
      </c>
      <c r="GR377" s="44" t="s">
        <v>12144</v>
      </c>
    </row>
    <row r="378" spans="194:200" x14ac:dyDescent="0.25">
      <c r="GL378" s="44" t="s">
        <v>12144</v>
      </c>
      <c r="GM378" s="44" t="s">
        <v>12144</v>
      </c>
      <c r="GN378" s="44" t="s">
        <v>12144</v>
      </c>
      <c r="GO378" s="44" t="s">
        <v>12144</v>
      </c>
      <c r="GP378" s="44" t="s">
        <v>12144</v>
      </c>
      <c r="GQ378" s="44" t="s">
        <v>12144</v>
      </c>
      <c r="GR378" s="44" t="s">
        <v>12144</v>
      </c>
    </row>
    <row r="379" spans="194:200" x14ac:dyDescent="0.25">
      <c r="GL379" s="44" t="s">
        <v>12144</v>
      </c>
      <c r="GM379" s="44" t="s">
        <v>12144</v>
      </c>
      <c r="GN379" s="44" t="s">
        <v>12144</v>
      </c>
      <c r="GO379" s="44" t="s">
        <v>12144</v>
      </c>
      <c r="GP379" s="44" t="s">
        <v>12144</v>
      </c>
      <c r="GQ379" s="44" t="s">
        <v>12144</v>
      </c>
      <c r="GR379" s="44" t="s">
        <v>12144</v>
      </c>
    </row>
    <row r="380" spans="194:200" x14ac:dyDescent="0.25">
      <c r="GL380" s="44" t="s">
        <v>12144</v>
      </c>
      <c r="GM380" s="44" t="s">
        <v>12144</v>
      </c>
      <c r="GN380" s="44" t="s">
        <v>12144</v>
      </c>
      <c r="GO380" s="44" t="s">
        <v>12144</v>
      </c>
      <c r="GP380" s="44" t="s">
        <v>12144</v>
      </c>
      <c r="GQ380" s="44" t="s">
        <v>12144</v>
      </c>
      <c r="GR380" s="44" t="s">
        <v>12144</v>
      </c>
    </row>
    <row r="381" spans="194:200" x14ac:dyDescent="0.25">
      <c r="GL381" s="44" t="s">
        <v>12144</v>
      </c>
      <c r="GM381" s="44" t="s">
        <v>12144</v>
      </c>
      <c r="GN381" s="44" t="s">
        <v>12144</v>
      </c>
      <c r="GO381" s="44" t="s">
        <v>12144</v>
      </c>
      <c r="GP381" s="44" t="s">
        <v>12144</v>
      </c>
      <c r="GQ381" s="44" t="s">
        <v>12144</v>
      </c>
      <c r="GR381" s="44" t="s">
        <v>12144</v>
      </c>
    </row>
    <row r="382" spans="194:200" x14ac:dyDescent="0.25">
      <c r="GL382" s="44" t="s">
        <v>12144</v>
      </c>
      <c r="GM382" s="44" t="s">
        <v>12144</v>
      </c>
      <c r="GN382" s="44" t="s">
        <v>12144</v>
      </c>
      <c r="GO382" s="44" t="s">
        <v>12144</v>
      </c>
      <c r="GP382" s="44" t="s">
        <v>12144</v>
      </c>
      <c r="GQ382" s="44" t="s">
        <v>12144</v>
      </c>
      <c r="GR382" s="44" t="s">
        <v>12144</v>
      </c>
    </row>
    <row r="383" spans="194:200" x14ac:dyDescent="0.25">
      <c r="GL383" s="44" t="s">
        <v>12144</v>
      </c>
      <c r="GM383" s="44" t="s">
        <v>12144</v>
      </c>
      <c r="GN383" s="44" t="s">
        <v>12144</v>
      </c>
      <c r="GO383" s="44" t="s">
        <v>12144</v>
      </c>
      <c r="GP383" s="44" t="s">
        <v>12144</v>
      </c>
      <c r="GQ383" s="44" t="s">
        <v>12144</v>
      </c>
      <c r="GR383" s="44" t="s">
        <v>12144</v>
      </c>
    </row>
    <row r="384" spans="194:200" x14ac:dyDescent="0.25">
      <c r="GL384" s="44" t="s">
        <v>12144</v>
      </c>
      <c r="GM384" s="44" t="s">
        <v>12144</v>
      </c>
      <c r="GN384" s="44" t="s">
        <v>12144</v>
      </c>
      <c r="GO384" s="44" t="s">
        <v>12144</v>
      </c>
      <c r="GP384" s="44" t="s">
        <v>12144</v>
      </c>
      <c r="GQ384" s="44" t="s">
        <v>12144</v>
      </c>
      <c r="GR384" s="44" t="s">
        <v>12144</v>
      </c>
    </row>
    <row r="385" spans="194:200" x14ac:dyDescent="0.25">
      <c r="GL385" s="44" t="s">
        <v>12144</v>
      </c>
      <c r="GM385" s="44" t="s">
        <v>12144</v>
      </c>
      <c r="GN385" s="44" t="s">
        <v>12144</v>
      </c>
      <c r="GO385" s="44" t="s">
        <v>12144</v>
      </c>
      <c r="GP385" s="44" t="s">
        <v>12144</v>
      </c>
      <c r="GQ385" s="44" t="s">
        <v>12144</v>
      </c>
      <c r="GR385" s="44" t="s">
        <v>12144</v>
      </c>
    </row>
    <row r="386" spans="194:200" x14ac:dyDescent="0.25">
      <c r="GL386" s="44" t="s">
        <v>12144</v>
      </c>
      <c r="GM386" s="44" t="s">
        <v>12144</v>
      </c>
      <c r="GN386" s="44" t="s">
        <v>12144</v>
      </c>
      <c r="GO386" s="44" t="s">
        <v>12144</v>
      </c>
      <c r="GP386" s="44" t="s">
        <v>12144</v>
      </c>
      <c r="GQ386" s="44" t="s">
        <v>12144</v>
      </c>
      <c r="GR386" s="44" t="s">
        <v>12144</v>
      </c>
    </row>
    <row r="387" spans="194:200" x14ac:dyDescent="0.25">
      <c r="GL387" s="44" t="s">
        <v>12144</v>
      </c>
      <c r="GM387" s="44" t="s">
        <v>12144</v>
      </c>
      <c r="GN387" s="44" t="s">
        <v>12144</v>
      </c>
      <c r="GO387" s="44" t="s">
        <v>12144</v>
      </c>
      <c r="GP387" s="44" t="s">
        <v>12144</v>
      </c>
      <c r="GQ387" s="44" t="s">
        <v>12144</v>
      </c>
      <c r="GR387" s="44" t="s">
        <v>12144</v>
      </c>
    </row>
    <row r="388" spans="194:200" x14ac:dyDescent="0.25">
      <c r="GL388" s="44" t="s">
        <v>12144</v>
      </c>
      <c r="GM388" s="44" t="s">
        <v>12144</v>
      </c>
      <c r="GN388" s="44" t="s">
        <v>12144</v>
      </c>
      <c r="GO388" s="44" t="s">
        <v>12144</v>
      </c>
      <c r="GP388" s="44" t="s">
        <v>12144</v>
      </c>
      <c r="GQ388" s="44" t="s">
        <v>12144</v>
      </c>
      <c r="GR388" s="44" t="s">
        <v>12144</v>
      </c>
    </row>
    <row r="389" spans="194:200" x14ac:dyDescent="0.25">
      <c r="GL389" s="44" t="s">
        <v>12144</v>
      </c>
      <c r="GM389" s="44" t="s">
        <v>12144</v>
      </c>
      <c r="GN389" s="44" t="s">
        <v>12144</v>
      </c>
      <c r="GO389" s="44" t="s">
        <v>12144</v>
      </c>
      <c r="GP389" s="44" t="s">
        <v>12144</v>
      </c>
      <c r="GQ389" s="44" t="s">
        <v>12144</v>
      </c>
      <c r="GR389" s="44" t="s">
        <v>12144</v>
      </c>
    </row>
    <row r="390" spans="194:200" x14ac:dyDescent="0.25">
      <c r="GL390" s="44" t="s">
        <v>12144</v>
      </c>
      <c r="GM390" s="44" t="s">
        <v>12144</v>
      </c>
      <c r="GN390" s="44" t="s">
        <v>12144</v>
      </c>
      <c r="GO390" s="44" t="s">
        <v>12144</v>
      </c>
      <c r="GP390" s="44" t="s">
        <v>12144</v>
      </c>
      <c r="GQ390" s="44" t="s">
        <v>12144</v>
      </c>
      <c r="GR390" s="44" t="s">
        <v>12144</v>
      </c>
    </row>
    <row r="391" spans="194:200" x14ac:dyDescent="0.25">
      <c r="GL391" s="44" t="s">
        <v>12144</v>
      </c>
      <c r="GM391" s="44" t="s">
        <v>12144</v>
      </c>
      <c r="GN391" s="44" t="s">
        <v>12144</v>
      </c>
      <c r="GO391" s="44" t="s">
        <v>12144</v>
      </c>
      <c r="GP391" s="44" t="s">
        <v>12144</v>
      </c>
      <c r="GQ391" s="44" t="s">
        <v>12144</v>
      </c>
      <c r="GR391" s="44" t="s">
        <v>12144</v>
      </c>
    </row>
    <row r="392" spans="194:200" x14ac:dyDescent="0.25">
      <c r="GL392" s="44" t="s">
        <v>12144</v>
      </c>
      <c r="GM392" s="44" t="s">
        <v>12144</v>
      </c>
      <c r="GN392" s="44" t="s">
        <v>12144</v>
      </c>
      <c r="GO392" s="44" t="s">
        <v>12144</v>
      </c>
      <c r="GP392" s="44" t="s">
        <v>12144</v>
      </c>
      <c r="GQ392" s="44" t="s">
        <v>12144</v>
      </c>
      <c r="GR392" s="44" t="s">
        <v>12144</v>
      </c>
    </row>
    <row r="393" spans="194:200" x14ac:dyDescent="0.25">
      <c r="GL393" s="44" t="s">
        <v>12144</v>
      </c>
      <c r="GM393" s="44" t="s">
        <v>12144</v>
      </c>
      <c r="GN393" s="44" t="s">
        <v>12144</v>
      </c>
      <c r="GO393" s="44" t="s">
        <v>12144</v>
      </c>
      <c r="GP393" s="44" t="s">
        <v>12144</v>
      </c>
      <c r="GQ393" s="44" t="s">
        <v>12144</v>
      </c>
      <c r="GR393" s="44" t="s">
        <v>12144</v>
      </c>
    </row>
    <row r="394" spans="194:200" x14ac:dyDescent="0.25">
      <c r="GL394" s="44" t="s">
        <v>12144</v>
      </c>
      <c r="GM394" s="44" t="s">
        <v>12144</v>
      </c>
      <c r="GN394" s="44" t="s">
        <v>12144</v>
      </c>
      <c r="GO394" s="44" t="s">
        <v>12144</v>
      </c>
      <c r="GP394" s="44" t="s">
        <v>12144</v>
      </c>
      <c r="GQ394" s="44" t="s">
        <v>12144</v>
      </c>
      <c r="GR394" s="44" t="s">
        <v>12144</v>
      </c>
    </row>
    <row r="395" spans="194:200" x14ac:dyDescent="0.25">
      <c r="GL395" s="44" t="s">
        <v>12144</v>
      </c>
      <c r="GM395" s="44" t="s">
        <v>12144</v>
      </c>
      <c r="GN395" s="44" t="s">
        <v>12144</v>
      </c>
      <c r="GO395" s="44" t="s">
        <v>12144</v>
      </c>
      <c r="GP395" s="44" t="s">
        <v>12144</v>
      </c>
      <c r="GQ395" s="44" t="s">
        <v>12144</v>
      </c>
      <c r="GR395" s="44" t="s">
        <v>12144</v>
      </c>
    </row>
    <row r="396" spans="194:200" x14ac:dyDescent="0.25">
      <c r="GL396" s="44" t="s">
        <v>12144</v>
      </c>
      <c r="GM396" s="44" t="s">
        <v>12144</v>
      </c>
      <c r="GN396" s="44" t="s">
        <v>12144</v>
      </c>
      <c r="GO396" s="44" t="s">
        <v>12144</v>
      </c>
      <c r="GP396" s="44" t="s">
        <v>12144</v>
      </c>
      <c r="GQ396" s="44" t="s">
        <v>12144</v>
      </c>
      <c r="GR396" s="44" t="s">
        <v>12144</v>
      </c>
    </row>
    <row r="397" spans="194:200" x14ac:dyDescent="0.25">
      <c r="GL397" s="44" t="s">
        <v>12144</v>
      </c>
      <c r="GM397" s="44" t="s">
        <v>12144</v>
      </c>
      <c r="GN397" s="44" t="s">
        <v>12144</v>
      </c>
      <c r="GO397" s="44" t="s">
        <v>12144</v>
      </c>
      <c r="GP397" s="44" t="s">
        <v>12144</v>
      </c>
      <c r="GQ397" s="44" t="s">
        <v>12144</v>
      </c>
      <c r="GR397" s="44" t="s">
        <v>12144</v>
      </c>
    </row>
    <row r="398" spans="194:200" x14ac:dyDescent="0.25">
      <c r="GL398" s="44" t="s">
        <v>12144</v>
      </c>
      <c r="GM398" s="44" t="s">
        <v>12144</v>
      </c>
      <c r="GN398" s="44" t="s">
        <v>12144</v>
      </c>
      <c r="GO398" s="44" t="s">
        <v>12144</v>
      </c>
      <c r="GP398" s="44" t="s">
        <v>12144</v>
      </c>
      <c r="GQ398" s="44" t="s">
        <v>12144</v>
      </c>
      <c r="GR398" s="44" t="s">
        <v>12144</v>
      </c>
    </row>
    <row r="399" spans="194:200" x14ac:dyDescent="0.25">
      <c r="GL399" s="44" t="s">
        <v>12144</v>
      </c>
      <c r="GM399" s="44" t="s">
        <v>12144</v>
      </c>
      <c r="GN399" s="44" t="s">
        <v>12144</v>
      </c>
      <c r="GO399" s="44" t="s">
        <v>12144</v>
      </c>
      <c r="GP399" s="44" t="s">
        <v>12144</v>
      </c>
      <c r="GQ399" s="44" t="s">
        <v>12144</v>
      </c>
      <c r="GR399" s="44" t="s">
        <v>12144</v>
      </c>
    </row>
    <row r="400" spans="194:200" x14ac:dyDescent="0.25">
      <c r="GL400" s="44" t="s">
        <v>12144</v>
      </c>
      <c r="GM400" s="44" t="s">
        <v>12144</v>
      </c>
      <c r="GN400" s="44" t="s">
        <v>12144</v>
      </c>
      <c r="GO400" s="44" t="s">
        <v>12144</v>
      </c>
      <c r="GP400" s="44" t="s">
        <v>12144</v>
      </c>
      <c r="GQ400" s="44" t="s">
        <v>12144</v>
      </c>
      <c r="GR400" s="44" t="s">
        <v>12144</v>
      </c>
    </row>
    <row r="401" spans="194:200" x14ac:dyDescent="0.25">
      <c r="GL401" s="44" t="s">
        <v>12144</v>
      </c>
      <c r="GM401" s="44" t="s">
        <v>12144</v>
      </c>
      <c r="GN401" s="44" t="s">
        <v>12144</v>
      </c>
      <c r="GO401" s="44" t="s">
        <v>12144</v>
      </c>
      <c r="GP401" s="44" t="s">
        <v>12144</v>
      </c>
      <c r="GQ401" s="44" t="s">
        <v>12144</v>
      </c>
      <c r="GR401" s="44" t="s">
        <v>12144</v>
      </c>
    </row>
    <row r="402" spans="194:200" x14ac:dyDescent="0.25">
      <c r="GL402" s="44" t="s">
        <v>12144</v>
      </c>
      <c r="GM402" s="44" t="s">
        <v>12144</v>
      </c>
      <c r="GN402" s="44" t="s">
        <v>12144</v>
      </c>
      <c r="GO402" s="44" t="s">
        <v>12144</v>
      </c>
      <c r="GP402" s="44" t="s">
        <v>12144</v>
      </c>
      <c r="GQ402" s="44" t="s">
        <v>12144</v>
      </c>
      <c r="GR402" s="44" t="s">
        <v>12144</v>
      </c>
    </row>
    <row r="403" spans="194:200" x14ac:dyDescent="0.25">
      <c r="GL403" s="44" t="s">
        <v>12144</v>
      </c>
      <c r="GM403" s="44" t="s">
        <v>12144</v>
      </c>
      <c r="GN403" s="44" t="s">
        <v>12144</v>
      </c>
      <c r="GO403" s="44" t="s">
        <v>12144</v>
      </c>
      <c r="GP403" s="44" t="s">
        <v>12144</v>
      </c>
      <c r="GQ403" s="44" t="s">
        <v>12144</v>
      </c>
      <c r="GR403" s="44" t="s">
        <v>12144</v>
      </c>
    </row>
    <row r="404" spans="194:200" x14ac:dyDescent="0.25">
      <c r="GL404" s="44" t="s">
        <v>12144</v>
      </c>
      <c r="GM404" s="44" t="s">
        <v>12144</v>
      </c>
      <c r="GN404" s="44" t="s">
        <v>12144</v>
      </c>
      <c r="GO404" s="44" t="s">
        <v>12144</v>
      </c>
      <c r="GP404" s="44" t="s">
        <v>12144</v>
      </c>
      <c r="GQ404" s="44" t="s">
        <v>12144</v>
      </c>
      <c r="GR404" s="44" t="s">
        <v>12144</v>
      </c>
    </row>
    <row r="405" spans="194:200" x14ac:dyDescent="0.25">
      <c r="GL405" s="44" t="s">
        <v>12144</v>
      </c>
      <c r="GM405" s="44" t="s">
        <v>12144</v>
      </c>
      <c r="GN405" s="44" t="s">
        <v>12144</v>
      </c>
      <c r="GO405" s="44" t="s">
        <v>12144</v>
      </c>
      <c r="GP405" s="44" t="s">
        <v>12144</v>
      </c>
      <c r="GQ405" s="44" t="s">
        <v>12144</v>
      </c>
      <c r="GR405" s="44" t="s">
        <v>12144</v>
      </c>
    </row>
    <row r="406" spans="194:200" x14ac:dyDescent="0.25">
      <c r="GL406" s="44" t="s">
        <v>12144</v>
      </c>
      <c r="GM406" s="44" t="s">
        <v>12144</v>
      </c>
      <c r="GN406" s="44" t="s">
        <v>12144</v>
      </c>
      <c r="GO406" s="44" t="s">
        <v>12144</v>
      </c>
      <c r="GP406" s="44" t="s">
        <v>12144</v>
      </c>
      <c r="GQ406" s="44" t="s">
        <v>12144</v>
      </c>
      <c r="GR406" s="44" t="s">
        <v>12144</v>
      </c>
    </row>
    <row r="407" spans="194:200" x14ac:dyDescent="0.25">
      <c r="GL407" s="44" t="s">
        <v>12144</v>
      </c>
      <c r="GM407" s="44" t="s">
        <v>12144</v>
      </c>
      <c r="GN407" s="44" t="s">
        <v>12144</v>
      </c>
      <c r="GO407" s="44" t="s">
        <v>12144</v>
      </c>
      <c r="GP407" s="44" t="s">
        <v>12144</v>
      </c>
      <c r="GQ407" s="44" t="s">
        <v>12144</v>
      </c>
      <c r="GR407" s="44" t="s">
        <v>12144</v>
      </c>
    </row>
    <row r="408" spans="194:200" x14ac:dyDescent="0.25">
      <c r="GL408" s="44" t="s">
        <v>12144</v>
      </c>
      <c r="GM408" s="44" t="s">
        <v>12144</v>
      </c>
      <c r="GN408" s="44" t="s">
        <v>12144</v>
      </c>
      <c r="GO408" s="44" t="s">
        <v>12144</v>
      </c>
      <c r="GP408" s="44" t="s">
        <v>12144</v>
      </c>
      <c r="GQ408" s="44" t="s">
        <v>12144</v>
      </c>
      <c r="GR408" s="44" t="s">
        <v>12144</v>
      </c>
    </row>
    <row r="409" spans="194:200" x14ac:dyDescent="0.25">
      <c r="GL409" s="44" t="s">
        <v>12144</v>
      </c>
      <c r="GM409" s="44" t="s">
        <v>12144</v>
      </c>
      <c r="GN409" s="44" t="s">
        <v>12144</v>
      </c>
      <c r="GO409" s="44" t="s">
        <v>12144</v>
      </c>
      <c r="GP409" s="44" t="s">
        <v>12144</v>
      </c>
      <c r="GQ409" s="44" t="s">
        <v>12144</v>
      </c>
      <c r="GR409" s="44" t="s">
        <v>12144</v>
      </c>
    </row>
    <row r="410" spans="194:200" x14ac:dyDescent="0.25">
      <c r="GL410" s="44" t="s">
        <v>12144</v>
      </c>
      <c r="GM410" s="44" t="s">
        <v>12144</v>
      </c>
      <c r="GN410" s="44" t="s">
        <v>12144</v>
      </c>
      <c r="GO410" s="44" t="s">
        <v>12144</v>
      </c>
      <c r="GP410" s="44" t="s">
        <v>12144</v>
      </c>
      <c r="GQ410" s="44" t="s">
        <v>12144</v>
      </c>
      <c r="GR410" s="44" t="s">
        <v>12144</v>
      </c>
    </row>
    <row r="411" spans="194:200" x14ac:dyDescent="0.25">
      <c r="GL411" s="44" t="s">
        <v>12144</v>
      </c>
      <c r="GM411" s="44" t="s">
        <v>12144</v>
      </c>
      <c r="GN411" s="44" t="s">
        <v>12144</v>
      </c>
      <c r="GO411" s="44" t="s">
        <v>12144</v>
      </c>
      <c r="GP411" s="44" t="s">
        <v>12144</v>
      </c>
      <c r="GQ411" s="44" t="s">
        <v>12144</v>
      </c>
      <c r="GR411" s="44" t="s">
        <v>12144</v>
      </c>
    </row>
    <row r="412" spans="194:200" x14ac:dyDescent="0.25">
      <c r="GL412" s="44" t="s">
        <v>12144</v>
      </c>
      <c r="GM412" s="44" t="s">
        <v>12144</v>
      </c>
      <c r="GN412" s="44" t="s">
        <v>12144</v>
      </c>
      <c r="GO412" s="44" t="s">
        <v>12144</v>
      </c>
      <c r="GP412" s="44" t="s">
        <v>12144</v>
      </c>
      <c r="GQ412" s="44" t="s">
        <v>12144</v>
      </c>
      <c r="GR412" s="44" t="s">
        <v>12144</v>
      </c>
    </row>
    <row r="413" spans="194:200" x14ac:dyDescent="0.25">
      <c r="GL413" s="44" t="s">
        <v>12144</v>
      </c>
      <c r="GM413" s="44" t="s">
        <v>12144</v>
      </c>
      <c r="GN413" s="44" t="s">
        <v>12144</v>
      </c>
      <c r="GO413" s="44" t="s">
        <v>12144</v>
      </c>
      <c r="GP413" s="44" t="s">
        <v>12144</v>
      </c>
      <c r="GQ413" s="44" t="s">
        <v>12144</v>
      </c>
      <c r="GR413" s="44" t="s">
        <v>12144</v>
      </c>
    </row>
    <row r="414" spans="194:200" x14ac:dyDescent="0.25">
      <c r="GL414" s="44" t="s">
        <v>12144</v>
      </c>
      <c r="GM414" s="44" t="s">
        <v>12144</v>
      </c>
      <c r="GN414" s="44" t="s">
        <v>12144</v>
      </c>
      <c r="GO414" s="44" t="s">
        <v>12144</v>
      </c>
      <c r="GP414" s="44" t="s">
        <v>12144</v>
      </c>
      <c r="GQ414" s="44" t="s">
        <v>12144</v>
      </c>
      <c r="GR414" s="44" t="s">
        <v>12144</v>
      </c>
    </row>
    <row r="415" spans="194:200" x14ac:dyDescent="0.25">
      <c r="GL415" s="44" t="s">
        <v>12144</v>
      </c>
      <c r="GM415" s="44" t="s">
        <v>12144</v>
      </c>
      <c r="GN415" s="44" t="s">
        <v>12144</v>
      </c>
      <c r="GO415" s="44" t="s">
        <v>12144</v>
      </c>
      <c r="GP415" s="44" t="s">
        <v>12144</v>
      </c>
      <c r="GQ415" s="44" t="s">
        <v>12144</v>
      </c>
      <c r="GR415" s="44" t="s">
        <v>12144</v>
      </c>
    </row>
    <row r="416" spans="194:200" x14ac:dyDescent="0.25">
      <c r="GL416" s="44" t="s">
        <v>12144</v>
      </c>
      <c r="GM416" s="44" t="s">
        <v>12144</v>
      </c>
      <c r="GN416" s="44" t="s">
        <v>12144</v>
      </c>
      <c r="GO416" s="44" t="s">
        <v>12144</v>
      </c>
      <c r="GP416" s="44" t="s">
        <v>12144</v>
      </c>
      <c r="GQ416" s="44" t="s">
        <v>12144</v>
      </c>
      <c r="GR416" s="44" t="s">
        <v>12144</v>
      </c>
    </row>
    <row r="417" spans="194:200" x14ac:dyDescent="0.25">
      <c r="GL417" s="44" t="s">
        <v>12144</v>
      </c>
      <c r="GM417" s="44" t="s">
        <v>12144</v>
      </c>
      <c r="GN417" s="44" t="s">
        <v>12144</v>
      </c>
      <c r="GO417" s="44" t="s">
        <v>12144</v>
      </c>
      <c r="GP417" s="44" t="s">
        <v>12144</v>
      </c>
      <c r="GQ417" s="44" t="s">
        <v>12144</v>
      </c>
      <c r="GR417" s="44" t="s">
        <v>12144</v>
      </c>
    </row>
    <row r="418" spans="194:200" x14ac:dyDescent="0.25">
      <c r="GL418" s="44" t="s">
        <v>12144</v>
      </c>
      <c r="GM418" s="44" t="s">
        <v>12144</v>
      </c>
      <c r="GN418" s="44" t="s">
        <v>12144</v>
      </c>
      <c r="GO418" s="44" t="s">
        <v>12144</v>
      </c>
      <c r="GP418" s="44" t="s">
        <v>12144</v>
      </c>
      <c r="GQ418" s="44" t="s">
        <v>12144</v>
      </c>
      <c r="GR418" s="44" t="s">
        <v>12144</v>
      </c>
    </row>
    <row r="419" spans="194:200" x14ac:dyDescent="0.25">
      <c r="GL419" s="44" t="s">
        <v>12144</v>
      </c>
      <c r="GM419" s="44" t="s">
        <v>12144</v>
      </c>
      <c r="GN419" s="44" t="s">
        <v>12144</v>
      </c>
      <c r="GO419" s="44" t="s">
        <v>12144</v>
      </c>
      <c r="GP419" s="44" t="s">
        <v>12144</v>
      </c>
      <c r="GQ419" s="44" t="s">
        <v>12144</v>
      </c>
      <c r="GR419" s="44" t="s">
        <v>12144</v>
      </c>
    </row>
    <row r="420" spans="194:200" x14ac:dyDescent="0.25">
      <c r="GL420" s="44" t="s">
        <v>12144</v>
      </c>
      <c r="GM420" s="44" t="s">
        <v>12144</v>
      </c>
      <c r="GN420" s="44" t="s">
        <v>12144</v>
      </c>
      <c r="GO420" s="44" t="s">
        <v>12144</v>
      </c>
      <c r="GP420" s="44" t="s">
        <v>12144</v>
      </c>
      <c r="GQ420" s="44" t="s">
        <v>12144</v>
      </c>
      <c r="GR420" s="44" t="s">
        <v>12144</v>
      </c>
    </row>
    <row r="421" spans="194:200" x14ac:dyDescent="0.25">
      <c r="GL421" s="44" t="s">
        <v>12144</v>
      </c>
      <c r="GM421" s="44" t="s">
        <v>12144</v>
      </c>
      <c r="GN421" s="44" t="s">
        <v>12144</v>
      </c>
      <c r="GO421" s="44" t="s">
        <v>12144</v>
      </c>
      <c r="GP421" s="44" t="s">
        <v>12144</v>
      </c>
      <c r="GQ421" s="44" t="s">
        <v>12144</v>
      </c>
      <c r="GR421" s="44" t="s">
        <v>12144</v>
      </c>
    </row>
    <row r="422" spans="194:200" x14ac:dyDescent="0.25">
      <c r="GL422" s="44" t="s">
        <v>12144</v>
      </c>
      <c r="GM422" s="44" t="s">
        <v>12144</v>
      </c>
      <c r="GN422" s="44" t="s">
        <v>12144</v>
      </c>
      <c r="GO422" s="44" t="s">
        <v>12144</v>
      </c>
      <c r="GP422" s="44" t="s">
        <v>12144</v>
      </c>
      <c r="GQ422" s="44" t="s">
        <v>12144</v>
      </c>
      <c r="GR422" s="44" t="s">
        <v>12144</v>
      </c>
    </row>
    <row r="423" spans="194:200" x14ac:dyDescent="0.25">
      <c r="GL423" s="44" t="s">
        <v>12144</v>
      </c>
      <c r="GM423" s="44" t="s">
        <v>12144</v>
      </c>
      <c r="GN423" s="44" t="s">
        <v>12144</v>
      </c>
      <c r="GO423" s="44" t="s">
        <v>12144</v>
      </c>
      <c r="GP423" s="44" t="s">
        <v>12144</v>
      </c>
      <c r="GQ423" s="44" t="s">
        <v>12144</v>
      </c>
      <c r="GR423" s="44" t="s">
        <v>12144</v>
      </c>
    </row>
    <row r="424" spans="194:200" x14ac:dyDescent="0.25">
      <c r="GL424" s="44" t="s">
        <v>12144</v>
      </c>
      <c r="GM424" s="44" t="s">
        <v>12144</v>
      </c>
      <c r="GN424" s="44" t="s">
        <v>12144</v>
      </c>
      <c r="GO424" s="44" t="s">
        <v>12144</v>
      </c>
      <c r="GP424" s="44" t="s">
        <v>12144</v>
      </c>
      <c r="GQ424" s="44" t="s">
        <v>12144</v>
      </c>
      <c r="GR424" s="44" t="s">
        <v>12144</v>
      </c>
    </row>
    <row r="425" spans="194:200" x14ac:dyDescent="0.25">
      <c r="GL425" s="44" t="s">
        <v>12144</v>
      </c>
      <c r="GM425" s="44" t="s">
        <v>12144</v>
      </c>
      <c r="GN425" s="44" t="s">
        <v>12144</v>
      </c>
      <c r="GO425" s="44" t="s">
        <v>12144</v>
      </c>
      <c r="GP425" s="44" t="s">
        <v>12144</v>
      </c>
      <c r="GQ425" s="44" t="s">
        <v>12144</v>
      </c>
      <c r="GR425" s="44" t="s">
        <v>12144</v>
      </c>
    </row>
    <row r="426" spans="194:200" x14ac:dyDescent="0.25">
      <c r="GL426" s="44" t="s">
        <v>12144</v>
      </c>
      <c r="GM426" s="44" t="s">
        <v>12144</v>
      </c>
      <c r="GN426" s="44" t="s">
        <v>12144</v>
      </c>
      <c r="GO426" s="44" t="s">
        <v>12144</v>
      </c>
      <c r="GP426" s="44" t="s">
        <v>12144</v>
      </c>
      <c r="GQ426" s="44" t="s">
        <v>12144</v>
      </c>
      <c r="GR426" s="44" t="s">
        <v>12144</v>
      </c>
    </row>
    <row r="427" spans="194:200" x14ac:dyDescent="0.25">
      <c r="GL427" s="44" t="s">
        <v>12144</v>
      </c>
      <c r="GM427" s="44" t="s">
        <v>12144</v>
      </c>
      <c r="GN427" s="44" t="s">
        <v>12144</v>
      </c>
      <c r="GO427" s="44" t="s">
        <v>12144</v>
      </c>
      <c r="GP427" s="44" t="s">
        <v>12144</v>
      </c>
      <c r="GQ427" s="44" t="s">
        <v>12144</v>
      </c>
      <c r="GR427" s="44" t="s">
        <v>12144</v>
      </c>
    </row>
    <row r="428" spans="194:200" x14ac:dyDescent="0.25">
      <c r="GL428" s="44" t="s">
        <v>12144</v>
      </c>
      <c r="GM428" s="44" t="s">
        <v>12144</v>
      </c>
      <c r="GN428" s="44" t="s">
        <v>12144</v>
      </c>
      <c r="GO428" s="44" t="s">
        <v>12144</v>
      </c>
      <c r="GP428" s="44" t="s">
        <v>12144</v>
      </c>
      <c r="GQ428" s="44" t="s">
        <v>12144</v>
      </c>
      <c r="GR428" s="44" t="s">
        <v>12144</v>
      </c>
    </row>
    <row r="429" spans="194:200" x14ac:dyDescent="0.25">
      <c r="GL429" s="44" t="s">
        <v>12144</v>
      </c>
      <c r="GM429" s="44" t="s">
        <v>12144</v>
      </c>
      <c r="GN429" s="44" t="s">
        <v>12144</v>
      </c>
      <c r="GO429" s="44" t="s">
        <v>12144</v>
      </c>
      <c r="GP429" s="44" t="s">
        <v>12144</v>
      </c>
      <c r="GQ429" s="44" t="s">
        <v>12144</v>
      </c>
      <c r="GR429" s="44" t="s">
        <v>12144</v>
      </c>
    </row>
    <row r="430" spans="194:200" x14ac:dyDescent="0.25">
      <c r="GL430" s="44" t="s">
        <v>12144</v>
      </c>
      <c r="GM430" s="44" t="s">
        <v>12144</v>
      </c>
      <c r="GN430" s="44" t="s">
        <v>12144</v>
      </c>
      <c r="GO430" s="44" t="s">
        <v>12144</v>
      </c>
      <c r="GP430" s="44" t="s">
        <v>12144</v>
      </c>
      <c r="GQ430" s="44" t="s">
        <v>12144</v>
      </c>
      <c r="GR430" s="44" t="s">
        <v>12144</v>
      </c>
    </row>
    <row r="431" spans="194:200" x14ac:dyDescent="0.25">
      <c r="GL431" s="44" t="s">
        <v>12144</v>
      </c>
      <c r="GM431" s="44" t="s">
        <v>12144</v>
      </c>
      <c r="GN431" s="44" t="s">
        <v>12144</v>
      </c>
      <c r="GO431" s="44" t="s">
        <v>12144</v>
      </c>
      <c r="GP431" s="44" t="s">
        <v>12144</v>
      </c>
      <c r="GQ431" s="44" t="s">
        <v>12144</v>
      </c>
      <c r="GR431" s="44" t="s">
        <v>12144</v>
      </c>
    </row>
    <row r="432" spans="194:200" x14ac:dyDescent="0.25">
      <c r="GL432" s="44" t="s">
        <v>12144</v>
      </c>
      <c r="GM432" s="44" t="s">
        <v>12144</v>
      </c>
      <c r="GN432" s="44" t="s">
        <v>12144</v>
      </c>
      <c r="GO432" s="44" t="s">
        <v>12144</v>
      </c>
      <c r="GP432" s="44" t="s">
        <v>12144</v>
      </c>
      <c r="GQ432" s="44" t="s">
        <v>12144</v>
      </c>
      <c r="GR432" s="44" t="s">
        <v>12144</v>
      </c>
    </row>
    <row r="433" spans="194:200" x14ac:dyDescent="0.25">
      <c r="GL433" s="44" t="s">
        <v>12144</v>
      </c>
      <c r="GM433" s="44" t="s">
        <v>12144</v>
      </c>
      <c r="GN433" s="44" t="s">
        <v>12144</v>
      </c>
      <c r="GO433" s="44" t="s">
        <v>12144</v>
      </c>
      <c r="GP433" s="44" t="s">
        <v>12144</v>
      </c>
      <c r="GQ433" s="44" t="s">
        <v>12144</v>
      </c>
      <c r="GR433" s="44" t="s">
        <v>12144</v>
      </c>
    </row>
    <row r="434" spans="194:200" x14ac:dyDescent="0.25">
      <c r="GL434" s="44" t="s">
        <v>12144</v>
      </c>
      <c r="GM434" s="44" t="s">
        <v>12144</v>
      </c>
      <c r="GN434" s="44" t="s">
        <v>12144</v>
      </c>
      <c r="GO434" s="44" t="s">
        <v>12144</v>
      </c>
      <c r="GP434" s="44" t="s">
        <v>12144</v>
      </c>
      <c r="GQ434" s="44" t="s">
        <v>12144</v>
      </c>
      <c r="GR434" s="44" t="s">
        <v>12144</v>
      </c>
    </row>
    <row r="435" spans="194:200" x14ac:dyDescent="0.25">
      <c r="GL435" s="44" t="s">
        <v>12144</v>
      </c>
      <c r="GM435" s="44" t="s">
        <v>12144</v>
      </c>
      <c r="GN435" s="44" t="s">
        <v>12144</v>
      </c>
      <c r="GO435" s="44" t="s">
        <v>12144</v>
      </c>
      <c r="GP435" s="44" t="s">
        <v>12144</v>
      </c>
      <c r="GQ435" s="44" t="s">
        <v>12144</v>
      </c>
      <c r="GR435" s="44" t="s">
        <v>12144</v>
      </c>
    </row>
    <row r="436" spans="194:200" x14ac:dyDescent="0.25">
      <c r="GL436" s="44" t="s">
        <v>12144</v>
      </c>
      <c r="GM436" s="44" t="s">
        <v>12144</v>
      </c>
      <c r="GN436" s="44" t="s">
        <v>12144</v>
      </c>
      <c r="GO436" s="44" t="s">
        <v>12144</v>
      </c>
      <c r="GP436" s="44" t="s">
        <v>12144</v>
      </c>
      <c r="GQ436" s="44" t="s">
        <v>12144</v>
      </c>
      <c r="GR436" s="44" t="s">
        <v>12144</v>
      </c>
    </row>
    <row r="437" spans="194:200" x14ac:dyDescent="0.25">
      <c r="GL437" s="44" t="s">
        <v>12144</v>
      </c>
      <c r="GM437" s="44" t="s">
        <v>12144</v>
      </c>
      <c r="GN437" s="44" t="s">
        <v>12144</v>
      </c>
      <c r="GO437" s="44" t="s">
        <v>12144</v>
      </c>
      <c r="GP437" s="44" t="s">
        <v>12144</v>
      </c>
      <c r="GQ437" s="44" t="s">
        <v>12144</v>
      </c>
      <c r="GR437" s="44" t="s">
        <v>12144</v>
      </c>
    </row>
    <row r="438" spans="194:200" x14ac:dyDescent="0.25">
      <c r="GL438" s="44" t="s">
        <v>12144</v>
      </c>
      <c r="GM438" s="44" t="s">
        <v>12144</v>
      </c>
      <c r="GN438" s="44" t="s">
        <v>12144</v>
      </c>
      <c r="GO438" s="44" t="s">
        <v>12144</v>
      </c>
      <c r="GP438" s="44" t="s">
        <v>12144</v>
      </c>
      <c r="GQ438" s="44" t="s">
        <v>12144</v>
      </c>
      <c r="GR438" s="44" t="s">
        <v>12144</v>
      </c>
    </row>
    <row r="439" spans="194:200" x14ac:dyDescent="0.25">
      <c r="GL439" s="44" t="s">
        <v>12144</v>
      </c>
      <c r="GM439" s="44" t="s">
        <v>12144</v>
      </c>
      <c r="GN439" s="44" t="s">
        <v>12144</v>
      </c>
      <c r="GO439" s="44" t="s">
        <v>12144</v>
      </c>
      <c r="GP439" s="44" t="s">
        <v>12144</v>
      </c>
      <c r="GQ439" s="44" t="s">
        <v>12144</v>
      </c>
      <c r="GR439" s="44" t="s">
        <v>12144</v>
      </c>
    </row>
    <row r="440" spans="194:200" x14ac:dyDescent="0.25">
      <c r="GL440" s="44" t="s">
        <v>12144</v>
      </c>
      <c r="GM440" s="44" t="s">
        <v>12144</v>
      </c>
      <c r="GN440" s="44" t="s">
        <v>12144</v>
      </c>
      <c r="GO440" s="44" t="s">
        <v>12144</v>
      </c>
      <c r="GP440" s="44" t="s">
        <v>12144</v>
      </c>
      <c r="GQ440" s="44" t="s">
        <v>12144</v>
      </c>
      <c r="GR440" s="44" t="s">
        <v>12144</v>
      </c>
    </row>
    <row r="441" spans="194:200" x14ac:dyDescent="0.25">
      <c r="GL441" s="44" t="s">
        <v>12144</v>
      </c>
      <c r="GM441" s="44" t="s">
        <v>12144</v>
      </c>
      <c r="GN441" s="44" t="s">
        <v>12144</v>
      </c>
      <c r="GO441" s="44" t="s">
        <v>12144</v>
      </c>
      <c r="GP441" s="44" t="s">
        <v>12144</v>
      </c>
      <c r="GQ441" s="44" t="s">
        <v>12144</v>
      </c>
      <c r="GR441" s="44" t="s">
        <v>12144</v>
      </c>
    </row>
    <row r="442" spans="194:200" x14ac:dyDescent="0.25">
      <c r="GL442" s="44" t="s">
        <v>12144</v>
      </c>
      <c r="GM442" s="44" t="s">
        <v>12144</v>
      </c>
      <c r="GN442" s="44" t="s">
        <v>12144</v>
      </c>
      <c r="GO442" s="44" t="s">
        <v>12144</v>
      </c>
      <c r="GP442" s="44" t="s">
        <v>12144</v>
      </c>
      <c r="GQ442" s="44" t="s">
        <v>12144</v>
      </c>
      <c r="GR442" s="44" t="s">
        <v>12144</v>
      </c>
    </row>
    <row r="443" spans="194:200" x14ac:dyDescent="0.25">
      <c r="GL443" s="44" t="s">
        <v>12144</v>
      </c>
      <c r="GM443" s="44" t="s">
        <v>12144</v>
      </c>
      <c r="GN443" s="44" t="s">
        <v>12144</v>
      </c>
      <c r="GO443" s="44" t="s">
        <v>12144</v>
      </c>
      <c r="GP443" s="44" t="s">
        <v>12144</v>
      </c>
      <c r="GQ443" s="44" t="s">
        <v>12144</v>
      </c>
      <c r="GR443" s="44" t="s">
        <v>12144</v>
      </c>
    </row>
    <row r="444" spans="194:200" x14ac:dyDescent="0.25">
      <c r="GL444" s="44" t="s">
        <v>12144</v>
      </c>
      <c r="GM444" s="44" t="s">
        <v>12144</v>
      </c>
      <c r="GN444" s="44" t="s">
        <v>12144</v>
      </c>
      <c r="GO444" s="44" t="s">
        <v>12144</v>
      </c>
      <c r="GP444" s="44" t="s">
        <v>12144</v>
      </c>
      <c r="GQ444" s="44" t="s">
        <v>12144</v>
      </c>
      <c r="GR444" s="44" t="s">
        <v>12144</v>
      </c>
    </row>
    <row r="445" spans="194:200" x14ac:dyDescent="0.25">
      <c r="GL445" s="44" t="s">
        <v>12144</v>
      </c>
      <c r="GM445" s="44" t="s">
        <v>12144</v>
      </c>
      <c r="GN445" s="44" t="s">
        <v>12144</v>
      </c>
      <c r="GO445" s="44" t="s">
        <v>12144</v>
      </c>
      <c r="GP445" s="44" t="s">
        <v>12144</v>
      </c>
      <c r="GQ445" s="44" t="s">
        <v>12144</v>
      </c>
      <c r="GR445" s="44" t="s">
        <v>12144</v>
      </c>
    </row>
    <row r="446" spans="194:200" x14ac:dyDescent="0.25">
      <c r="GL446" s="44" t="s">
        <v>12144</v>
      </c>
      <c r="GM446" s="44" t="s">
        <v>12144</v>
      </c>
      <c r="GN446" s="44" t="s">
        <v>12144</v>
      </c>
      <c r="GO446" s="44" t="s">
        <v>12144</v>
      </c>
      <c r="GP446" s="44" t="s">
        <v>12144</v>
      </c>
      <c r="GQ446" s="44" t="s">
        <v>12144</v>
      </c>
      <c r="GR446" s="44" t="s">
        <v>12144</v>
      </c>
    </row>
    <row r="447" spans="194:200" x14ac:dyDescent="0.25">
      <c r="GL447" s="44" t="s">
        <v>12144</v>
      </c>
      <c r="GM447" s="44" t="s">
        <v>12144</v>
      </c>
      <c r="GN447" s="44" t="s">
        <v>12144</v>
      </c>
      <c r="GO447" s="44" t="s">
        <v>12144</v>
      </c>
      <c r="GP447" s="44" t="s">
        <v>12144</v>
      </c>
      <c r="GQ447" s="44" t="s">
        <v>12144</v>
      </c>
      <c r="GR447" s="44" t="s">
        <v>12144</v>
      </c>
    </row>
    <row r="448" spans="194:200" x14ac:dyDescent="0.25">
      <c r="GL448" s="44" t="s">
        <v>12144</v>
      </c>
      <c r="GM448" s="44" t="s">
        <v>12144</v>
      </c>
      <c r="GN448" s="44" t="s">
        <v>12144</v>
      </c>
      <c r="GO448" s="44" t="s">
        <v>12144</v>
      </c>
      <c r="GP448" s="44" t="s">
        <v>12144</v>
      </c>
      <c r="GQ448" s="44" t="s">
        <v>12144</v>
      </c>
      <c r="GR448" s="44" t="s">
        <v>12144</v>
      </c>
    </row>
    <row r="449" spans="194:200" x14ac:dyDescent="0.25">
      <c r="GL449" s="44" t="s">
        <v>12144</v>
      </c>
      <c r="GM449" s="44" t="s">
        <v>12144</v>
      </c>
      <c r="GN449" s="44" t="s">
        <v>12144</v>
      </c>
      <c r="GO449" s="44" t="s">
        <v>12144</v>
      </c>
      <c r="GP449" s="44" t="s">
        <v>12144</v>
      </c>
      <c r="GQ449" s="44" t="s">
        <v>12144</v>
      </c>
      <c r="GR449" s="44" t="s">
        <v>12144</v>
      </c>
    </row>
    <row r="450" spans="194:200" x14ac:dyDescent="0.25">
      <c r="GL450" s="44" t="s">
        <v>12144</v>
      </c>
      <c r="GM450" s="44" t="s">
        <v>12144</v>
      </c>
      <c r="GN450" s="44" t="s">
        <v>12144</v>
      </c>
      <c r="GO450" s="44" t="s">
        <v>12144</v>
      </c>
      <c r="GP450" s="44" t="s">
        <v>12144</v>
      </c>
      <c r="GQ450" s="44" t="s">
        <v>12144</v>
      </c>
      <c r="GR450" s="44" t="s">
        <v>12144</v>
      </c>
    </row>
    <row r="451" spans="194:200" x14ac:dyDescent="0.25">
      <c r="GL451" s="44" t="s">
        <v>12144</v>
      </c>
      <c r="GM451" s="44" t="s">
        <v>12144</v>
      </c>
      <c r="GN451" s="44" t="s">
        <v>12144</v>
      </c>
      <c r="GO451" s="44" t="s">
        <v>12144</v>
      </c>
      <c r="GP451" s="44" t="s">
        <v>12144</v>
      </c>
      <c r="GQ451" s="44" t="s">
        <v>12144</v>
      </c>
      <c r="GR451" s="44" t="s">
        <v>12144</v>
      </c>
    </row>
    <row r="452" spans="194:200" x14ac:dyDescent="0.25">
      <c r="GL452" s="44" t="s">
        <v>12144</v>
      </c>
      <c r="GM452" s="44" t="s">
        <v>12144</v>
      </c>
      <c r="GN452" s="44" t="s">
        <v>12144</v>
      </c>
      <c r="GO452" s="44" t="s">
        <v>12144</v>
      </c>
      <c r="GP452" s="44" t="s">
        <v>12144</v>
      </c>
      <c r="GQ452" s="44" t="s">
        <v>12144</v>
      </c>
      <c r="GR452" s="44" t="s">
        <v>12144</v>
      </c>
    </row>
    <row r="453" spans="194:200" x14ac:dyDescent="0.25">
      <c r="GL453" s="44" t="s">
        <v>12144</v>
      </c>
      <c r="GM453" s="44" t="s">
        <v>12144</v>
      </c>
      <c r="GN453" s="44" t="s">
        <v>12144</v>
      </c>
      <c r="GO453" s="44" t="s">
        <v>12144</v>
      </c>
      <c r="GP453" s="44" t="s">
        <v>12144</v>
      </c>
      <c r="GQ453" s="44" t="s">
        <v>12144</v>
      </c>
      <c r="GR453" s="44" t="s">
        <v>12144</v>
      </c>
    </row>
    <row r="454" spans="194:200" x14ac:dyDescent="0.25">
      <c r="GL454" s="44" t="s">
        <v>12144</v>
      </c>
      <c r="GM454" s="44" t="s">
        <v>12144</v>
      </c>
      <c r="GN454" s="44" t="s">
        <v>12144</v>
      </c>
      <c r="GO454" s="44" t="s">
        <v>12144</v>
      </c>
      <c r="GP454" s="44" t="s">
        <v>12144</v>
      </c>
      <c r="GQ454" s="44" t="s">
        <v>12144</v>
      </c>
      <c r="GR454" s="44" t="s">
        <v>12144</v>
      </c>
    </row>
    <row r="455" spans="194:200" x14ac:dyDescent="0.25">
      <c r="GL455" s="44" t="s">
        <v>12144</v>
      </c>
      <c r="GM455" s="44" t="s">
        <v>12144</v>
      </c>
      <c r="GN455" s="44" t="s">
        <v>12144</v>
      </c>
      <c r="GO455" s="44" t="s">
        <v>12144</v>
      </c>
      <c r="GP455" s="44" t="s">
        <v>12144</v>
      </c>
      <c r="GQ455" s="44" t="s">
        <v>12144</v>
      </c>
      <c r="GR455" s="44" t="s">
        <v>12144</v>
      </c>
    </row>
    <row r="456" spans="194:200" x14ac:dyDescent="0.25">
      <c r="GL456" s="44" t="s">
        <v>12144</v>
      </c>
      <c r="GM456" s="44" t="s">
        <v>12144</v>
      </c>
      <c r="GN456" s="44" t="s">
        <v>12144</v>
      </c>
      <c r="GO456" s="44" t="s">
        <v>12144</v>
      </c>
      <c r="GP456" s="44" t="s">
        <v>12144</v>
      </c>
      <c r="GQ456" s="44" t="s">
        <v>12144</v>
      </c>
      <c r="GR456" s="44" t="s">
        <v>12144</v>
      </c>
    </row>
    <row r="457" spans="194:200" x14ac:dyDescent="0.25">
      <c r="GL457" s="44" t="s">
        <v>12144</v>
      </c>
      <c r="GM457" s="44" t="s">
        <v>12144</v>
      </c>
      <c r="GN457" s="44" t="s">
        <v>12144</v>
      </c>
      <c r="GO457" s="44" t="s">
        <v>12144</v>
      </c>
      <c r="GP457" s="44" t="s">
        <v>12144</v>
      </c>
      <c r="GQ457" s="44" t="s">
        <v>12144</v>
      </c>
      <c r="GR457" s="44" t="s">
        <v>12144</v>
      </c>
    </row>
    <row r="458" spans="194:200" x14ac:dyDescent="0.25">
      <c r="GL458" s="44" t="s">
        <v>12144</v>
      </c>
      <c r="GM458" s="44" t="s">
        <v>12144</v>
      </c>
      <c r="GN458" s="44" t="s">
        <v>12144</v>
      </c>
      <c r="GO458" s="44" t="s">
        <v>12144</v>
      </c>
      <c r="GP458" s="44" t="s">
        <v>12144</v>
      </c>
      <c r="GQ458" s="44" t="s">
        <v>12144</v>
      </c>
      <c r="GR458" s="44" t="s">
        <v>12144</v>
      </c>
    </row>
    <row r="459" spans="194:200" x14ac:dyDescent="0.25">
      <c r="GL459" s="44" t="s">
        <v>12144</v>
      </c>
      <c r="GM459" s="44" t="s">
        <v>12144</v>
      </c>
      <c r="GN459" s="44" t="s">
        <v>12144</v>
      </c>
      <c r="GO459" s="44" t="s">
        <v>12144</v>
      </c>
      <c r="GP459" s="44" t="s">
        <v>12144</v>
      </c>
      <c r="GQ459" s="44" t="s">
        <v>12144</v>
      </c>
      <c r="GR459" s="44" t="s">
        <v>12144</v>
      </c>
    </row>
    <row r="460" spans="194:200" x14ac:dyDescent="0.25">
      <c r="GL460" s="44" t="s">
        <v>12144</v>
      </c>
      <c r="GM460" s="44" t="s">
        <v>12144</v>
      </c>
      <c r="GN460" s="44" t="s">
        <v>12144</v>
      </c>
      <c r="GO460" s="44" t="s">
        <v>12144</v>
      </c>
      <c r="GP460" s="44" t="s">
        <v>12144</v>
      </c>
      <c r="GQ460" s="44" t="s">
        <v>12144</v>
      </c>
      <c r="GR460" s="44" t="s">
        <v>12144</v>
      </c>
    </row>
    <row r="461" spans="194:200" x14ac:dyDescent="0.25">
      <c r="GL461" s="44" t="s">
        <v>12144</v>
      </c>
      <c r="GM461" s="44" t="s">
        <v>12144</v>
      </c>
      <c r="GN461" s="44" t="s">
        <v>12144</v>
      </c>
      <c r="GO461" s="44" t="s">
        <v>12144</v>
      </c>
      <c r="GP461" s="44" t="s">
        <v>12144</v>
      </c>
      <c r="GQ461" s="44" t="s">
        <v>12144</v>
      </c>
      <c r="GR461" s="44" t="s">
        <v>12144</v>
      </c>
    </row>
    <row r="462" spans="194:200" x14ac:dyDescent="0.25">
      <c r="GL462" s="44" t="s">
        <v>12144</v>
      </c>
      <c r="GM462" s="44" t="s">
        <v>12144</v>
      </c>
      <c r="GN462" s="44" t="s">
        <v>12144</v>
      </c>
      <c r="GO462" s="44" t="s">
        <v>12144</v>
      </c>
      <c r="GP462" s="44" t="s">
        <v>12144</v>
      </c>
      <c r="GQ462" s="44" t="s">
        <v>12144</v>
      </c>
      <c r="GR462" s="44" t="s">
        <v>12144</v>
      </c>
    </row>
    <row r="463" spans="194:200" x14ac:dyDescent="0.25">
      <c r="GL463" s="44" t="s">
        <v>12144</v>
      </c>
      <c r="GM463" s="44" t="s">
        <v>12144</v>
      </c>
      <c r="GN463" s="44" t="s">
        <v>12144</v>
      </c>
      <c r="GO463" s="44" t="s">
        <v>12144</v>
      </c>
      <c r="GP463" s="44" t="s">
        <v>12144</v>
      </c>
      <c r="GQ463" s="44" t="s">
        <v>12144</v>
      </c>
      <c r="GR463" s="44" t="s">
        <v>12144</v>
      </c>
    </row>
    <row r="464" spans="194:200" x14ac:dyDescent="0.25">
      <c r="GL464" s="44" t="s">
        <v>12144</v>
      </c>
      <c r="GM464" s="44" t="s">
        <v>12144</v>
      </c>
      <c r="GN464" s="44" t="s">
        <v>12144</v>
      </c>
      <c r="GO464" s="44" t="s">
        <v>12144</v>
      </c>
      <c r="GP464" s="44" t="s">
        <v>12144</v>
      </c>
      <c r="GQ464" s="44" t="s">
        <v>12144</v>
      </c>
      <c r="GR464" s="44" t="s">
        <v>12144</v>
      </c>
    </row>
    <row r="465" spans="194:200" x14ac:dyDescent="0.25">
      <c r="GL465" s="44" t="s">
        <v>12144</v>
      </c>
      <c r="GM465" s="44" t="s">
        <v>12144</v>
      </c>
      <c r="GN465" s="44" t="s">
        <v>12144</v>
      </c>
      <c r="GO465" s="44" t="s">
        <v>12144</v>
      </c>
      <c r="GP465" s="44" t="s">
        <v>12144</v>
      </c>
      <c r="GQ465" s="44" t="s">
        <v>12144</v>
      </c>
      <c r="GR465" s="44" t="s">
        <v>12144</v>
      </c>
    </row>
    <row r="466" spans="194:200" x14ac:dyDescent="0.25">
      <c r="GL466" s="44" t="s">
        <v>12144</v>
      </c>
      <c r="GM466" s="44" t="s">
        <v>12144</v>
      </c>
      <c r="GN466" s="44" t="s">
        <v>12144</v>
      </c>
      <c r="GO466" s="44" t="s">
        <v>12144</v>
      </c>
      <c r="GP466" s="44" t="s">
        <v>12144</v>
      </c>
      <c r="GQ466" s="44" t="s">
        <v>12144</v>
      </c>
      <c r="GR466" s="44" t="s">
        <v>12144</v>
      </c>
    </row>
    <row r="467" spans="194:200" x14ac:dyDescent="0.25">
      <c r="GL467" s="44" t="s">
        <v>12144</v>
      </c>
      <c r="GM467" s="44" t="s">
        <v>12144</v>
      </c>
      <c r="GN467" s="44" t="s">
        <v>12144</v>
      </c>
      <c r="GO467" s="44" t="s">
        <v>12144</v>
      </c>
      <c r="GP467" s="44" t="s">
        <v>12144</v>
      </c>
      <c r="GQ467" s="44" t="s">
        <v>12144</v>
      </c>
      <c r="GR467" s="44" t="s">
        <v>12144</v>
      </c>
    </row>
    <row r="468" spans="194:200" x14ac:dyDescent="0.25">
      <c r="GL468" s="44" t="s">
        <v>12144</v>
      </c>
      <c r="GM468" s="44" t="s">
        <v>12144</v>
      </c>
      <c r="GN468" s="44" t="s">
        <v>12144</v>
      </c>
      <c r="GO468" s="44" t="s">
        <v>12144</v>
      </c>
      <c r="GP468" s="44" t="s">
        <v>12144</v>
      </c>
      <c r="GQ468" s="44" t="s">
        <v>12144</v>
      </c>
      <c r="GR468" s="44" t="s">
        <v>12144</v>
      </c>
    </row>
    <row r="469" spans="194:200" x14ac:dyDescent="0.25">
      <c r="GL469" s="44" t="s">
        <v>12144</v>
      </c>
      <c r="GM469" s="44" t="s">
        <v>12144</v>
      </c>
      <c r="GN469" s="44" t="s">
        <v>12144</v>
      </c>
      <c r="GO469" s="44" t="s">
        <v>12144</v>
      </c>
      <c r="GP469" s="44" t="s">
        <v>12144</v>
      </c>
      <c r="GQ469" s="44" t="s">
        <v>12144</v>
      </c>
      <c r="GR469" s="44" t="s">
        <v>12144</v>
      </c>
    </row>
    <row r="470" spans="194:200" x14ac:dyDescent="0.25">
      <c r="GL470" s="44" t="s">
        <v>12144</v>
      </c>
      <c r="GM470" s="44" t="s">
        <v>12144</v>
      </c>
      <c r="GN470" s="44" t="s">
        <v>12144</v>
      </c>
      <c r="GO470" s="44" t="s">
        <v>12144</v>
      </c>
      <c r="GP470" s="44" t="s">
        <v>12144</v>
      </c>
      <c r="GQ470" s="44" t="s">
        <v>12144</v>
      </c>
      <c r="GR470" s="44" t="s">
        <v>12144</v>
      </c>
    </row>
    <row r="471" spans="194:200" x14ac:dyDescent="0.25">
      <c r="GL471" s="44" t="s">
        <v>12144</v>
      </c>
      <c r="GM471" s="44" t="s">
        <v>12144</v>
      </c>
      <c r="GN471" s="44" t="s">
        <v>12144</v>
      </c>
      <c r="GO471" s="44" t="s">
        <v>12144</v>
      </c>
      <c r="GP471" s="44" t="s">
        <v>12144</v>
      </c>
      <c r="GQ471" s="44" t="s">
        <v>12144</v>
      </c>
      <c r="GR471" s="44" t="s">
        <v>12144</v>
      </c>
    </row>
    <row r="472" spans="194:200" x14ac:dyDescent="0.25">
      <c r="GL472" s="44" t="s">
        <v>12144</v>
      </c>
      <c r="GM472" s="44" t="s">
        <v>12144</v>
      </c>
      <c r="GN472" s="44" t="s">
        <v>12144</v>
      </c>
      <c r="GO472" s="44" t="s">
        <v>12144</v>
      </c>
      <c r="GP472" s="44" t="s">
        <v>12144</v>
      </c>
      <c r="GQ472" s="44" t="s">
        <v>12144</v>
      </c>
      <c r="GR472" s="44" t="s">
        <v>12144</v>
      </c>
    </row>
    <row r="473" spans="194:200" x14ac:dyDescent="0.25">
      <c r="GL473" s="44" t="s">
        <v>12144</v>
      </c>
      <c r="GM473" s="44" t="s">
        <v>12144</v>
      </c>
      <c r="GN473" s="44" t="s">
        <v>12144</v>
      </c>
      <c r="GO473" s="44" t="s">
        <v>12144</v>
      </c>
      <c r="GP473" s="44" t="s">
        <v>12144</v>
      </c>
      <c r="GQ473" s="44" t="s">
        <v>12144</v>
      </c>
      <c r="GR473" s="44" t="s">
        <v>12144</v>
      </c>
    </row>
    <row r="474" spans="194:200" x14ac:dyDescent="0.25">
      <c r="GL474" s="44" t="s">
        <v>12144</v>
      </c>
      <c r="GM474" s="44" t="s">
        <v>12144</v>
      </c>
      <c r="GN474" s="44" t="s">
        <v>12144</v>
      </c>
      <c r="GO474" s="44" t="s">
        <v>12144</v>
      </c>
      <c r="GP474" s="44" t="s">
        <v>12144</v>
      </c>
      <c r="GQ474" s="44" t="s">
        <v>12144</v>
      </c>
      <c r="GR474" s="44" t="s">
        <v>12144</v>
      </c>
    </row>
    <row r="475" spans="194:200" x14ac:dyDescent="0.25">
      <c r="GL475" s="44" t="s">
        <v>12144</v>
      </c>
      <c r="GM475" s="44" t="s">
        <v>12144</v>
      </c>
      <c r="GN475" s="44" t="s">
        <v>12144</v>
      </c>
      <c r="GO475" s="44" t="s">
        <v>12144</v>
      </c>
      <c r="GP475" s="44" t="s">
        <v>12144</v>
      </c>
      <c r="GQ475" s="44" t="s">
        <v>12144</v>
      </c>
      <c r="GR475" s="44" t="s">
        <v>12144</v>
      </c>
    </row>
    <row r="476" spans="194:200" x14ac:dyDescent="0.25">
      <c r="GL476" s="44" t="s">
        <v>12144</v>
      </c>
      <c r="GM476" s="44" t="s">
        <v>12144</v>
      </c>
      <c r="GN476" s="44" t="s">
        <v>12144</v>
      </c>
      <c r="GO476" s="44" t="s">
        <v>12144</v>
      </c>
      <c r="GP476" s="44" t="s">
        <v>12144</v>
      </c>
      <c r="GQ476" s="44" t="s">
        <v>12144</v>
      </c>
      <c r="GR476" s="44" t="s">
        <v>12144</v>
      </c>
    </row>
    <row r="477" spans="194:200" x14ac:dyDescent="0.25">
      <c r="GL477" s="44" t="s">
        <v>12144</v>
      </c>
      <c r="GM477" s="44" t="s">
        <v>12144</v>
      </c>
      <c r="GN477" s="44" t="s">
        <v>12144</v>
      </c>
      <c r="GO477" s="44" t="s">
        <v>12144</v>
      </c>
      <c r="GP477" s="44" t="s">
        <v>12144</v>
      </c>
      <c r="GQ477" s="44" t="s">
        <v>12144</v>
      </c>
      <c r="GR477" s="44" t="s">
        <v>12144</v>
      </c>
    </row>
    <row r="478" spans="194:200" x14ac:dyDescent="0.25">
      <c r="GL478" s="44" t="s">
        <v>12144</v>
      </c>
      <c r="GM478" s="44" t="s">
        <v>12144</v>
      </c>
      <c r="GN478" s="44" t="s">
        <v>12144</v>
      </c>
      <c r="GO478" s="44" t="s">
        <v>12144</v>
      </c>
      <c r="GP478" s="44" t="s">
        <v>12144</v>
      </c>
      <c r="GQ478" s="44" t="s">
        <v>12144</v>
      </c>
      <c r="GR478" s="44" t="s">
        <v>12144</v>
      </c>
    </row>
    <row r="479" spans="194:200" x14ac:dyDescent="0.25">
      <c r="GL479" s="44" t="s">
        <v>12144</v>
      </c>
      <c r="GM479" s="44" t="s">
        <v>12144</v>
      </c>
      <c r="GN479" s="44" t="s">
        <v>12144</v>
      </c>
      <c r="GO479" s="44" t="s">
        <v>12144</v>
      </c>
      <c r="GP479" s="44" t="s">
        <v>12144</v>
      </c>
      <c r="GQ479" s="44" t="s">
        <v>12144</v>
      </c>
      <c r="GR479" s="44" t="s">
        <v>12144</v>
      </c>
    </row>
    <row r="480" spans="194:200" x14ac:dyDescent="0.25">
      <c r="GL480" s="44" t="s">
        <v>12144</v>
      </c>
      <c r="GM480" s="44" t="s">
        <v>12144</v>
      </c>
      <c r="GN480" s="44" t="s">
        <v>12144</v>
      </c>
      <c r="GO480" s="44" t="s">
        <v>12144</v>
      </c>
      <c r="GP480" s="44" t="s">
        <v>12144</v>
      </c>
      <c r="GQ480" s="44" t="s">
        <v>12144</v>
      </c>
      <c r="GR480" s="44" t="s">
        <v>12144</v>
      </c>
    </row>
    <row r="481" spans="194:200" x14ac:dyDescent="0.25">
      <c r="GL481" s="44" t="s">
        <v>12144</v>
      </c>
      <c r="GM481" s="44" t="s">
        <v>12144</v>
      </c>
      <c r="GN481" s="44" t="s">
        <v>12144</v>
      </c>
      <c r="GO481" s="44" t="s">
        <v>12144</v>
      </c>
      <c r="GP481" s="44" t="s">
        <v>12144</v>
      </c>
      <c r="GQ481" s="44" t="s">
        <v>12144</v>
      </c>
      <c r="GR481" s="44" t="s">
        <v>12144</v>
      </c>
    </row>
    <row r="482" spans="194:200" x14ac:dyDescent="0.25">
      <c r="GL482" s="44" t="s">
        <v>12144</v>
      </c>
      <c r="GM482" s="44" t="s">
        <v>12144</v>
      </c>
      <c r="GN482" s="44" t="s">
        <v>12144</v>
      </c>
      <c r="GO482" s="44" t="s">
        <v>12144</v>
      </c>
      <c r="GP482" s="44" t="s">
        <v>12144</v>
      </c>
      <c r="GQ482" s="44" t="s">
        <v>12144</v>
      </c>
      <c r="GR482" s="44" t="s">
        <v>12144</v>
      </c>
    </row>
    <row r="483" spans="194:200" x14ac:dyDescent="0.25">
      <c r="GL483" s="44" t="s">
        <v>12144</v>
      </c>
      <c r="GM483" s="44" t="s">
        <v>12144</v>
      </c>
      <c r="GN483" s="44" t="s">
        <v>12144</v>
      </c>
      <c r="GO483" s="44" t="s">
        <v>12144</v>
      </c>
      <c r="GP483" s="44" t="s">
        <v>12144</v>
      </c>
      <c r="GQ483" s="44" t="s">
        <v>12144</v>
      </c>
      <c r="GR483" s="44" t="s">
        <v>12144</v>
      </c>
    </row>
    <row r="484" spans="194:200" x14ac:dyDescent="0.25">
      <c r="GL484" s="44" t="s">
        <v>12144</v>
      </c>
      <c r="GM484" s="44" t="s">
        <v>12144</v>
      </c>
      <c r="GN484" s="44" t="s">
        <v>12144</v>
      </c>
      <c r="GO484" s="44" t="s">
        <v>12144</v>
      </c>
      <c r="GP484" s="44" t="s">
        <v>12144</v>
      </c>
      <c r="GQ484" s="44" t="s">
        <v>12144</v>
      </c>
      <c r="GR484" s="44" t="s">
        <v>12144</v>
      </c>
    </row>
    <row r="485" spans="194:200" x14ac:dyDescent="0.25">
      <c r="GL485" s="44" t="s">
        <v>12144</v>
      </c>
      <c r="GM485" s="44" t="s">
        <v>12144</v>
      </c>
      <c r="GN485" s="44" t="s">
        <v>12144</v>
      </c>
      <c r="GO485" s="44" t="s">
        <v>12144</v>
      </c>
      <c r="GP485" s="44" t="s">
        <v>12144</v>
      </c>
      <c r="GQ485" s="44" t="s">
        <v>12144</v>
      </c>
      <c r="GR485" s="44" t="s">
        <v>12144</v>
      </c>
    </row>
    <row r="486" spans="194:200" x14ac:dyDescent="0.25">
      <c r="GL486" s="44" t="s">
        <v>12144</v>
      </c>
      <c r="GM486" s="44" t="s">
        <v>12144</v>
      </c>
      <c r="GN486" s="44" t="s">
        <v>12144</v>
      </c>
      <c r="GO486" s="44" t="s">
        <v>12144</v>
      </c>
      <c r="GP486" s="44" t="s">
        <v>12144</v>
      </c>
      <c r="GQ486" s="44" t="s">
        <v>12144</v>
      </c>
      <c r="GR486" s="44" t="s">
        <v>12144</v>
      </c>
    </row>
    <row r="487" spans="194:200" x14ac:dyDescent="0.25">
      <c r="GL487" s="44" t="s">
        <v>12144</v>
      </c>
      <c r="GM487" s="44" t="s">
        <v>12144</v>
      </c>
      <c r="GN487" s="44" t="s">
        <v>12144</v>
      </c>
      <c r="GO487" s="44" t="s">
        <v>12144</v>
      </c>
      <c r="GP487" s="44" t="s">
        <v>12144</v>
      </c>
      <c r="GQ487" s="44" t="s">
        <v>12144</v>
      </c>
      <c r="GR487" s="44" t="s">
        <v>12144</v>
      </c>
    </row>
    <row r="488" spans="194:200" x14ac:dyDescent="0.25">
      <c r="GL488" s="44" t="s">
        <v>12144</v>
      </c>
      <c r="GM488" s="44" t="s">
        <v>12144</v>
      </c>
      <c r="GN488" s="44" t="s">
        <v>12144</v>
      </c>
      <c r="GO488" s="44" t="s">
        <v>12144</v>
      </c>
      <c r="GP488" s="44" t="s">
        <v>12144</v>
      </c>
      <c r="GQ488" s="44" t="s">
        <v>12144</v>
      </c>
      <c r="GR488" s="44" t="s">
        <v>12144</v>
      </c>
    </row>
    <row r="489" spans="194:200" x14ac:dyDescent="0.25">
      <c r="GL489" s="44" t="s">
        <v>12144</v>
      </c>
      <c r="GM489" s="44" t="s">
        <v>12144</v>
      </c>
      <c r="GN489" s="44" t="s">
        <v>12144</v>
      </c>
      <c r="GO489" s="44" t="s">
        <v>12144</v>
      </c>
      <c r="GP489" s="44" t="s">
        <v>12144</v>
      </c>
      <c r="GQ489" s="44" t="s">
        <v>12144</v>
      </c>
      <c r="GR489" s="44" t="s">
        <v>12144</v>
      </c>
    </row>
    <row r="490" spans="194:200" x14ac:dyDescent="0.25">
      <c r="GL490" s="44" t="s">
        <v>12144</v>
      </c>
      <c r="GM490" s="44" t="s">
        <v>12144</v>
      </c>
      <c r="GN490" s="44" t="s">
        <v>12144</v>
      </c>
      <c r="GO490" s="44" t="s">
        <v>12144</v>
      </c>
      <c r="GP490" s="44" t="s">
        <v>12144</v>
      </c>
      <c r="GQ490" s="44" t="s">
        <v>12144</v>
      </c>
      <c r="GR490" s="44" t="s">
        <v>12144</v>
      </c>
    </row>
    <row r="491" spans="194:200" x14ac:dyDescent="0.25">
      <c r="GL491" s="44" t="s">
        <v>12144</v>
      </c>
      <c r="GM491" s="44" t="s">
        <v>12144</v>
      </c>
      <c r="GN491" s="44" t="s">
        <v>12144</v>
      </c>
      <c r="GO491" s="44" t="s">
        <v>12144</v>
      </c>
      <c r="GP491" s="44" t="s">
        <v>12144</v>
      </c>
      <c r="GQ491" s="44" t="s">
        <v>12144</v>
      </c>
      <c r="GR491" s="44" t="s">
        <v>12144</v>
      </c>
    </row>
    <row r="492" spans="194:200" x14ac:dyDescent="0.25">
      <c r="GL492" s="44" t="s">
        <v>12144</v>
      </c>
      <c r="GM492" s="44" t="s">
        <v>12144</v>
      </c>
      <c r="GN492" s="44" t="s">
        <v>12144</v>
      </c>
      <c r="GO492" s="44" t="s">
        <v>12144</v>
      </c>
      <c r="GP492" s="44" t="s">
        <v>12144</v>
      </c>
      <c r="GQ492" s="44" t="s">
        <v>12144</v>
      </c>
      <c r="GR492" s="44" t="s">
        <v>12144</v>
      </c>
    </row>
    <row r="493" spans="194:200" x14ac:dyDescent="0.25">
      <c r="GL493" s="44" t="s">
        <v>12144</v>
      </c>
      <c r="GM493" s="44" t="s">
        <v>12144</v>
      </c>
      <c r="GN493" s="44" t="s">
        <v>12144</v>
      </c>
      <c r="GO493" s="44" t="s">
        <v>12144</v>
      </c>
      <c r="GP493" s="44" t="s">
        <v>12144</v>
      </c>
      <c r="GQ493" s="44" t="s">
        <v>12144</v>
      </c>
      <c r="GR493" s="44" t="s">
        <v>12144</v>
      </c>
    </row>
    <row r="494" spans="194:200" x14ac:dyDescent="0.25">
      <c r="GL494" s="44" t="s">
        <v>12144</v>
      </c>
      <c r="GM494" s="44" t="s">
        <v>12144</v>
      </c>
      <c r="GN494" s="44" t="s">
        <v>12144</v>
      </c>
      <c r="GO494" s="44" t="s">
        <v>12144</v>
      </c>
      <c r="GP494" s="44" t="s">
        <v>12144</v>
      </c>
      <c r="GQ494" s="44" t="s">
        <v>12144</v>
      </c>
      <c r="GR494" s="44" t="s">
        <v>12144</v>
      </c>
    </row>
    <row r="495" spans="194:200" x14ac:dyDescent="0.25">
      <c r="GL495" s="44" t="s">
        <v>12144</v>
      </c>
      <c r="GM495" s="44" t="s">
        <v>12144</v>
      </c>
      <c r="GN495" s="44" t="s">
        <v>12144</v>
      </c>
      <c r="GO495" s="44" t="s">
        <v>12144</v>
      </c>
      <c r="GP495" s="44" t="s">
        <v>12144</v>
      </c>
      <c r="GQ495" s="44" t="s">
        <v>12144</v>
      </c>
      <c r="GR495" s="44" t="s">
        <v>12144</v>
      </c>
    </row>
    <row r="496" spans="194:200" x14ac:dyDescent="0.25">
      <c r="GL496" s="44" t="s">
        <v>12144</v>
      </c>
      <c r="GM496" s="44" t="s">
        <v>12144</v>
      </c>
      <c r="GN496" s="44" t="s">
        <v>12144</v>
      </c>
      <c r="GO496" s="44" t="s">
        <v>12144</v>
      </c>
      <c r="GP496" s="44" t="s">
        <v>12144</v>
      </c>
      <c r="GQ496" s="44" t="s">
        <v>12144</v>
      </c>
      <c r="GR496" s="44" t="s">
        <v>12144</v>
      </c>
    </row>
    <row r="497" spans="194:200" x14ac:dyDescent="0.25">
      <c r="GL497" s="44" t="s">
        <v>12144</v>
      </c>
      <c r="GM497" s="44" t="s">
        <v>12144</v>
      </c>
      <c r="GN497" s="44" t="s">
        <v>12144</v>
      </c>
      <c r="GO497" s="44" t="s">
        <v>12144</v>
      </c>
      <c r="GP497" s="44" t="s">
        <v>12144</v>
      </c>
      <c r="GQ497" s="44" t="s">
        <v>12144</v>
      </c>
      <c r="GR497" s="44" t="s">
        <v>12144</v>
      </c>
    </row>
    <row r="498" spans="194:200" x14ac:dyDescent="0.25">
      <c r="GL498" s="44" t="s">
        <v>12144</v>
      </c>
      <c r="GM498" s="44" t="s">
        <v>12144</v>
      </c>
      <c r="GN498" s="44" t="s">
        <v>12144</v>
      </c>
      <c r="GO498" s="44" t="s">
        <v>12144</v>
      </c>
      <c r="GP498" s="44" t="s">
        <v>12144</v>
      </c>
      <c r="GQ498" s="44" t="s">
        <v>12144</v>
      </c>
      <c r="GR498" s="44" t="s">
        <v>12144</v>
      </c>
    </row>
    <row r="499" spans="194:200" x14ac:dyDescent="0.25">
      <c r="GL499" s="44" t="s">
        <v>12144</v>
      </c>
      <c r="GM499" s="44" t="s">
        <v>12144</v>
      </c>
      <c r="GN499" s="44" t="s">
        <v>12144</v>
      </c>
      <c r="GO499" s="44" t="s">
        <v>12144</v>
      </c>
      <c r="GP499" s="44" t="s">
        <v>12144</v>
      </c>
      <c r="GQ499" s="44" t="s">
        <v>12144</v>
      </c>
      <c r="GR499" s="44" t="s">
        <v>12144</v>
      </c>
    </row>
    <row r="500" spans="194:200" x14ac:dyDescent="0.25">
      <c r="GL500" s="44" t="s">
        <v>12144</v>
      </c>
      <c r="GM500" s="44" t="s">
        <v>12144</v>
      </c>
      <c r="GN500" s="44" t="s">
        <v>12144</v>
      </c>
      <c r="GO500" s="44" t="s">
        <v>12144</v>
      </c>
      <c r="GP500" s="44" t="s">
        <v>12144</v>
      </c>
      <c r="GQ500" s="44" t="s">
        <v>12144</v>
      </c>
      <c r="GR500" s="44" t="s">
        <v>12144</v>
      </c>
    </row>
    <row r="501" spans="194:200" x14ac:dyDescent="0.25">
      <c r="GL501" s="44" t="s">
        <v>12144</v>
      </c>
      <c r="GM501" s="44" t="s">
        <v>12144</v>
      </c>
      <c r="GN501" s="44" t="s">
        <v>12144</v>
      </c>
      <c r="GO501" s="44" t="s">
        <v>12144</v>
      </c>
      <c r="GP501" s="44" t="s">
        <v>12144</v>
      </c>
      <c r="GQ501" s="44" t="s">
        <v>12144</v>
      </c>
      <c r="GR501" s="44" t="s">
        <v>12144</v>
      </c>
    </row>
    <row r="502" spans="194:200" x14ac:dyDescent="0.25">
      <c r="GL502" s="44" t="s">
        <v>12144</v>
      </c>
      <c r="GM502" s="44" t="s">
        <v>12144</v>
      </c>
      <c r="GN502" s="44" t="s">
        <v>12144</v>
      </c>
      <c r="GO502" s="44" t="s">
        <v>12144</v>
      </c>
      <c r="GP502" s="44" t="s">
        <v>12144</v>
      </c>
      <c r="GQ502" s="44" t="s">
        <v>12144</v>
      </c>
      <c r="GR502" s="44" t="s">
        <v>12144</v>
      </c>
    </row>
    <row r="503" spans="194:200" x14ac:dyDescent="0.25">
      <c r="GL503" s="44" t="s">
        <v>12144</v>
      </c>
      <c r="GM503" s="44" t="s">
        <v>12144</v>
      </c>
      <c r="GN503" s="44" t="s">
        <v>12144</v>
      </c>
      <c r="GO503" s="44" t="s">
        <v>12144</v>
      </c>
      <c r="GP503" s="44" t="s">
        <v>12144</v>
      </c>
      <c r="GQ503" s="44" t="s">
        <v>12144</v>
      </c>
      <c r="GR503" s="44" t="s">
        <v>12144</v>
      </c>
    </row>
    <row r="504" spans="194:200" x14ac:dyDescent="0.25">
      <c r="GL504" s="44" t="s">
        <v>12144</v>
      </c>
      <c r="GM504" s="44" t="s">
        <v>12144</v>
      </c>
      <c r="GN504" s="44" t="s">
        <v>12144</v>
      </c>
      <c r="GO504" s="44" t="s">
        <v>12144</v>
      </c>
      <c r="GP504" s="44" t="s">
        <v>12144</v>
      </c>
      <c r="GQ504" s="44" t="s">
        <v>12144</v>
      </c>
      <c r="GR504" s="44" t="s">
        <v>12144</v>
      </c>
    </row>
    <row r="505" spans="194:200" x14ac:dyDescent="0.25">
      <c r="GL505" s="44" t="s">
        <v>12144</v>
      </c>
      <c r="GM505" s="44" t="s">
        <v>12144</v>
      </c>
      <c r="GN505" s="44" t="s">
        <v>12144</v>
      </c>
      <c r="GO505" s="44" t="s">
        <v>12144</v>
      </c>
      <c r="GP505" s="44" t="s">
        <v>12144</v>
      </c>
      <c r="GQ505" s="44" t="s">
        <v>12144</v>
      </c>
      <c r="GR505" s="44" t="s">
        <v>12144</v>
      </c>
    </row>
    <row r="506" spans="194:200" x14ac:dyDescent="0.25">
      <c r="GL506" s="44" t="s">
        <v>12144</v>
      </c>
      <c r="GM506" s="44" t="s">
        <v>12144</v>
      </c>
      <c r="GN506" s="44" t="s">
        <v>12144</v>
      </c>
      <c r="GO506" s="44" t="s">
        <v>12144</v>
      </c>
      <c r="GP506" s="44" t="s">
        <v>12144</v>
      </c>
      <c r="GQ506" s="44" t="s">
        <v>12144</v>
      </c>
      <c r="GR506" s="44" t="s">
        <v>12144</v>
      </c>
    </row>
    <row r="507" spans="194:200" x14ac:dyDescent="0.25">
      <c r="GL507" s="44" t="s">
        <v>12144</v>
      </c>
      <c r="GM507" s="44" t="s">
        <v>12144</v>
      </c>
      <c r="GN507" s="44" t="s">
        <v>12144</v>
      </c>
      <c r="GO507" s="44" t="s">
        <v>12144</v>
      </c>
      <c r="GP507" s="44" t="s">
        <v>12144</v>
      </c>
      <c r="GQ507" s="44" t="s">
        <v>12144</v>
      </c>
      <c r="GR507" s="44" t="s">
        <v>12144</v>
      </c>
    </row>
    <row r="508" spans="194:200" x14ac:dyDescent="0.25">
      <c r="GL508" s="44" t="s">
        <v>12144</v>
      </c>
      <c r="GM508" s="44" t="s">
        <v>12144</v>
      </c>
      <c r="GN508" s="44" t="s">
        <v>12144</v>
      </c>
      <c r="GO508" s="44" t="s">
        <v>12144</v>
      </c>
      <c r="GP508" s="44" t="s">
        <v>12144</v>
      </c>
      <c r="GQ508" s="44" t="s">
        <v>12144</v>
      </c>
      <c r="GR508" s="44" t="s">
        <v>12144</v>
      </c>
    </row>
    <row r="509" spans="194:200" x14ac:dyDescent="0.25">
      <c r="GL509" s="44" t="s">
        <v>12144</v>
      </c>
      <c r="GM509" s="44" t="s">
        <v>12144</v>
      </c>
      <c r="GN509" s="44" t="s">
        <v>12144</v>
      </c>
      <c r="GO509" s="44" t="s">
        <v>12144</v>
      </c>
      <c r="GP509" s="44" t="s">
        <v>12144</v>
      </c>
      <c r="GQ509" s="44" t="s">
        <v>12144</v>
      </c>
      <c r="GR509" s="44" t="s">
        <v>12144</v>
      </c>
    </row>
    <row r="510" spans="194:200" x14ac:dyDescent="0.25">
      <c r="GL510" s="44" t="s">
        <v>12144</v>
      </c>
      <c r="GM510" s="44" t="s">
        <v>12144</v>
      </c>
      <c r="GN510" s="44" t="s">
        <v>12144</v>
      </c>
      <c r="GO510" s="44" t="s">
        <v>12144</v>
      </c>
      <c r="GP510" s="44" t="s">
        <v>12144</v>
      </c>
      <c r="GQ510" s="44" t="s">
        <v>12144</v>
      </c>
      <c r="GR510" s="44" t="s">
        <v>12144</v>
      </c>
    </row>
    <row r="511" spans="194:200" x14ac:dyDescent="0.25">
      <c r="GL511" s="44" t="s">
        <v>12144</v>
      </c>
      <c r="GM511" s="44" t="s">
        <v>12144</v>
      </c>
      <c r="GN511" s="44" t="s">
        <v>12144</v>
      </c>
      <c r="GO511" s="44" t="s">
        <v>12144</v>
      </c>
      <c r="GP511" s="44" t="s">
        <v>12144</v>
      </c>
      <c r="GQ511" s="44" t="s">
        <v>12144</v>
      </c>
      <c r="GR511" s="44" t="s">
        <v>12144</v>
      </c>
    </row>
    <row r="512" spans="194:200" x14ac:dyDescent="0.25">
      <c r="GL512" s="44" t="s">
        <v>12144</v>
      </c>
      <c r="GM512" s="44" t="s">
        <v>12144</v>
      </c>
      <c r="GN512" s="44" t="s">
        <v>12144</v>
      </c>
      <c r="GO512" s="44" t="s">
        <v>12144</v>
      </c>
      <c r="GP512" s="44" t="s">
        <v>12144</v>
      </c>
      <c r="GQ512" s="44" t="s">
        <v>12144</v>
      </c>
      <c r="GR512" s="44" t="s">
        <v>12144</v>
      </c>
    </row>
    <row r="513" spans="194:200" x14ac:dyDescent="0.25">
      <c r="GL513" s="44" t="s">
        <v>12144</v>
      </c>
      <c r="GM513" s="44" t="s">
        <v>12144</v>
      </c>
      <c r="GN513" s="44" t="s">
        <v>12144</v>
      </c>
      <c r="GO513" s="44" t="s">
        <v>12144</v>
      </c>
      <c r="GP513" s="44" t="s">
        <v>12144</v>
      </c>
      <c r="GQ513" s="44" t="s">
        <v>12144</v>
      </c>
      <c r="GR513" s="44" t="s">
        <v>12144</v>
      </c>
    </row>
    <row r="514" spans="194:200" x14ac:dyDescent="0.25">
      <c r="GL514" s="44" t="s">
        <v>12144</v>
      </c>
      <c r="GM514" s="44" t="s">
        <v>12144</v>
      </c>
      <c r="GN514" s="44" t="s">
        <v>12144</v>
      </c>
      <c r="GO514" s="44" t="s">
        <v>12144</v>
      </c>
      <c r="GP514" s="44" t="s">
        <v>12144</v>
      </c>
      <c r="GQ514" s="44" t="s">
        <v>12144</v>
      </c>
      <c r="GR514" s="44" t="s">
        <v>12144</v>
      </c>
    </row>
    <row r="515" spans="194:200" x14ac:dyDescent="0.25">
      <c r="GL515" s="44" t="s">
        <v>12144</v>
      </c>
      <c r="GM515" s="44" t="s">
        <v>12144</v>
      </c>
      <c r="GN515" s="44" t="s">
        <v>12144</v>
      </c>
      <c r="GO515" s="44" t="s">
        <v>12144</v>
      </c>
      <c r="GP515" s="44" t="s">
        <v>12144</v>
      </c>
      <c r="GQ515" s="44" t="s">
        <v>12144</v>
      </c>
      <c r="GR515" s="44" t="s">
        <v>12144</v>
      </c>
    </row>
    <row r="516" spans="194:200" x14ac:dyDescent="0.25">
      <c r="GL516" s="44" t="s">
        <v>12144</v>
      </c>
      <c r="GM516" s="44" t="s">
        <v>12144</v>
      </c>
      <c r="GN516" s="44" t="s">
        <v>12144</v>
      </c>
      <c r="GO516" s="44" t="s">
        <v>12144</v>
      </c>
      <c r="GP516" s="44" t="s">
        <v>12144</v>
      </c>
      <c r="GQ516" s="44" t="s">
        <v>12144</v>
      </c>
      <c r="GR516" s="44" t="s">
        <v>12144</v>
      </c>
    </row>
    <row r="517" spans="194:200" x14ac:dyDescent="0.25">
      <c r="GL517" s="44" t="s">
        <v>12144</v>
      </c>
      <c r="GM517" s="44" t="s">
        <v>12144</v>
      </c>
      <c r="GN517" s="44" t="s">
        <v>12144</v>
      </c>
      <c r="GO517" s="44" t="s">
        <v>12144</v>
      </c>
      <c r="GP517" s="44" t="s">
        <v>12144</v>
      </c>
      <c r="GQ517" s="44" t="s">
        <v>12144</v>
      </c>
      <c r="GR517" s="44" t="s">
        <v>12144</v>
      </c>
    </row>
    <row r="518" spans="194:200" x14ac:dyDescent="0.25">
      <c r="GL518" s="44" t="s">
        <v>12144</v>
      </c>
      <c r="GM518" s="44" t="s">
        <v>12144</v>
      </c>
      <c r="GN518" s="44" t="s">
        <v>12144</v>
      </c>
      <c r="GO518" s="44" t="s">
        <v>12144</v>
      </c>
      <c r="GP518" s="44" t="s">
        <v>12144</v>
      </c>
      <c r="GQ518" s="44" t="s">
        <v>12144</v>
      </c>
      <c r="GR518" s="44" t="s">
        <v>12144</v>
      </c>
    </row>
    <row r="519" spans="194:200" x14ac:dyDescent="0.25">
      <c r="GL519" s="44" t="s">
        <v>12144</v>
      </c>
      <c r="GM519" s="44" t="s">
        <v>12144</v>
      </c>
      <c r="GN519" s="44" t="s">
        <v>12144</v>
      </c>
      <c r="GO519" s="44" t="s">
        <v>12144</v>
      </c>
      <c r="GP519" s="44" t="s">
        <v>12144</v>
      </c>
      <c r="GQ519" s="44" t="s">
        <v>12144</v>
      </c>
      <c r="GR519" s="44" t="s">
        <v>12144</v>
      </c>
    </row>
    <row r="520" spans="194:200" x14ac:dyDescent="0.25">
      <c r="GL520" s="44" t="s">
        <v>12144</v>
      </c>
      <c r="GM520" s="44" t="s">
        <v>12144</v>
      </c>
      <c r="GN520" s="44" t="s">
        <v>12144</v>
      </c>
      <c r="GO520" s="44" t="s">
        <v>12144</v>
      </c>
      <c r="GP520" s="44" t="s">
        <v>12144</v>
      </c>
      <c r="GQ520" s="44" t="s">
        <v>12144</v>
      </c>
      <c r="GR520" s="44" t="s">
        <v>12144</v>
      </c>
    </row>
    <row r="521" spans="194:200" x14ac:dyDescent="0.25">
      <c r="GL521" s="44" t="s">
        <v>12144</v>
      </c>
      <c r="GM521" s="44" t="s">
        <v>12144</v>
      </c>
      <c r="GN521" s="44" t="s">
        <v>12144</v>
      </c>
      <c r="GO521" s="44" t="s">
        <v>12144</v>
      </c>
      <c r="GP521" s="44" t="s">
        <v>12144</v>
      </c>
      <c r="GQ521" s="44" t="s">
        <v>12144</v>
      </c>
      <c r="GR521" s="44" t="s">
        <v>12144</v>
      </c>
    </row>
    <row r="522" spans="194:200" x14ac:dyDescent="0.25">
      <c r="GL522" s="44" t="s">
        <v>12144</v>
      </c>
      <c r="GM522" s="44" t="s">
        <v>12144</v>
      </c>
      <c r="GN522" s="44" t="s">
        <v>12144</v>
      </c>
      <c r="GO522" s="44" t="s">
        <v>12144</v>
      </c>
      <c r="GP522" s="44" t="s">
        <v>12144</v>
      </c>
      <c r="GQ522" s="44" t="s">
        <v>12144</v>
      </c>
      <c r="GR522" s="44" t="s">
        <v>12144</v>
      </c>
    </row>
    <row r="523" spans="194:200" x14ac:dyDescent="0.25">
      <c r="GL523" s="44" t="s">
        <v>12144</v>
      </c>
      <c r="GM523" s="44" t="s">
        <v>12144</v>
      </c>
      <c r="GN523" s="44" t="s">
        <v>12144</v>
      </c>
      <c r="GO523" s="44" t="s">
        <v>12144</v>
      </c>
      <c r="GP523" s="44" t="s">
        <v>12144</v>
      </c>
      <c r="GQ523" s="44" t="s">
        <v>12144</v>
      </c>
      <c r="GR523" s="44" t="s">
        <v>12144</v>
      </c>
    </row>
    <row r="524" spans="194:200" x14ac:dyDescent="0.25">
      <c r="GL524" s="44" t="s">
        <v>12144</v>
      </c>
      <c r="GM524" s="44" t="s">
        <v>12144</v>
      </c>
      <c r="GN524" s="44" t="s">
        <v>12144</v>
      </c>
      <c r="GO524" s="44" t="s">
        <v>12144</v>
      </c>
      <c r="GP524" s="44" t="s">
        <v>12144</v>
      </c>
      <c r="GQ524" s="44" t="s">
        <v>12144</v>
      </c>
      <c r="GR524" s="44" t="s">
        <v>12144</v>
      </c>
    </row>
    <row r="525" spans="194:200" x14ac:dyDescent="0.25">
      <c r="GL525" s="44" t="s">
        <v>12144</v>
      </c>
      <c r="GM525" s="44" t="s">
        <v>12144</v>
      </c>
      <c r="GN525" s="44" t="s">
        <v>12144</v>
      </c>
      <c r="GO525" s="44" t="s">
        <v>12144</v>
      </c>
      <c r="GP525" s="44" t="s">
        <v>12144</v>
      </c>
      <c r="GQ525" s="44" t="s">
        <v>12144</v>
      </c>
      <c r="GR525" s="44" t="s">
        <v>12144</v>
      </c>
    </row>
    <row r="526" spans="194:200" x14ac:dyDescent="0.25">
      <c r="GL526" s="44" t="s">
        <v>12144</v>
      </c>
      <c r="GM526" s="44" t="s">
        <v>12144</v>
      </c>
      <c r="GN526" s="44" t="s">
        <v>12144</v>
      </c>
      <c r="GO526" s="44" t="s">
        <v>12144</v>
      </c>
      <c r="GP526" s="44" t="s">
        <v>12144</v>
      </c>
      <c r="GQ526" s="44" t="s">
        <v>12144</v>
      </c>
      <c r="GR526" s="44" t="s">
        <v>12144</v>
      </c>
    </row>
    <row r="527" spans="194:200" x14ac:dyDescent="0.25">
      <c r="GL527" s="44" t="s">
        <v>12144</v>
      </c>
      <c r="GM527" s="44" t="s">
        <v>12144</v>
      </c>
      <c r="GN527" s="44" t="s">
        <v>12144</v>
      </c>
      <c r="GO527" s="44" t="s">
        <v>12144</v>
      </c>
      <c r="GP527" s="44" t="s">
        <v>12144</v>
      </c>
      <c r="GQ527" s="44" t="s">
        <v>12144</v>
      </c>
      <c r="GR527" s="44" t="s">
        <v>12144</v>
      </c>
    </row>
    <row r="528" spans="194:200" x14ac:dyDescent="0.25">
      <c r="GL528" s="44" t="s">
        <v>12144</v>
      </c>
      <c r="GM528" s="44" t="s">
        <v>12144</v>
      </c>
      <c r="GN528" s="44" t="s">
        <v>12144</v>
      </c>
      <c r="GO528" s="44" t="s">
        <v>12144</v>
      </c>
      <c r="GP528" s="44" t="s">
        <v>12144</v>
      </c>
      <c r="GQ528" s="44" t="s">
        <v>12144</v>
      </c>
      <c r="GR528" s="44" t="s">
        <v>12144</v>
      </c>
    </row>
    <row r="529" spans="194:200" x14ac:dyDescent="0.25">
      <c r="GL529" s="44" t="s">
        <v>12144</v>
      </c>
      <c r="GM529" s="44" t="s">
        <v>12144</v>
      </c>
      <c r="GN529" s="44" t="s">
        <v>12144</v>
      </c>
      <c r="GO529" s="44" t="s">
        <v>12144</v>
      </c>
      <c r="GP529" s="44" t="s">
        <v>12144</v>
      </c>
      <c r="GQ529" s="44" t="s">
        <v>12144</v>
      </c>
      <c r="GR529" s="44" t="s">
        <v>12144</v>
      </c>
    </row>
    <row r="530" spans="194:200" x14ac:dyDescent="0.25">
      <c r="GL530" s="44" t="s">
        <v>12144</v>
      </c>
      <c r="GM530" s="44" t="s">
        <v>12144</v>
      </c>
      <c r="GN530" s="44" t="s">
        <v>12144</v>
      </c>
      <c r="GO530" s="44" t="s">
        <v>12144</v>
      </c>
      <c r="GP530" s="44" t="s">
        <v>12144</v>
      </c>
      <c r="GQ530" s="44" t="s">
        <v>12144</v>
      </c>
      <c r="GR530" s="44" t="s">
        <v>12144</v>
      </c>
    </row>
    <row r="531" spans="194:200" x14ac:dyDescent="0.25">
      <c r="GL531" s="44" t="s">
        <v>12144</v>
      </c>
      <c r="GM531" s="44" t="s">
        <v>12144</v>
      </c>
      <c r="GN531" s="44" t="s">
        <v>12144</v>
      </c>
      <c r="GO531" s="44" t="s">
        <v>12144</v>
      </c>
      <c r="GP531" s="44" t="s">
        <v>12144</v>
      </c>
      <c r="GQ531" s="44" t="s">
        <v>12144</v>
      </c>
      <c r="GR531" s="44" t="s">
        <v>12144</v>
      </c>
    </row>
    <row r="532" spans="194:200" x14ac:dyDescent="0.25">
      <c r="GL532" s="44" t="s">
        <v>12144</v>
      </c>
      <c r="GM532" s="44" t="s">
        <v>12144</v>
      </c>
      <c r="GN532" s="44" t="s">
        <v>12144</v>
      </c>
      <c r="GO532" s="44" t="s">
        <v>12144</v>
      </c>
      <c r="GP532" s="44" t="s">
        <v>12144</v>
      </c>
      <c r="GQ532" s="44" t="s">
        <v>12144</v>
      </c>
      <c r="GR532" s="44" t="s">
        <v>12144</v>
      </c>
    </row>
    <row r="533" spans="194:200" x14ac:dyDescent="0.25">
      <c r="GL533" s="44" t="s">
        <v>12144</v>
      </c>
      <c r="GM533" s="44" t="s">
        <v>12144</v>
      </c>
      <c r="GN533" s="44" t="s">
        <v>12144</v>
      </c>
      <c r="GO533" s="44" t="s">
        <v>12144</v>
      </c>
      <c r="GP533" s="44" t="s">
        <v>12144</v>
      </c>
      <c r="GQ533" s="44" t="s">
        <v>12144</v>
      </c>
      <c r="GR533" s="44" t="s">
        <v>12144</v>
      </c>
    </row>
    <row r="534" spans="194:200" x14ac:dyDescent="0.25">
      <c r="GL534" s="44" t="s">
        <v>12144</v>
      </c>
      <c r="GM534" s="44" t="s">
        <v>12144</v>
      </c>
      <c r="GN534" s="44" t="s">
        <v>12144</v>
      </c>
      <c r="GO534" s="44" t="s">
        <v>12144</v>
      </c>
      <c r="GP534" s="44" t="s">
        <v>12144</v>
      </c>
      <c r="GQ534" s="44" t="s">
        <v>12144</v>
      </c>
      <c r="GR534" s="44" t="s">
        <v>12144</v>
      </c>
    </row>
    <row r="535" spans="194:200" x14ac:dyDescent="0.25">
      <c r="GL535" s="44" t="s">
        <v>12144</v>
      </c>
      <c r="GM535" s="44" t="s">
        <v>12144</v>
      </c>
      <c r="GN535" s="44" t="s">
        <v>12144</v>
      </c>
      <c r="GO535" s="44" t="s">
        <v>12144</v>
      </c>
      <c r="GP535" s="44" t="s">
        <v>12144</v>
      </c>
      <c r="GQ535" s="44" t="s">
        <v>12144</v>
      </c>
      <c r="GR535" s="44" t="s">
        <v>12144</v>
      </c>
    </row>
    <row r="536" spans="194:200" x14ac:dyDescent="0.25">
      <c r="GL536" s="44" t="s">
        <v>12144</v>
      </c>
      <c r="GM536" s="44" t="s">
        <v>12144</v>
      </c>
      <c r="GN536" s="44" t="s">
        <v>12144</v>
      </c>
      <c r="GO536" s="44" t="s">
        <v>12144</v>
      </c>
      <c r="GP536" s="44" t="s">
        <v>12144</v>
      </c>
      <c r="GQ536" s="44" t="s">
        <v>12144</v>
      </c>
      <c r="GR536" s="44" t="s">
        <v>12144</v>
      </c>
    </row>
    <row r="537" spans="194:200" x14ac:dyDescent="0.25">
      <c r="GL537" s="44" t="s">
        <v>12144</v>
      </c>
      <c r="GM537" s="44" t="s">
        <v>12144</v>
      </c>
      <c r="GN537" s="44" t="s">
        <v>12144</v>
      </c>
      <c r="GO537" s="44" t="s">
        <v>12144</v>
      </c>
      <c r="GP537" s="44" t="s">
        <v>12144</v>
      </c>
      <c r="GQ537" s="44" t="s">
        <v>12144</v>
      </c>
      <c r="GR537" s="44" t="s">
        <v>12144</v>
      </c>
    </row>
    <row r="538" spans="194:200" x14ac:dyDescent="0.25">
      <c r="GL538" s="44" t="s">
        <v>12144</v>
      </c>
      <c r="GM538" s="44" t="s">
        <v>12144</v>
      </c>
      <c r="GN538" s="44" t="s">
        <v>12144</v>
      </c>
      <c r="GO538" s="44" t="s">
        <v>12144</v>
      </c>
      <c r="GP538" s="44" t="s">
        <v>12144</v>
      </c>
      <c r="GQ538" s="44" t="s">
        <v>12144</v>
      </c>
      <c r="GR538" s="44" t="s">
        <v>12144</v>
      </c>
    </row>
    <row r="539" spans="194:200" x14ac:dyDescent="0.25">
      <c r="GL539" s="44" t="s">
        <v>12144</v>
      </c>
      <c r="GM539" s="44" t="s">
        <v>12144</v>
      </c>
      <c r="GN539" s="44" t="s">
        <v>12144</v>
      </c>
      <c r="GO539" s="44" t="s">
        <v>12144</v>
      </c>
      <c r="GP539" s="44" t="s">
        <v>12144</v>
      </c>
      <c r="GQ539" s="44" t="s">
        <v>12144</v>
      </c>
      <c r="GR539" s="44" t="s">
        <v>12144</v>
      </c>
    </row>
    <row r="540" spans="194:200" x14ac:dyDescent="0.25">
      <c r="GL540" s="44" t="s">
        <v>12144</v>
      </c>
      <c r="GM540" s="44" t="s">
        <v>12144</v>
      </c>
      <c r="GN540" s="44" t="s">
        <v>12144</v>
      </c>
      <c r="GO540" s="44" t="s">
        <v>12144</v>
      </c>
      <c r="GP540" s="44" t="s">
        <v>12144</v>
      </c>
      <c r="GQ540" s="44" t="s">
        <v>12144</v>
      </c>
      <c r="GR540" s="44" t="s">
        <v>12144</v>
      </c>
    </row>
    <row r="541" spans="194:200" x14ac:dyDescent="0.25">
      <c r="GL541" s="44" t="s">
        <v>12144</v>
      </c>
      <c r="GM541" s="44" t="s">
        <v>12144</v>
      </c>
      <c r="GN541" s="44" t="s">
        <v>12144</v>
      </c>
      <c r="GO541" s="44" t="s">
        <v>12144</v>
      </c>
      <c r="GP541" s="44" t="s">
        <v>12144</v>
      </c>
      <c r="GQ541" s="44" t="s">
        <v>12144</v>
      </c>
      <c r="GR541" s="44" t="s">
        <v>12144</v>
      </c>
    </row>
    <row r="542" spans="194:200" x14ac:dyDescent="0.25">
      <c r="GL542" s="44" t="s">
        <v>12144</v>
      </c>
      <c r="GM542" s="44" t="s">
        <v>12144</v>
      </c>
      <c r="GN542" s="44" t="s">
        <v>12144</v>
      </c>
      <c r="GO542" s="44" t="s">
        <v>12144</v>
      </c>
      <c r="GP542" s="44" t="s">
        <v>12144</v>
      </c>
      <c r="GQ542" s="44" t="s">
        <v>12144</v>
      </c>
      <c r="GR542" s="44" t="s">
        <v>12144</v>
      </c>
    </row>
    <row r="543" spans="194:200" x14ac:dyDescent="0.25">
      <c r="GL543" s="44" t="s">
        <v>12144</v>
      </c>
      <c r="GM543" s="44" t="s">
        <v>12144</v>
      </c>
      <c r="GN543" s="44" t="s">
        <v>12144</v>
      </c>
      <c r="GO543" s="44" t="s">
        <v>12144</v>
      </c>
      <c r="GP543" s="44" t="s">
        <v>12144</v>
      </c>
      <c r="GQ543" s="44" t="s">
        <v>12144</v>
      </c>
      <c r="GR543" s="44" t="s">
        <v>12144</v>
      </c>
    </row>
    <row r="544" spans="194:200" x14ac:dyDescent="0.25">
      <c r="GL544" s="44" t="s">
        <v>12144</v>
      </c>
      <c r="GM544" s="44" t="s">
        <v>12144</v>
      </c>
      <c r="GN544" s="44" t="s">
        <v>12144</v>
      </c>
      <c r="GO544" s="44" t="s">
        <v>12144</v>
      </c>
      <c r="GP544" s="44" t="s">
        <v>12144</v>
      </c>
      <c r="GQ544" s="44" t="s">
        <v>12144</v>
      </c>
      <c r="GR544" s="44" t="s">
        <v>12144</v>
      </c>
    </row>
    <row r="545" spans="194:200" x14ac:dyDescent="0.25">
      <c r="GL545" s="44" t="s">
        <v>12144</v>
      </c>
      <c r="GM545" s="44" t="s">
        <v>12144</v>
      </c>
      <c r="GN545" s="44" t="s">
        <v>12144</v>
      </c>
      <c r="GO545" s="44" t="s">
        <v>12144</v>
      </c>
      <c r="GP545" s="44" t="s">
        <v>12144</v>
      </c>
      <c r="GQ545" s="44" t="s">
        <v>12144</v>
      </c>
      <c r="GR545" s="44" t="s">
        <v>12144</v>
      </c>
    </row>
    <row r="546" spans="194:200" x14ac:dyDescent="0.25">
      <c r="GL546" s="44" t="s">
        <v>12144</v>
      </c>
      <c r="GM546" s="44" t="s">
        <v>12144</v>
      </c>
      <c r="GN546" s="44" t="s">
        <v>12144</v>
      </c>
      <c r="GO546" s="44" t="s">
        <v>12144</v>
      </c>
      <c r="GP546" s="44" t="s">
        <v>12144</v>
      </c>
      <c r="GQ546" s="44" t="s">
        <v>12144</v>
      </c>
      <c r="GR546" s="44" t="s">
        <v>12144</v>
      </c>
    </row>
    <row r="547" spans="194:200" x14ac:dyDescent="0.25">
      <c r="GL547" s="44" t="s">
        <v>12144</v>
      </c>
      <c r="GM547" s="44" t="s">
        <v>12144</v>
      </c>
      <c r="GN547" s="44" t="s">
        <v>12144</v>
      </c>
      <c r="GO547" s="44" t="s">
        <v>12144</v>
      </c>
      <c r="GP547" s="44" t="s">
        <v>12144</v>
      </c>
      <c r="GQ547" s="44" t="s">
        <v>12144</v>
      </c>
      <c r="GR547" s="44" t="s">
        <v>12144</v>
      </c>
    </row>
    <row r="548" spans="194:200" x14ac:dyDescent="0.25">
      <c r="GL548" s="44" t="s">
        <v>12144</v>
      </c>
      <c r="GM548" s="44" t="s">
        <v>12144</v>
      </c>
      <c r="GN548" s="44" t="s">
        <v>12144</v>
      </c>
      <c r="GO548" s="44" t="s">
        <v>12144</v>
      </c>
      <c r="GP548" s="44" t="s">
        <v>12144</v>
      </c>
      <c r="GQ548" s="44" t="s">
        <v>12144</v>
      </c>
      <c r="GR548" s="44" t="s">
        <v>12144</v>
      </c>
    </row>
    <row r="549" spans="194:200" x14ac:dyDescent="0.25">
      <c r="GL549" s="44" t="s">
        <v>12144</v>
      </c>
      <c r="GM549" s="44" t="s">
        <v>12144</v>
      </c>
      <c r="GN549" s="44" t="s">
        <v>12144</v>
      </c>
      <c r="GO549" s="44" t="s">
        <v>12144</v>
      </c>
      <c r="GP549" s="44" t="s">
        <v>12144</v>
      </c>
      <c r="GQ549" s="44" t="s">
        <v>12144</v>
      </c>
      <c r="GR549" s="44" t="s">
        <v>12144</v>
      </c>
    </row>
    <row r="550" spans="194:200" x14ac:dyDescent="0.25">
      <c r="GL550" s="44" t="s">
        <v>12144</v>
      </c>
      <c r="GM550" s="44" t="s">
        <v>12144</v>
      </c>
      <c r="GN550" s="44" t="s">
        <v>12144</v>
      </c>
      <c r="GO550" s="44" t="s">
        <v>12144</v>
      </c>
      <c r="GP550" s="44" t="s">
        <v>12144</v>
      </c>
      <c r="GQ550" s="44" t="s">
        <v>12144</v>
      </c>
      <c r="GR550" s="44" t="s">
        <v>12144</v>
      </c>
    </row>
    <row r="551" spans="194:200" x14ac:dyDescent="0.25">
      <c r="GL551" s="44" t="s">
        <v>12144</v>
      </c>
      <c r="GM551" s="44" t="s">
        <v>12144</v>
      </c>
      <c r="GN551" s="44" t="s">
        <v>12144</v>
      </c>
      <c r="GO551" s="44" t="s">
        <v>12144</v>
      </c>
      <c r="GP551" s="44" t="s">
        <v>12144</v>
      </c>
      <c r="GQ551" s="44" t="s">
        <v>12144</v>
      </c>
      <c r="GR551" s="44" t="s">
        <v>12144</v>
      </c>
    </row>
    <row r="552" spans="194:200" x14ac:dyDescent="0.25">
      <c r="GL552" s="44" t="s">
        <v>12144</v>
      </c>
      <c r="GM552" s="44" t="s">
        <v>12144</v>
      </c>
      <c r="GN552" s="44" t="s">
        <v>12144</v>
      </c>
      <c r="GO552" s="44" t="s">
        <v>12144</v>
      </c>
      <c r="GP552" s="44" t="s">
        <v>12144</v>
      </c>
      <c r="GQ552" s="44" t="s">
        <v>12144</v>
      </c>
      <c r="GR552" s="44" t="s">
        <v>12144</v>
      </c>
    </row>
    <row r="553" spans="194:200" x14ac:dyDescent="0.25">
      <c r="GL553" s="44" t="s">
        <v>12144</v>
      </c>
      <c r="GM553" s="44" t="s">
        <v>12144</v>
      </c>
      <c r="GN553" s="44" t="s">
        <v>12144</v>
      </c>
      <c r="GO553" s="44" t="s">
        <v>12144</v>
      </c>
      <c r="GP553" s="44" t="s">
        <v>12144</v>
      </c>
      <c r="GQ553" s="44" t="s">
        <v>12144</v>
      </c>
      <c r="GR553" s="44" t="s">
        <v>12144</v>
      </c>
    </row>
    <row r="554" spans="194:200" x14ac:dyDescent="0.25">
      <c r="GL554" s="44" t="s">
        <v>12144</v>
      </c>
      <c r="GM554" s="44" t="s">
        <v>12144</v>
      </c>
      <c r="GN554" s="44" t="s">
        <v>12144</v>
      </c>
      <c r="GO554" s="44" t="s">
        <v>12144</v>
      </c>
      <c r="GP554" s="44" t="s">
        <v>12144</v>
      </c>
      <c r="GQ554" s="44" t="s">
        <v>12144</v>
      </c>
      <c r="GR554" s="44" t="s">
        <v>12144</v>
      </c>
    </row>
    <row r="555" spans="194:200" x14ac:dyDescent="0.25">
      <c r="GL555" s="44" t="s">
        <v>12144</v>
      </c>
      <c r="GM555" s="44" t="s">
        <v>12144</v>
      </c>
      <c r="GN555" s="44" t="s">
        <v>12144</v>
      </c>
      <c r="GO555" s="44" t="s">
        <v>12144</v>
      </c>
      <c r="GP555" s="44" t="s">
        <v>12144</v>
      </c>
      <c r="GQ555" s="44" t="s">
        <v>12144</v>
      </c>
      <c r="GR555" s="44" t="s">
        <v>12144</v>
      </c>
    </row>
    <row r="556" spans="194:200" x14ac:dyDescent="0.25">
      <c r="GL556" s="44" t="s">
        <v>12144</v>
      </c>
      <c r="GM556" s="44" t="s">
        <v>12144</v>
      </c>
      <c r="GN556" s="44" t="s">
        <v>12144</v>
      </c>
      <c r="GO556" s="44" t="s">
        <v>12144</v>
      </c>
      <c r="GP556" s="44" t="s">
        <v>12144</v>
      </c>
      <c r="GQ556" s="44" t="s">
        <v>12144</v>
      </c>
      <c r="GR556" s="44" t="s">
        <v>12144</v>
      </c>
    </row>
    <row r="557" spans="194:200" x14ac:dyDescent="0.25">
      <c r="GL557" s="44" t="s">
        <v>12144</v>
      </c>
      <c r="GM557" s="44" t="s">
        <v>12144</v>
      </c>
      <c r="GN557" s="44" t="s">
        <v>12144</v>
      </c>
      <c r="GO557" s="44" t="s">
        <v>12144</v>
      </c>
      <c r="GP557" s="44" t="s">
        <v>12144</v>
      </c>
      <c r="GQ557" s="44" t="s">
        <v>12144</v>
      </c>
      <c r="GR557" s="44" t="s">
        <v>12144</v>
      </c>
    </row>
    <row r="558" spans="194:200" x14ac:dyDescent="0.25">
      <c r="GL558" s="44" t="s">
        <v>12144</v>
      </c>
      <c r="GM558" s="44" t="s">
        <v>12144</v>
      </c>
      <c r="GN558" s="44" t="s">
        <v>12144</v>
      </c>
      <c r="GO558" s="44" t="s">
        <v>12144</v>
      </c>
      <c r="GP558" s="44" t="s">
        <v>12144</v>
      </c>
      <c r="GQ558" s="44" t="s">
        <v>12144</v>
      </c>
      <c r="GR558" s="44" t="s">
        <v>12144</v>
      </c>
    </row>
    <row r="559" spans="194:200" x14ac:dyDescent="0.25">
      <c r="GL559" s="44" t="s">
        <v>12144</v>
      </c>
      <c r="GM559" s="44" t="s">
        <v>12144</v>
      </c>
      <c r="GN559" s="44" t="s">
        <v>12144</v>
      </c>
      <c r="GO559" s="44" t="s">
        <v>12144</v>
      </c>
      <c r="GP559" s="44" t="s">
        <v>12144</v>
      </c>
      <c r="GQ559" s="44" t="s">
        <v>12144</v>
      </c>
      <c r="GR559" s="44" t="s">
        <v>12144</v>
      </c>
    </row>
    <row r="560" spans="194:200" x14ac:dyDescent="0.25">
      <c r="GL560" s="44" t="s">
        <v>12144</v>
      </c>
      <c r="GM560" s="44" t="s">
        <v>12144</v>
      </c>
      <c r="GN560" s="44" t="s">
        <v>12144</v>
      </c>
      <c r="GO560" s="44" t="s">
        <v>12144</v>
      </c>
      <c r="GP560" s="44" t="s">
        <v>12144</v>
      </c>
      <c r="GQ560" s="44" t="s">
        <v>12144</v>
      </c>
      <c r="GR560" s="44" t="s">
        <v>12144</v>
      </c>
    </row>
    <row r="561" spans="194:200" x14ac:dyDescent="0.25">
      <c r="GL561" s="44" t="s">
        <v>12144</v>
      </c>
      <c r="GM561" s="44" t="s">
        <v>12144</v>
      </c>
      <c r="GN561" s="44" t="s">
        <v>12144</v>
      </c>
      <c r="GO561" s="44" t="s">
        <v>12144</v>
      </c>
      <c r="GP561" s="44" t="s">
        <v>12144</v>
      </c>
      <c r="GQ561" s="44" t="s">
        <v>12144</v>
      </c>
      <c r="GR561" s="44" t="s">
        <v>12144</v>
      </c>
    </row>
    <row r="562" spans="194:200" x14ac:dyDescent="0.25">
      <c r="GL562" s="44" t="s">
        <v>12144</v>
      </c>
      <c r="GM562" s="44" t="s">
        <v>12144</v>
      </c>
      <c r="GN562" s="44" t="s">
        <v>12144</v>
      </c>
      <c r="GO562" s="44" t="s">
        <v>12144</v>
      </c>
      <c r="GP562" s="44" t="s">
        <v>12144</v>
      </c>
      <c r="GQ562" s="44" t="s">
        <v>12144</v>
      </c>
      <c r="GR562" s="44" t="s">
        <v>12144</v>
      </c>
    </row>
    <row r="563" spans="194:200" x14ac:dyDescent="0.25">
      <c r="GL563" s="44" t="s">
        <v>12144</v>
      </c>
      <c r="GM563" s="44" t="s">
        <v>12144</v>
      </c>
      <c r="GN563" s="44" t="s">
        <v>12144</v>
      </c>
      <c r="GO563" s="44" t="s">
        <v>12144</v>
      </c>
      <c r="GP563" s="44" t="s">
        <v>12144</v>
      </c>
      <c r="GQ563" s="44" t="s">
        <v>12144</v>
      </c>
      <c r="GR563" s="44" t="s">
        <v>12144</v>
      </c>
    </row>
    <row r="564" spans="194:200" x14ac:dyDescent="0.25">
      <c r="GL564" s="44" t="s">
        <v>12144</v>
      </c>
      <c r="GM564" s="44" t="s">
        <v>12144</v>
      </c>
      <c r="GN564" s="44" t="s">
        <v>12144</v>
      </c>
      <c r="GO564" s="44" t="s">
        <v>12144</v>
      </c>
      <c r="GP564" s="44" t="s">
        <v>12144</v>
      </c>
      <c r="GQ564" s="44" t="s">
        <v>12144</v>
      </c>
      <c r="GR564" s="44" t="s">
        <v>12144</v>
      </c>
    </row>
    <row r="565" spans="194:200" x14ac:dyDescent="0.25">
      <c r="GL565" s="44" t="s">
        <v>12144</v>
      </c>
      <c r="GM565" s="44" t="s">
        <v>12144</v>
      </c>
      <c r="GN565" s="44" t="s">
        <v>12144</v>
      </c>
      <c r="GO565" s="44" t="s">
        <v>12144</v>
      </c>
      <c r="GP565" s="44" t="s">
        <v>12144</v>
      </c>
      <c r="GQ565" s="44" t="s">
        <v>12144</v>
      </c>
      <c r="GR565" s="44" t="s">
        <v>12144</v>
      </c>
    </row>
    <row r="566" spans="194:200" x14ac:dyDescent="0.25">
      <c r="GL566" s="44" t="s">
        <v>12144</v>
      </c>
      <c r="GM566" s="44" t="s">
        <v>12144</v>
      </c>
      <c r="GN566" s="44" t="s">
        <v>12144</v>
      </c>
      <c r="GO566" s="44" t="s">
        <v>12144</v>
      </c>
      <c r="GP566" s="44" t="s">
        <v>12144</v>
      </c>
      <c r="GQ566" s="44" t="s">
        <v>12144</v>
      </c>
      <c r="GR566" s="44" t="s">
        <v>12144</v>
      </c>
    </row>
    <row r="567" spans="194:200" x14ac:dyDescent="0.25">
      <c r="GL567" s="44" t="s">
        <v>12144</v>
      </c>
      <c r="GM567" s="44" t="s">
        <v>12144</v>
      </c>
      <c r="GN567" s="44" t="s">
        <v>12144</v>
      </c>
      <c r="GO567" s="44" t="s">
        <v>12144</v>
      </c>
      <c r="GP567" s="44" t="s">
        <v>12144</v>
      </c>
      <c r="GQ567" s="44" t="s">
        <v>12144</v>
      </c>
      <c r="GR567" s="44" t="s">
        <v>12144</v>
      </c>
    </row>
    <row r="568" spans="194:200" x14ac:dyDescent="0.25">
      <c r="GL568" s="44" t="s">
        <v>12144</v>
      </c>
      <c r="GM568" s="44" t="s">
        <v>12144</v>
      </c>
      <c r="GN568" s="44" t="s">
        <v>12144</v>
      </c>
      <c r="GO568" s="44" t="s">
        <v>12144</v>
      </c>
      <c r="GP568" s="44" t="s">
        <v>12144</v>
      </c>
      <c r="GQ568" s="44" t="s">
        <v>12144</v>
      </c>
      <c r="GR568" s="44" t="s">
        <v>12144</v>
      </c>
    </row>
    <row r="569" spans="194:200" x14ac:dyDescent="0.25">
      <c r="GL569" s="44" t="s">
        <v>12144</v>
      </c>
      <c r="GM569" s="44" t="s">
        <v>12144</v>
      </c>
      <c r="GN569" s="44" t="s">
        <v>12144</v>
      </c>
      <c r="GO569" s="44" t="s">
        <v>12144</v>
      </c>
      <c r="GP569" s="44" t="s">
        <v>12144</v>
      </c>
      <c r="GQ569" s="44" t="s">
        <v>12144</v>
      </c>
      <c r="GR569" s="44" t="s">
        <v>12144</v>
      </c>
    </row>
    <row r="570" spans="194:200" x14ac:dyDescent="0.25">
      <c r="GL570" s="44" t="s">
        <v>12144</v>
      </c>
      <c r="GM570" s="44" t="s">
        <v>12144</v>
      </c>
      <c r="GN570" s="44" t="s">
        <v>12144</v>
      </c>
      <c r="GO570" s="44" t="s">
        <v>12144</v>
      </c>
      <c r="GP570" s="44" t="s">
        <v>12144</v>
      </c>
      <c r="GQ570" s="44" t="s">
        <v>12144</v>
      </c>
      <c r="GR570" s="44" t="s">
        <v>12144</v>
      </c>
    </row>
    <row r="571" spans="194:200" x14ac:dyDescent="0.25">
      <c r="GL571" s="44" t="s">
        <v>12144</v>
      </c>
      <c r="GM571" s="44" t="s">
        <v>12144</v>
      </c>
      <c r="GN571" s="44" t="s">
        <v>12144</v>
      </c>
      <c r="GO571" s="44" t="s">
        <v>12144</v>
      </c>
      <c r="GP571" s="44" t="s">
        <v>12144</v>
      </c>
      <c r="GQ571" s="44" t="s">
        <v>12144</v>
      </c>
      <c r="GR571" s="44" t="s">
        <v>12144</v>
      </c>
    </row>
    <row r="572" spans="194:200" x14ac:dyDescent="0.25">
      <c r="GL572" s="44" t="s">
        <v>12144</v>
      </c>
      <c r="GM572" s="44" t="s">
        <v>12144</v>
      </c>
      <c r="GN572" s="44" t="s">
        <v>12144</v>
      </c>
      <c r="GO572" s="44" t="s">
        <v>12144</v>
      </c>
      <c r="GP572" s="44" t="s">
        <v>12144</v>
      </c>
      <c r="GQ572" s="44" t="s">
        <v>12144</v>
      </c>
      <c r="GR572" s="44" t="s">
        <v>12144</v>
      </c>
    </row>
    <row r="573" spans="194:200" x14ac:dyDescent="0.25">
      <c r="GL573" s="44" t="s">
        <v>12144</v>
      </c>
      <c r="GM573" s="44" t="s">
        <v>12144</v>
      </c>
      <c r="GN573" s="44" t="s">
        <v>12144</v>
      </c>
      <c r="GO573" s="44" t="s">
        <v>12144</v>
      </c>
      <c r="GP573" s="44" t="s">
        <v>12144</v>
      </c>
      <c r="GQ573" s="44" t="s">
        <v>12144</v>
      </c>
      <c r="GR573" s="44" t="s">
        <v>12144</v>
      </c>
    </row>
    <row r="574" spans="194:200" x14ac:dyDescent="0.25">
      <c r="GL574" s="44" t="s">
        <v>12144</v>
      </c>
      <c r="GM574" s="44" t="s">
        <v>12144</v>
      </c>
      <c r="GN574" s="44" t="s">
        <v>12144</v>
      </c>
      <c r="GO574" s="44" t="s">
        <v>12144</v>
      </c>
      <c r="GP574" s="44" t="s">
        <v>12144</v>
      </c>
      <c r="GQ574" s="44" t="s">
        <v>12144</v>
      </c>
      <c r="GR574" s="44" t="s">
        <v>12144</v>
      </c>
    </row>
    <row r="575" spans="194:200" x14ac:dyDescent="0.25">
      <c r="GL575" s="44" t="s">
        <v>12144</v>
      </c>
      <c r="GM575" s="44" t="s">
        <v>12144</v>
      </c>
      <c r="GN575" s="44" t="s">
        <v>12144</v>
      </c>
      <c r="GO575" s="44" t="s">
        <v>12144</v>
      </c>
      <c r="GP575" s="44" t="s">
        <v>12144</v>
      </c>
      <c r="GQ575" s="44" t="s">
        <v>12144</v>
      </c>
      <c r="GR575" s="44" t="s">
        <v>12144</v>
      </c>
    </row>
    <row r="576" spans="194:200" x14ac:dyDescent="0.25">
      <c r="GL576" s="44" t="s">
        <v>12144</v>
      </c>
      <c r="GM576" s="44" t="s">
        <v>12144</v>
      </c>
      <c r="GN576" s="44" t="s">
        <v>12144</v>
      </c>
      <c r="GO576" s="44" t="s">
        <v>12144</v>
      </c>
      <c r="GP576" s="44" t="s">
        <v>12144</v>
      </c>
      <c r="GQ576" s="44" t="s">
        <v>12144</v>
      </c>
      <c r="GR576" s="44" t="s">
        <v>12144</v>
      </c>
    </row>
    <row r="577" spans="194:200" x14ac:dyDescent="0.25">
      <c r="GL577" s="44" t="s">
        <v>12144</v>
      </c>
      <c r="GM577" s="44" t="s">
        <v>12144</v>
      </c>
      <c r="GN577" s="44" t="s">
        <v>12144</v>
      </c>
      <c r="GO577" s="44" t="s">
        <v>12144</v>
      </c>
      <c r="GP577" s="44" t="s">
        <v>12144</v>
      </c>
      <c r="GQ577" s="44" t="s">
        <v>12144</v>
      </c>
      <c r="GR577" s="44" t="s">
        <v>12144</v>
      </c>
    </row>
    <row r="578" spans="194:200" x14ac:dyDescent="0.25">
      <c r="GL578" s="44" t="s">
        <v>12144</v>
      </c>
      <c r="GM578" s="44" t="s">
        <v>12144</v>
      </c>
      <c r="GN578" s="44" t="s">
        <v>12144</v>
      </c>
      <c r="GO578" s="44" t="s">
        <v>12144</v>
      </c>
      <c r="GP578" s="44" t="s">
        <v>12144</v>
      </c>
      <c r="GQ578" s="44" t="s">
        <v>12144</v>
      </c>
      <c r="GR578" s="44" t="s">
        <v>12144</v>
      </c>
    </row>
    <row r="579" spans="194:200" x14ac:dyDescent="0.25">
      <c r="GL579" s="44" t="s">
        <v>12144</v>
      </c>
      <c r="GM579" s="44" t="s">
        <v>12144</v>
      </c>
      <c r="GN579" s="44" t="s">
        <v>12144</v>
      </c>
      <c r="GO579" s="44" t="s">
        <v>12144</v>
      </c>
      <c r="GP579" s="44" t="s">
        <v>12144</v>
      </c>
      <c r="GQ579" s="44" t="s">
        <v>12144</v>
      </c>
      <c r="GR579" s="44" t="s">
        <v>12144</v>
      </c>
    </row>
    <row r="580" spans="194:200" x14ac:dyDescent="0.25">
      <c r="GL580" s="44" t="s">
        <v>12144</v>
      </c>
      <c r="GM580" s="44" t="s">
        <v>12144</v>
      </c>
      <c r="GN580" s="44" t="s">
        <v>12144</v>
      </c>
      <c r="GO580" s="44" t="s">
        <v>12144</v>
      </c>
      <c r="GP580" s="44" t="s">
        <v>12144</v>
      </c>
      <c r="GQ580" s="44" t="s">
        <v>12144</v>
      </c>
      <c r="GR580" s="44" t="s">
        <v>12144</v>
      </c>
    </row>
    <row r="581" spans="194:200" x14ac:dyDescent="0.25">
      <c r="GL581" s="44" t="s">
        <v>12144</v>
      </c>
      <c r="GM581" s="44" t="s">
        <v>12144</v>
      </c>
      <c r="GN581" s="44" t="s">
        <v>12144</v>
      </c>
      <c r="GO581" s="44" t="s">
        <v>12144</v>
      </c>
      <c r="GP581" s="44" t="s">
        <v>12144</v>
      </c>
      <c r="GQ581" s="44" t="s">
        <v>12144</v>
      </c>
      <c r="GR581" s="44" t="s">
        <v>12144</v>
      </c>
    </row>
    <row r="582" spans="194:200" x14ac:dyDescent="0.25">
      <c r="GL582" s="44" t="s">
        <v>12144</v>
      </c>
      <c r="GM582" s="44" t="s">
        <v>12144</v>
      </c>
      <c r="GN582" s="44" t="s">
        <v>12144</v>
      </c>
      <c r="GO582" s="44" t="s">
        <v>12144</v>
      </c>
      <c r="GP582" s="44" t="s">
        <v>12144</v>
      </c>
      <c r="GQ582" s="44" t="s">
        <v>12144</v>
      </c>
      <c r="GR582" s="44" t="s">
        <v>12144</v>
      </c>
    </row>
    <row r="583" spans="194:200" x14ac:dyDescent="0.25">
      <c r="GL583" s="44" t="s">
        <v>12144</v>
      </c>
      <c r="GM583" s="44" t="s">
        <v>12144</v>
      </c>
      <c r="GN583" s="44" t="s">
        <v>12144</v>
      </c>
      <c r="GO583" s="44" t="s">
        <v>12144</v>
      </c>
      <c r="GP583" s="44" t="s">
        <v>12144</v>
      </c>
      <c r="GQ583" s="44" t="s">
        <v>12144</v>
      </c>
      <c r="GR583" s="44" t="s">
        <v>12144</v>
      </c>
    </row>
    <row r="584" spans="194:200" x14ac:dyDescent="0.25">
      <c r="GL584" s="44" t="s">
        <v>12144</v>
      </c>
      <c r="GM584" s="44" t="s">
        <v>12144</v>
      </c>
      <c r="GN584" s="44" t="s">
        <v>12144</v>
      </c>
      <c r="GO584" s="44" t="s">
        <v>12144</v>
      </c>
      <c r="GP584" s="44" t="s">
        <v>12144</v>
      </c>
      <c r="GQ584" s="44" t="s">
        <v>12144</v>
      </c>
      <c r="GR584" s="44" t="s">
        <v>12144</v>
      </c>
    </row>
    <row r="585" spans="194:200" x14ac:dyDescent="0.25">
      <c r="GL585" s="44" t="s">
        <v>12144</v>
      </c>
      <c r="GM585" s="44" t="s">
        <v>12144</v>
      </c>
      <c r="GN585" s="44" t="s">
        <v>12144</v>
      </c>
      <c r="GO585" s="44" t="s">
        <v>12144</v>
      </c>
      <c r="GP585" s="44" t="s">
        <v>12144</v>
      </c>
      <c r="GQ585" s="44" t="s">
        <v>12144</v>
      </c>
      <c r="GR585" s="44" t="s">
        <v>12144</v>
      </c>
    </row>
    <row r="586" spans="194:200" x14ac:dyDescent="0.25">
      <c r="GL586" s="44" t="s">
        <v>12144</v>
      </c>
      <c r="GM586" s="44" t="s">
        <v>12144</v>
      </c>
      <c r="GN586" s="44" t="s">
        <v>12144</v>
      </c>
      <c r="GO586" s="44" t="s">
        <v>12144</v>
      </c>
      <c r="GP586" s="44" t="s">
        <v>12144</v>
      </c>
      <c r="GQ586" s="44" t="s">
        <v>12144</v>
      </c>
      <c r="GR586" s="44" t="s">
        <v>12144</v>
      </c>
    </row>
    <row r="587" spans="194:200" x14ac:dyDescent="0.25">
      <c r="GL587" s="44" t="s">
        <v>12144</v>
      </c>
      <c r="GM587" s="44" t="s">
        <v>12144</v>
      </c>
      <c r="GN587" s="44" t="s">
        <v>12144</v>
      </c>
      <c r="GO587" s="44" t="s">
        <v>12144</v>
      </c>
      <c r="GP587" s="44" t="s">
        <v>12144</v>
      </c>
      <c r="GQ587" s="44" t="s">
        <v>12144</v>
      </c>
      <c r="GR587" s="44" t="s">
        <v>12144</v>
      </c>
    </row>
    <row r="588" spans="194:200" x14ac:dyDescent="0.25">
      <c r="GL588" s="44" t="s">
        <v>12144</v>
      </c>
      <c r="GM588" s="44" t="s">
        <v>12144</v>
      </c>
      <c r="GN588" s="44" t="s">
        <v>12144</v>
      </c>
      <c r="GO588" s="44" t="s">
        <v>12144</v>
      </c>
      <c r="GP588" s="44" t="s">
        <v>12144</v>
      </c>
      <c r="GQ588" s="44" t="s">
        <v>12144</v>
      </c>
      <c r="GR588" s="44" t="s">
        <v>12144</v>
      </c>
    </row>
    <row r="589" spans="194:200" x14ac:dyDescent="0.25">
      <c r="GL589" s="44" t="s">
        <v>12144</v>
      </c>
      <c r="GM589" s="44" t="s">
        <v>12144</v>
      </c>
      <c r="GN589" s="44" t="s">
        <v>12144</v>
      </c>
      <c r="GO589" s="44" t="s">
        <v>12144</v>
      </c>
      <c r="GP589" s="44" t="s">
        <v>12144</v>
      </c>
      <c r="GQ589" s="44" t="s">
        <v>12144</v>
      </c>
      <c r="GR589" s="44" t="s">
        <v>12144</v>
      </c>
    </row>
    <row r="590" spans="194:200" x14ac:dyDescent="0.25">
      <c r="GL590" s="44" t="s">
        <v>12144</v>
      </c>
      <c r="GM590" s="44" t="s">
        <v>12144</v>
      </c>
      <c r="GN590" s="44" t="s">
        <v>12144</v>
      </c>
      <c r="GO590" s="44" t="s">
        <v>12144</v>
      </c>
      <c r="GP590" s="44" t="s">
        <v>12144</v>
      </c>
      <c r="GQ590" s="44" t="s">
        <v>12144</v>
      </c>
      <c r="GR590" s="44" t="s">
        <v>12144</v>
      </c>
    </row>
    <row r="591" spans="194:200" x14ac:dyDescent="0.25">
      <c r="GL591" s="44" t="s">
        <v>12144</v>
      </c>
      <c r="GM591" s="44" t="s">
        <v>12144</v>
      </c>
      <c r="GN591" s="44" t="s">
        <v>12144</v>
      </c>
      <c r="GO591" s="44" t="s">
        <v>12144</v>
      </c>
      <c r="GP591" s="44" t="s">
        <v>12144</v>
      </c>
      <c r="GQ591" s="44" t="s">
        <v>12144</v>
      </c>
      <c r="GR591" s="44" t="s">
        <v>12144</v>
      </c>
    </row>
    <row r="592" spans="194:200" x14ac:dyDescent="0.25">
      <c r="GL592" s="44" t="s">
        <v>12144</v>
      </c>
      <c r="GM592" s="44" t="s">
        <v>12144</v>
      </c>
      <c r="GN592" s="44" t="s">
        <v>12144</v>
      </c>
      <c r="GO592" s="44" t="s">
        <v>12144</v>
      </c>
      <c r="GP592" s="44" t="s">
        <v>12144</v>
      </c>
      <c r="GQ592" s="44" t="s">
        <v>12144</v>
      </c>
      <c r="GR592" s="44" t="s">
        <v>12144</v>
      </c>
    </row>
    <row r="593" spans="194:200" x14ac:dyDescent="0.25">
      <c r="GL593" s="44" t="s">
        <v>12144</v>
      </c>
      <c r="GM593" s="44" t="s">
        <v>12144</v>
      </c>
      <c r="GN593" s="44" t="s">
        <v>12144</v>
      </c>
      <c r="GO593" s="44" t="s">
        <v>12144</v>
      </c>
      <c r="GP593" s="44" t="s">
        <v>12144</v>
      </c>
      <c r="GQ593" s="44" t="s">
        <v>12144</v>
      </c>
      <c r="GR593" s="44" t="s">
        <v>12144</v>
      </c>
    </row>
    <row r="594" spans="194:200" x14ac:dyDescent="0.25">
      <c r="GL594" s="44" t="s">
        <v>12144</v>
      </c>
      <c r="GM594" s="44" t="s">
        <v>12144</v>
      </c>
      <c r="GN594" s="44" t="s">
        <v>12144</v>
      </c>
      <c r="GO594" s="44" t="s">
        <v>12144</v>
      </c>
      <c r="GP594" s="44" t="s">
        <v>12144</v>
      </c>
      <c r="GQ594" s="44" t="s">
        <v>12144</v>
      </c>
      <c r="GR594" s="44" t="s">
        <v>12144</v>
      </c>
    </row>
    <row r="595" spans="194:200" x14ac:dyDescent="0.25">
      <c r="GL595" s="44" t="s">
        <v>12144</v>
      </c>
      <c r="GM595" s="44" t="s">
        <v>12144</v>
      </c>
      <c r="GN595" s="44" t="s">
        <v>12144</v>
      </c>
      <c r="GO595" s="44" t="s">
        <v>12144</v>
      </c>
      <c r="GP595" s="44" t="s">
        <v>12144</v>
      </c>
      <c r="GQ595" s="44" t="s">
        <v>12144</v>
      </c>
      <c r="GR595" s="44" t="s">
        <v>12144</v>
      </c>
    </row>
    <row r="596" spans="194:200" x14ac:dyDescent="0.25">
      <c r="GL596" s="44" t="s">
        <v>12144</v>
      </c>
      <c r="GM596" s="44" t="s">
        <v>12144</v>
      </c>
      <c r="GN596" s="44" t="s">
        <v>12144</v>
      </c>
      <c r="GO596" s="44" t="s">
        <v>12144</v>
      </c>
      <c r="GP596" s="44" t="s">
        <v>12144</v>
      </c>
      <c r="GQ596" s="44" t="s">
        <v>12144</v>
      </c>
      <c r="GR596" s="44" t="s">
        <v>12144</v>
      </c>
    </row>
    <row r="597" spans="194:200" x14ac:dyDescent="0.25">
      <c r="GL597" s="44" t="s">
        <v>12144</v>
      </c>
      <c r="GM597" s="44" t="s">
        <v>12144</v>
      </c>
      <c r="GN597" s="44" t="s">
        <v>12144</v>
      </c>
      <c r="GO597" s="44" t="s">
        <v>12144</v>
      </c>
      <c r="GP597" s="44" t="s">
        <v>12144</v>
      </c>
      <c r="GQ597" s="44" t="s">
        <v>12144</v>
      </c>
      <c r="GR597" s="44" t="s">
        <v>12144</v>
      </c>
    </row>
    <row r="598" spans="194:200" x14ac:dyDescent="0.25">
      <c r="GL598" s="44" t="s">
        <v>12144</v>
      </c>
      <c r="GM598" s="44" t="s">
        <v>12144</v>
      </c>
      <c r="GN598" s="44" t="s">
        <v>12144</v>
      </c>
      <c r="GO598" s="44" t="s">
        <v>12144</v>
      </c>
      <c r="GP598" s="44" t="s">
        <v>12144</v>
      </c>
      <c r="GQ598" s="44" t="s">
        <v>12144</v>
      </c>
      <c r="GR598" s="44" t="s">
        <v>12144</v>
      </c>
    </row>
    <row r="599" spans="194:200" x14ac:dyDescent="0.25">
      <c r="GL599" s="44" t="s">
        <v>12144</v>
      </c>
      <c r="GM599" s="44" t="s">
        <v>12144</v>
      </c>
      <c r="GN599" s="44" t="s">
        <v>12144</v>
      </c>
      <c r="GO599" s="44" t="s">
        <v>12144</v>
      </c>
      <c r="GP599" s="44" t="s">
        <v>12144</v>
      </c>
      <c r="GQ599" s="44" t="s">
        <v>12144</v>
      </c>
      <c r="GR599" s="44" t="s">
        <v>12144</v>
      </c>
    </row>
    <row r="600" spans="194:200" x14ac:dyDescent="0.25">
      <c r="GL600" s="44" t="s">
        <v>12144</v>
      </c>
      <c r="GM600" s="44" t="s">
        <v>12144</v>
      </c>
      <c r="GN600" s="44" t="s">
        <v>12144</v>
      </c>
      <c r="GO600" s="44" t="s">
        <v>12144</v>
      </c>
      <c r="GP600" s="44" t="s">
        <v>12144</v>
      </c>
      <c r="GQ600" s="44" t="s">
        <v>12144</v>
      </c>
      <c r="GR600" s="44" t="s">
        <v>12144</v>
      </c>
    </row>
    <row r="601" spans="194:200" x14ac:dyDescent="0.25">
      <c r="GL601" s="44" t="s">
        <v>12144</v>
      </c>
      <c r="GM601" s="44" t="s">
        <v>12144</v>
      </c>
      <c r="GN601" s="44" t="s">
        <v>12144</v>
      </c>
      <c r="GO601" s="44" t="s">
        <v>12144</v>
      </c>
      <c r="GP601" s="44" t="s">
        <v>12144</v>
      </c>
      <c r="GQ601" s="44" t="s">
        <v>12144</v>
      </c>
      <c r="GR601" s="44" t="s">
        <v>12144</v>
      </c>
    </row>
    <row r="602" spans="194:200" x14ac:dyDescent="0.25">
      <c r="GL602" s="44" t="s">
        <v>12144</v>
      </c>
      <c r="GM602" s="44" t="s">
        <v>12144</v>
      </c>
      <c r="GN602" s="44" t="s">
        <v>12144</v>
      </c>
      <c r="GO602" s="44" t="s">
        <v>12144</v>
      </c>
      <c r="GP602" s="44" t="s">
        <v>12144</v>
      </c>
      <c r="GQ602" s="44" t="s">
        <v>12144</v>
      </c>
      <c r="GR602" s="44" t="s">
        <v>12144</v>
      </c>
    </row>
    <row r="603" spans="194:200" x14ac:dyDescent="0.25">
      <c r="GL603" s="44" t="s">
        <v>12144</v>
      </c>
      <c r="GM603" s="44" t="s">
        <v>12144</v>
      </c>
      <c r="GN603" s="44" t="s">
        <v>12144</v>
      </c>
      <c r="GO603" s="44" t="s">
        <v>12144</v>
      </c>
      <c r="GP603" s="44" t="s">
        <v>12144</v>
      </c>
      <c r="GQ603" s="44" t="s">
        <v>12144</v>
      </c>
      <c r="GR603" s="44" t="s">
        <v>12144</v>
      </c>
    </row>
    <row r="604" spans="194:200" x14ac:dyDescent="0.25">
      <c r="GL604" s="44" t="s">
        <v>12144</v>
      </c>
      <c r="GM604" s="44" t="s">
        <v>12144</v>
      </c>
      <c r="GN604" s="44" t="s">
        <v>12144</v>
      </c>
      <c r="GO604" s="44" t="s">
        <v>12144</v>
      </c>
      <c r="GP604" s="44" t="s">
        <v>12144</v>
      </c>
      <c r="GQ604" s="44" t="s">
        <v>12144</v>
      </c>
      <c r="GR604" s="44" t="s">
        <v>12144</v>
      </c>
    </row>
    <row r="605" spans="194:200" x14ac:dyDescent="0.25">
      <c r="GL605" s="44" t="s">
        <v>12144</v>
      </c>
      <c r="GM605" s="44" t="s">
        <v>12144</v>
      </c>
      <c r="GN605" s="44" t="s">
        <v>12144</v>
      </c>
      <c r="GO605" s="44" t="s">
        <v>12144</v>
      </c>
      <c r="GP605" s="44" t="s">
        <v>12144</v>
      </c>
      <c r="GQ605" s="44" t="s">
        <v>12144</v>
      </c>
      <c r="GR605" s="44" t="s">
        <v>12144</v>
      </c>
    </row>
    <row r="606" spans="194:200" x14ac:dyDescent="0.25">
      <c r="GL606" s="44" t="s">
        <v>12144</v>
      </c>
      <c r="GM606" s="44" t="s">
        <v>12144</v>
      </c>
      <c r="GN606" s="44" t="s">
        <v>12144</v>
      </c>
      <c r="GO606" s="44" t="s">
        <v>12144</v>
      </c>
      <c r="GP606" s="44" t="s">
        <v>12144</v>
      </c>
      <c r="GQ606" s="44" t="s">
        <v>12144</v>
      </c>
      <c r="GR606" s="44" t="s">
        <v>12144</v>
      </c>
    </row>
    <row r="607" spans="194:200" x14ac:dyDescent="0.25">
      <c r="GL607" s="44" t="s">
        <v>12144</v>
      </c>
      <c r="GM607" s="44" t="s">
        <v>12144</v>
      </c>
      <c r="GN607" s="44" t="s">
        <v>12144</v>
      </c>
      <c r="GO607" s="44" t="s">
        <v>12144</v>
      </c>
      <c r="GP607" s="44" t="s">
        <v>12144</v>
      </c>
      <c r="GQ607" s="44" t="s">
        <v>12144</v>
      </c>
      <c r="GR607" s="44" t="s">
        <v>12144</v>
      </c>
    </row>
    <row r="608" spans="194:200" x14ac:dyDescent="0.25">
      <c r="GL608" s="44" t="s">
        <v>12144</v>
      </c>
      <c r="GM608" s="44" t="s">
        <v>12144</v>
      </c>
      <c r="GN608" s="44" t="s">
        <v>12144</v>
      </c>
      <c r="GO608" s="44" t="s">
        <v>12144</v>
      </c>
      <c r="GP608" s="44" t="s">
        <v>12144</v>
      </c>
      <c r="GQ608" s="44" t="s">
        <v>12144</v>
      </c>
      <c r="GR608" s="44" t="s">
        <v>12144</v>
      </c>
    </row>
    <row r="609" spans="194:200" x14ac:dyDescent="0.25">
      <c r="GL609" s="44" t="s">
        <v>12144</v>
      </c>
      <c r="GM609" s="44" t="s">
        <v>12144</v>
      </c>
      <c r="GN609" s="44" t="s">
        <v>12144</v>
      </c>
      <c r="GO609" s="44" t="s">
        <v>12144</v>
      </c>
      <c r="GP609" s="44" t="s">
        <v>12144</v>
      </c>
      <c r="GQ609" s="44" t="s">
        <v>12144</v>
      </c>
      <c r="GR609" s="44" t="s">
        <v>12144</v>
      </c>
    </row>
    <row r="610" spans="194:200" x14ac:dyDescent="0.25">
      <c r="GL610" s="44" t="s">
        <v>12144</v>
      </c>
      <c r="GM610" s="44" t="s">
        <v>12144</v>
      </c>
      <c r="GN610" s="44" t="s">
        <v>12144</v>
      </c>
      <c r="GO610" s="44" t="s">
        <v>12144</v>
      </c>
      <c r="GP610" s="44" t="s">
        <v>12144</v>
      </c>
      <c r="GQ610" s="44" t="s">
        <v>12144</v>
      </c>
      <c r="GR610" s="44" t="s">
        <v>12144</v>
      </c>
    </row>
    <row r="611" spans="194:200" x14ac:dyDescent="0.25">
      <c r="GL611" s="44" t="s">
        <v>12144</v>
      </c>
      <c r="GM611" s="44" t="s">
        <v>12144</v>
      </c>
      <c r="GN611" s="44" t="s">
        <v>12144</v>
      </c>
      <c r="GO611" s="44" t="s">
        <v>12144</v>
      </c>
      <c r="GP611" s="44" t="s">
        <v>12144</v>
      </c>
      <c r="GQ611" s="44" t="s">
        <v>12144</v>
      </c>
      <c r="GR611" s="44" t="s">
        <v>12144</v>
      </c>
    </row>
    <row r="612" spans="194:200" x14ac:dyDescent="0.25">
      <c r="GL612" s="44" t="s">
        <v>12144</v>
      </c>
      <c r="GM612" s="44" t="s">
        <v>12144</v>
      </c>
      <c r="GN612" s="44" t="s">
        <v>12144</v>
      </c>
      <c r="GO612" s="44" t="s">
        <v>12144</v>
      </c>
      <c r="GP612" s="44" t="s">
        <v>12144</v>
      </c>
      <c r="GQ612" s="44" t="s">
        <v>12144</v>
      </c>
      <c r="GR612" s="44" t="s">
        <v>12144</v>
      </c>
    </row>
    <row r="613" spans="194:200" x14ac:dyDescent="0.25">
      <c r="GL613" s="44" t="s">
        <v>12144</v>
      </c>
      <c r="GM613" s="44" t="s">
        <v>12144</v>
      </c>
      <c r="GN613" s="44" t="s">
        <v>12144</v>
      </c>
      <c r="GO613" s="44" t="s">
        <v>12144</v>
      </c>
      <c r="GP613" s="44" t="s">
        <v>12144</v>
      </c>
      <c r="GQ613" s="44" t="s">
        <v>12144</v>
      </c>
      <c r="GR613" s="44" t="s">
        <v>12144</v>
      </c>
    </row>
    <row r="614" spans="194:200" x14ac:dyDescent="0.25">
      <c r="GL614" s="44" t="s">
        <v>12144</v>
      </c>
      <c r="GM614" s="44" t="s">
        <v>12144</v>
      </c>
      <c r="GN614" s="44" t="s">
        <v>12144</v>
      </c>
      <c r="GO614" s="44" t="s">
        <v>12144</v>
      </c>
      <c r="GP614" s="44" t="s">
        <v>12144</v>
      </c>
      <c r="GQ614" s="44" t="s">
        <v>12144</v>
      </c>
      <c r="GR614" s="44" t="s">
        <v>12144</v>
      </c>
    </row>
    <row r="615" spans="194:200" x14ac:dyDescent="0.25">
      <c r="GL615" s="44" t="s">
        <v>12144</v>
      </c>
      <c r="GM615" s="44" t="s">
        <v>12144</v>
      </c>
      <c r="GN615" s="44" t="s">
        <v>12144</v>
      </c>
      <c r="GO615" s="44" t="s">
        <v>12144</v>
      </c>
      <c r="GP615" s="44" t="s">
        <v>12144</v>
      </c>
      <c r="GQ615" s="44" t="s">
        <v>12144</v>
      </c>
      <c r="GR615" s="44" t="s">
        <v>12144</v>
      </c>
    </row>
    <row r="616" spans="194:200" x14ac:dyDescent="0.25">
      <c r="GL616" s="44" t="s">
        <v>12144</v>
      </c>
      <c r="GM616" s="44" t="s">
        <v>12144</v>
      </c>
      <c r="GN616" s="44" t="s">
        <v>12144</v>
      </c>
      <c r="GO616" s="44" t="s">
        <v>12144</v>
      </c>
      <c r="GP616" s="44" t="s">
        <v>12144</v>
      </c>
      <c r="GQ616" s="44" t="s">
        <v>12144</v>
      </c>
      <c r="GR616" s="44" t="s">
        <v>12144</v>
      </c>
    </row>
    <row r="617" spans="194:200" x14ac:dyDescent="0.25">
      <c r="GL617" s="44" t="s">
        <v>12144</v>
      </c>
      <c r="GM617" s="44" t="s">
        <v>12144</v>
      </c>
      <c r="GN617" s="44" t="s">
        <v>12144</v>
      </c>
      <c r="GO617" s="44" t="s">
        <v>12144</v>
      </c>
      <c r="GP617" s="44" t="s">
        <v>12144</v>
      </c>
      <c r="GQ617" s="44" t="s">
        <v>12144</v>
      </c>
      <c r="GR617" s="44" t="s">
        <v>12144</v>
      </c>
    </row>
    <row r="618" spans="194:200" x14ac:dyDescent="0.25">
      <c r="GL618" s="44" t="s">
        <v>12144</v>
      </c>
      <c r="GM618" s="44" t="s">
        <v>12144</v>
      </c>
      <c r="GN618" s="44" t="s">
        <v>12144</v>
      </c>
      <c r="GO618" s="44" t="s">
        <v>12144</v>
      </c>
      <c r="GP618" s="44" t="s">
        <v>12144</v>
      </c>
      <c r="GQ618" s="44" t="s">
        <v>12144</v>
      </c>
      <c r="GR618" s="44" t="s">
        <v>12144</v>
      </c>
    </row>
    <row r="619" spans="194:200" x14ac:dyDescent="0.25">
      <c r="GL619" s="44" t="s">
        <v>12144</v>
      </c>
      <c r="GM619" s="44" t="s">
        <v>12144</v>
      </c>
      <c r="GN619" s="44" t="s">
        <v>12144</v>
      </c>
      <c r="GO619" s="44" t="s">
        <v>12144</v>
      </c>
      <c r="GP619" s="44" t="s">
        <v>12144</v>
      </c>
      <c r="GQ619" s="44" t="s">
        <v>12144</v>
      </c>
      <c r="GR619" s="44" t="s">
        <v>12144</v>
      </c>
    </row>
    <row r="620" spans="194:200" x14ac:dyDescent="0.25">
      <c r="GL620" s="44" t="s">
        <v>12144</v>
      </c>
      <c r="GM620" s="44" t="s">
        <v>12144</v>
      </c>
      <c r="GN620" s="44" t="s">
        <v>12144</v>
      </c>
      <c r="GO620" s="44" t="s">
        <v>12144</v>
      </c>
      <c r="GP620" s="44" t="s">
        <v>12144</v>
      </c>
      <c r="GQ620" s="44" t="s">
        <v>12144</v>
      </c>
      <c r="GR620" s="44" t="s">
        <v>12144</v>
      </c>
    </row>
    <row r="621" spans="194:200" x14ac:dyDescent="0.25">
      <c r="GL621" s="44" t="s">
        <v>12144</v>
      </c>
      <c r="GM621" s="44" t="s">
        <v>12144</v>
      </c>
      <c r="GN621" s="44" t="s">
        <v>12144</v>
      </c>
      <c r="GO621" s="44" t="s">
        <v>12144</v>
      </c>
      <c r="GP621" s="44" t="s">
        <v>12144</v>
      </c>
      <c r="GQ621" s="44" t="s">
        <v>12144</v>
      </c>
      <c r="GR621" s="44" t="s">
        <v>12144</v>
      </c>
    </row>
    <row r="622" spans="194:200" x14ac:dyDescent="0.25">
      <c r="GL622" s="44" t="s">
        <v>12144</v>
      </c>
      <c r="GM622" s="44" t="s">
        <v>12144</v>
      </c>
      <c r="GN622" s="44" t="s">
        <v>12144</v>
      </c>
      <c r="GO622" s="44" t="s">
        <v>12144</v>
      </c>
      <c r="GP622" s="44" t="s">
        <v>12144</v>
      </c>
      <c r="GQ622" s="44" t="s">
        <v>12144</v>
      </c>
      <c r="GR622" s="44" t="s">
        <v>12144</v>
      </c>
    </row>
    <row r="623" spans="194:200" x14ac:dyDescent="0.25">
      <c r="GL623" s="44" t="s">
        <v>12144</v>
      </c>
      <c r="GM623" s="44" t="s">
        <v>12144</v>
      </c>
      <c r="GN623" s="44" t="s">
        <v>12144</v>
      </c>
      <c r="GO623" s="44" t="s">
        <v>12144</v>
      </c>
      <c r="GP623" s="44" t="s">
        <v>12144</v>
      </c>
      <c r="GQ623" s="44" t="s">
        <v>12144</v>
      </c>
      <c r="GR623" s="44" t="s">
        <v>12144</v>
      </c>
    </row>
    <row r="624" spans="194:200" x14ac:dyDescent="0.25">
      <c r="GL624" s="44" t="s">
        <v>12144</v>
      </c>
      <c r="GM624" s="44" t="s">
        <v>12144</v>
      </c>
      <c r="GN624" s="44" t="s">
        <v>12144</v>
      </c>
      <c r="GO624" s="44" t="s">
        <v>12144</v>
      </c>
      <c r="GP624" s="44" t="s">
        <v>12144</v>
      </c>
      <c r="GQ624" s="44" t="s">
        <v>12144</v>
      </c>
      <c r="GR624" s="44" t="s">
        <v>12144</v>
      </c>
    </row>
    <row r="625" spans="194:200" x14ac:dyDescent="0.25">
      <c r="GL625" s="44" t="s">
        <v>12144</v>
      </c>
      <c r="GM625" s="44" t="s">
        <v>12144</v>
      </c>
      <c r="GN625" s="44" t="s">
        <v>12144</v>
      </c>
      <c r="GO625" s="44" t="s">
        <v>12144</v>
      </c>
      <c r="GP625" s="44" t="s">
        <v>12144</v>
      </c>
      <c r="GQ625" s="44" t="s">
        <v>12144</v>
      </c>
      <c r="GR625" s="44" t="s">
        <v>12144</v>
      </c>
    </row>
    <row r="626" spans="194:200" x14ac:dyDescent="0.25">
      <c r="GL626" s="44" t="s">
        <v>12144</v>
      </c>
      <c r="GM626" s="44" t="s">
        <v>12144</v>
      </c>
      <c r="GN626" s="44" t="s">
        <v>12144</v>
      </c>
      <c r="GO626" s="44" t="s">
        <v>12144</v>
      </c>
      <c r="GP626" s="44" t="s">
        <v>12144</v>
      </c>
      <c r="GQ626" s="44" t="s">
        <v>12144</v>
      </c>
      <c r="GR626" s="44" t="s">
        <v>12144</v>
      </c>
    </row>
    <row r="627" spans="194:200" x14ac:dyDescent="0.25">
      <c r="GL627" s="44" t="s">
        <v>12144</v>
      </c>
      <c r="GM627" s="44" t="s">
        <v>12144</v>
      </c>
      <c r="GN627" s="44" t="s">
        <v>12144</v>
      </c>
      <c r="GO627" s="44" t="s">
        <v>12144</v>
      </c>
      <c r="GP627" s="44" t="s">
        <v>12144</v>
      </c>
      <c r="GQ627" s="44" t="s">
        <v>12144</v>
      </c>
      <c r="GR627" s="44" t="s">
        <v>12144</v>
      </c>
    </row>
    <row r="628" spans="194:200" x14ac:dyDescent="0.25">
      <c r="GL628" s="44" t="s">
        <v>12144</v>
      </c>
      <c r="GM628" s="44" t="s">
        <v>12144</v>
      </c>
      <c r="GN628" s="44" t="s">
        <v>12144</v>
      </c>
      <c r="GO628" s="44" t="s">
        <v>12144</v>
      </c>
      <c r="GP628" s="44" t="s">
        <v>12144</v>
      </c>
      <c r="GQ628" s="44" t="s">
        <v>12144</v>
      </c>
      <c r="GR628" s="44" t="s">
        <v>12144</v>
      </c>
    </row>
    <row r="629" spans="194:200" x14ac:dyDescent="0.25">
      <c r="GL629" s="44" t="s">
        <v>12144</v>
      </c>
      <c r="GM629" s="44" t="s">
        <v>12144</v>
      </c>
      <c r="GN629" s="44" t="s">
        <v>12144</v>
      </c>
      <c r="GO629" s="44" t="s">
        <v>12144</v>
      </c>
      <c r="GP629" s="44" t="s">
        <v>12144</v>
      </c>
      <c r="GQ629" s="44" t="s">
        <v>12144</v>
      </c>
      <c r="GR629" s="44" t="s">
        <v>12144</v>
      </c>
    </row>
    <row r="630" spans="194:200" x14ac:dyDescent="0.25">
      <c r="GL630" s="44" t="s">
        <v>12144</v>
      </c>
      <c r="GM630" s="44" t="s">
        <v>12144</v>
      </c>
      <c r="GN630" s="44" t="s">
        <v>12144</v>
      </c>
      <c r="GO630" s="44" t="s">
        <v>12144</v>
      </c>
      <c r="GP630" s="44" t="s">
        <v>12144</v>
      </c>
      <c r="GQ630" s="44" t="s">
        <v>12144</v>
      </c>
      <c r="GR630" s="44" t="s">
        <v>12144</v>
      </c>
    </row>
    <row r="631" spans="194:200" x14ac:dyDescent="0.25">
      <c r="GL631" s="44" t="s">
        <v>12144</v>
      </c>
      <c r="GM631" s="44" t="s">
        <v>12144</v>
      </c>
      <c r="GN631" s="44" t="s">
        <v>12144</v>
      </c>
      <c r="GO631" s="44" t="s">
        <v>12144</v>
      </c>
      <c r="GP631" s="44" t="s">
        <v>12144</v>
      </c>
      <c r="GQ631" s="44" t="s">
        <v>12144</v>
      </c>
      <c r="GR631" s="44" t="s">
        <v>12144</v>
      </c>
    </row>
    <row r="632" spans="194:200" x14ac:dyDescent="0.25">
      <c r="GL632" s="44" t="s">
        <v>12144</v>
      </c>
      <c r="GM632" s="44" t="s">
        <v>12144</v>
      </c>
      <c r="GN632" s="44" t="s">
        <v>12144</v>
      </c>
      <c r="GO632" s="44" t="s">
        <v>12144</v>
      </c>
      <c r="GP632" s="44" t="s">
        <v>12144</v>
      </c>
      <c r="GQ632" s="44" t="s">
        <v>12144</v>
      </c>
      <c r="GR632" s="44" t="s">
        <v>12144</v>
      </c>
    </row>
    <row r="633" spans="194:200" x14ac:dyDescent="0.25">
      <c r="GL633" s="44" t="s">
        <v>12144</v>
      </c>
      <c r="GM633" s="44" t="s">
        <v>12144</v>
      </c>
      <c r="GN633" s="44" t="s">
        <v>12144</v>
      </c>
      <c r="GO633" s="44" t="s">
        <v>12144</v>
      </c>
      <c r="GP633" s="44" t="s">
        <v>12144</v>
      </c>
      <c r="GQ633" s="44" t="s">
        <v>12144</v>
      </c>
      <c r="GR633" s="44" t="s">
        <v>12144</v>
      </c>
    </row>
    <row r="634" spans="194:200" x14ac:dyDescent="0.25">
      <c r="GL634" s="44" t="s">
        <v>12144</v>
      </c>
      <c r="GM634" s="44" t="s">
        <v>12144</v>
      </c>
      <c r="GN634" s="44" t="s">
        <v>12144</v>
      </c>
      <c r="GO634" s="44" t="s">
        <v>12144</v>
      </c>
      <c r="GP634" s="44" t="s">
        <v>12144</v>
      </c>
      <c r="GQ634" s="44" t="s">
        <v>12144</v>
      </c>
      <c r="GR634" s="44" t="s">
        <v>12144</v>
      </c>
    </row>
    <row r="635" spans="194:200" x14ac:dyDescent="0.25">
      <c r="GL635" s="44" t="s">
        <v>12144</v>
      </c>
      <c r="GM635" s="44" t="s">
        <v>12144</v>
      </c>
      <c r="GN635" s="44" t="s">
        <v>12144</v>
      </c>
      <c r="GO635" s="44" t="s">
        <v>12144</v>
      </c>
      <c r="GP635" s="44" t="s">
        <v>12144</v>
      </c>
      <c r="GQ635" s="44" t="s">
        <v>12144</v>
      </c>
      <c r="GR635" s="44" t="s">
        <v>12144</v>
      </c>
    </row>
    <row r="636" spans="194:200" x14ac:dyDescent="0.25">
      <c r="GL636" s="44" t="s">
        <v>12144</v>
      </c>
      <c r="GM636" s="44" t="s">
        <v>12144</v>
      </c>
      <c r="GN636" s="44" t="s">
        <v>12144</v>
      </c>
      <c r="GO636" s="44" t="s">
        <v>12144</v>
      </c>
      <c r="GP636" s="44" t="s">
        <v>12144</v>
      </c>
      <c r="GQ636" s="44" t="s">
        <v>12144</v>
      </c>
      <c r="GR636" s="44" t="s">
        <v>12144</v>
      </c>
    </row>
    <row r="637" spans="194:200" x14ac:dyDescent="0.25">
      <c r="GL637" s="44" t="s">
        <v>12144</v>
      </c>
      <c r="GM637" s="44" t="s">
        <v>12144</v>
      </c>
      <c r="GN637" s="44" t="s">
        <v>12144</v>
      </c>
      <c r="GO637" s="44" t="s">
        <v>12144</v>
      </c>
      <c r="GP637" s="44" t="s">
        <v>12144</v>
      </c>
      <c r="GQ637" s="44" t="s">
        <v>12144</v>
      </c>
      <c r="GR637" s="44" t="s">
        <v>12144</v>
      </c>
    </row>
    <row r="638" spans="194:200" x14ac:dyDescent="0.25">
      <c r="GL638" s="44" t="s">
        <v>12144</v>
      </c>
      <c r="GM638" s="44" t="s">
        <v>12144</v>
      </c>
      <c r="GN638" s="44" t="s">
        <v>12144</v>
      </c>
      <c r="GO638" s="44" t="s">
        <v>12144</v>
      </c>
      <c r="GP638" s="44" t="s">
        <v>12144</v>
      </c>
      <c r="GQ638" s="44" t="s">
        <v>12144</v>
      </c>
      <c r="GR638" s="44" t="s">
        <v>12144</v>
      </c>
    </row>
    <row r="639" spans="194:200" x14ac:dyDescent="0.25">
      <c r="GL639" s="44" t="s">
        <v>12144</v>
      </c>
      <c r="GM639" s="44" t="s">
        <v>12144</v>
      </c>
      <c r="GN639" s="44" t="s">
        <v>12144</v>
      </c>
      <c r="GO639" s="44" t="s">
        <v>12144</v>
      </c>
      <c r="GP639" s="44" t="s">
        <v>12144</v>
      </c>
      <c r="GQ639" s="44" t="s">
        <v>12144</v>
      </c>
      <c r="GR639" s="44" t="s">
        <v>12144</v>
      </c>
    </row>
    <row r="640" spans="194:200" x14ac:dyDescent="0.25">
      <c r="GL640" s="44" t="s">
        <v>12144</v>
      </c>
      <c r="GM640" s="44" t="s">
        <v>12144</v>
      </c>
      <c r="GN640" s="44" t="s">
        <v>12144</v>
      </c>
      <c r="GO640" s="44" t="s">
        <v>12144</v>
      </c>
      <c r="GP640" s="44" t="s">
        <v>12144</v>
      </c>
      <c r="GQ640" s="44" t="s">
        <v>12144</v>
      </c>
      <c r="GR640" s="44" t="s">
        <v>12144</v>
      </c>
    </row>
    <row r="641" spans="194:200" x14ac:dyDescent="0.25">
      <c r="GL641" s="44" t="s">
        <v>12144</v>
      </c>
      <c r="GM641" s="44" t="s">
        <v>12144</v>
      </c>
      <c r="GN641" s="44" t="s">
        <v>12144</v>
      </c>
      <c r="GO641" s="44" t="s">
        <v>12144</v>
      </c>
      <c r="GP641" s="44" t="s">
        <v>12144</v>
      </c>
      <c r="GQ641" s="44" t="s">
        <v>12144</v>
      </c>
      <c r="GR641" s="44" t="s">
        <v>12144</v>
      </c>
    </row>
    <row r="642" spans="194:200" x14ac:dyDescent="0.25">
      <c r="GL642" s="44" t="s">
        <v>12144</v>
      </c>
      <c r="GM642" s="44" t="s">
        <v>12144</v>
      </c>
      <c r="GN642" s="44" t="s">
        <v>12144</v>
      </c>
      <c r="GO642" s="44" t="s">
        <v>12144</v>
      </c>
      <c r="GP642" s="44" t="s">
        <v>12144</v>
      </c>
      <c r="GQ642" s="44" t="s">
        <v>12144</v>
      </c>
      <c r="GR642" s="44" t="s">
        <v>12144</v>
      </c>
    </row>
    <row r="643" spans="194:200" x14ac:dyDescent="0.25">
      <c r="GL643" s="44" t="s">
        <v>12144</v>
      </c>
      <c r="GM643" s="44" t="s">
        <v>12144</v>
      </c>
      <c r="GN643" s="44" t="s">
        <v>12144</v>
      </c>
      <c r="GO643" s="44" t="s">
        <v>12144</v>
      </c>
      <c r="GP643" s="44" t="s">
        <v>12144</v>
      </c>
      <c r="GQ643" s="44" t="s">
        <v>12144</v>
      </c>
      <c r="GR643" s="44" t="s">
        <v>12144</v>
      </c>
    </row>
    <row r="644" spans="194:200" x14ac:dyDescent="0.25">
      <c r="GL644" s="44" t="s">
        <v>12144</v>
      </c>
      <c r="GM644" s="44" t="s">
        <v>12144</v>
      </c>
      <c r="GN644" s="44" t="s">
        <v>12144</v>
      </c>
      <c r="GO644" s="44" t="s">
        <v>12144</v>
      </c>
      <c r="GP644" s="44" t="s">
        <v>12144</v>
      </c>
      <c r="GQ644" s="44" t="s">
        <v>12144</v>
      </c>
      <c r="GR644" s="44" t="s">
        <v>12144</v>
      </c>
    </row>
    <row r="645" spans="194:200" x14ac:dyDescent="0.25">
      <c r="GL645" s="44" t="s">
        <v>12144</v>
      </c>
      <c r="GM645" s="44" t="s">
        <v>12144</v>
      </c>
      <c r="GN645" s="44" t="s">
        <v>12144</v>
      </c>
      <c r="GO645" s="44" t="s">
        <v>12144</v>
      </c>
      <c r="GP645" s="44" t="s">
        <v>12144</v>
      </c>
      <c r="GQ645" s="44" t="s">
        <v>12144</v>
      </c>
      <c r="GR645" s="44" t="s">
        <v>12144</v>
      </c>
    </row>
    <row r="646" spans="194:200" x14ac:dyDescent="0.25">
      <c r="GL646" s="44" t="s">
        <v>12144</v>
      </c>
      <c r="GM646" s="44" t="s">
        <v>12144</v>
      </c>
      <c r="GN646" s="44" t="s">
        <v>12144</v>
      </c>
      <c r="GO646" s="44" t="s">
        <v>12144</v>
      </c>
      <c r="GP646" s="44" t="s">
        <v>12144</v>
      </c>
      <c r="GQ646" s="44" t="s">
        <v>12144</v>
      </c>
      <c r="GR646" s="44" t="s">
        <v>12144</v>
      </c>
    </row>
    <row r="647" spans="194:200" x14ac:dyDescent="0.25">
      <c r="GL647" s="44" t="s">
        <v>12144</v>
      </c>
      <c r="GM647" s="44" t="s">
        <v>12144</v>
      </c>
      <c r="GN647" s="44" t="s">
        <v>12144</v>
      </c>
      <c r="GO647" s="44" t="s">
        <v>12144</v>
      </c>
      <c r="GP647" s="44" t="s">
        <v>12144</v>
      </c>
      <c r="GQ647" s="44" t="s">
        <v>12144</v>
      </c>
      <c r="GR647" s="44" t="s">
        <v>12144</v>
      </c>
    </row>
    <row r="648" spans="194:200" x14ac:dyDescent="0.25">
      <c r="GL648" s="44" t="s">
        <v>12144</v>
      </c>
      <c r="GM648" s="44" t="s">
        <v>12144</v>
      </c>
      <c r="GN648" s="44" t="s">
        <v>12144</v>
      </c>
      <c r="GO648" s="44" t="s">
        <v>12144</v>
      </c>
      <c r="GP648" s="44" t="s">
        <v>12144</v>
      </c>
      <c r="GQ648" s="44" t="s">
        <v>12144</v>
      </c>
      <c r="GR648" s="44" t="s">
        <v>12144</v>
      </c>
    </row>
    <row r="649" spans="194:200" x14ac:dyDescent="0.25">
      <c r="GL649" s="44" t="s">
        <v>12144</v>
      </c>
      <c r="GM649" s="44" t="s">
        <v>12144</v>
      </c>
      <c r="GN649" s="44" t="s">
        <v>12144</v>
      </c>
      <c r="GO649" s="44" t="s">
        <v>12144</v>
      </c>
      <c r="GP649" s="44" t="s">
        <v>12144</v>
      </c>
      <c r="GQ649" s="44" t="s">
        <v>12144</v>
      </c>
      <c r="GR649" s="44" t="s">
        <v>12144</v>
      </c>
    </row>
    <row r="650" spans="194:200" x14ac:dyDescent="0.25">
      <c r="GL650" s="44" t="s">
        <v>12144</v>
      </c>
      <c r="GM650" s="44" t="s">
        <v>12144</v>
      </c>
      <c r="GN650" s="44" t="s">
        <v>12144</v>
      </c>
      <c r="GO650" s="44" t="s">
        <v>12144</v>
      </c>
      <c r="GP650" s="44" t="s">
        <v>12144</v>
      </c>
      <c r="GQ650" s="44" t="s">
        <v>12144</v>
      </c>
      <c r="GR650" s="44" t="s">
        <v>12144</v>
      </c>
    </row>
    <row r="651" spans="194:200" x14ac:dyDescent="0.25">
      <c r="GL651" s="44" t="s">
        <v>12144</v>
      </c>
      <c r="GM651" s="44" t="s">
        <v>12144</v>
      </c>
      <c r="GN651" s="44" t="s">
        <v>12144</v>
      </c>
      <c r="GO651" s="44" t="s">
        <v>12144</v>
      </c>
      <c r="GP651" s="44" t="s">
        <v>12144</v>
      </c>
      <c r="GQ651" s="44" t="s">
        <v>12144</v>
      </c>
      <c r="GR651" s="44" t="s">
        <v>12144</v>
      </c>
    </row>
    <row r="652" spans="194:200" x14ac:dyDescent="0.25">
      <c r="GL652" s="44" t="s">
        <v>12144</v>
      </c>
      <c r="GM652" s="44" t="s">
        <v>12144</v>
      </c>
      <c r="GN652" s="44" t="s">
        <v>12144</v>
      </c>
      <c r="GO652" s="44" t="s">
        <v>12144</v>
      </c>
      <c r="GP652" s="44" t="s">
        <v>12144</v>
      </c>
      <c r="GQ652" s="44" t="s">
        <v>12144</v>
      </c>
      <c r="GR652" s="44" t="s">
        <v>12144</v>
      </c>
    </row>
    <row r="653" spans="194:200" x14ac:dyDescent="0.25">
      <c r="GL653" s="44" t="s">
        <v>12144</v>
      </c>
      <c r="GM653" s="44" t="s">
        <v>12144</v>
      </c>
      <c r="GN653" s="44" t="s">
        <v>12144</v>
      </c>
      <c r="GO653" s="44" t="s">
        <v>12144</v>
      </c>
      <c r="GP653" s="44" t="s">
        <v>12144</v>
      </c>
      <c r="GQ653" s="44" t="s">
        <v>12144</v>
      </c>
      <c r="GR653" s="44" t="s">
        <v>12144</v>
      </c>
    </row>
    <row r="654" spans="194:200" x14ac:dyDescent="0.25">
      <c r="GL654" s="44" t="s">
        <v>12144</v>
      </c>
      <c r="GM654" s="44" t="s">
        <v>12144</v>
      </c>
      <c r="GN654" s="44" t="s">
        <v>12144</v>
      </c>
      <c r="GO654" s="44" t="s">
        <v>12144</v>
      </c>
      <c r="GP654" s="44" t="s">
        <v>12144</v>
      </c>
      <c r="GQ654" s="44" t="s">
        <v>12144</v>
      </c>
      <c r="GR654" s="44" t="s">
        <v>12144</v>
      </c>
    </row>
    <row r="655" spans="194:200" x14ac:dyDescent="0.25">
      <c r="GL655" s="44" t="s">
        <v>12144</v>
      </c>
      <c r="GM655" s="44" t="s">
        <v>12144</v>
      </c>
      <c r="GN655" s="44" t="s">
        <v>12144</v>
      </c>
      <c r="GO655" s="44" t="s">
        <v>12144</v>
      </c>
      <c r="GP655" s="44" t="s">
        <v>12144</v>
      </c>
      <c r="GQ655" s="44" t="s">
        <v>12144</v>
      </c>
      <c r="GR655" s="44" t="s">
        <v>12144</v>
      </c>
    </row>
    <row r="656" spans="194:200" x14ac:dyDescent="0.25">
      <c r="GL656" s="44" t="s">
        <v>12144</v>
      </c>
      <c r="GM656" s="44" t="s">
        <v>12144</v>
      </c>
      <c r="GN656" s="44" t="s">
        <v>12144</v>
      </c>
      <c r="GO656" s="44" t="s">
        <v>12144</v>
      </c>
      <c r="GP656" s="44" t="s">
        <v>12144</v>
      </c>
      <c r="GQ656" s="44" t="s">
        <v>12144</v>
      </c>
      <c r="GR656" s="44" t="s">
        <v>12144</v>
      </c>
    </row>
    <row r="657" spans="194:200" x14ac:dyDescent="0.25">
      <c r="GL657" s="44" t="s">
        <v>12144</v>
      </c>
      <c r="GM657" s="44" t="s">
        <v>12144</v>
      </c>
      <c r="GN657" s="44" t="s">
        <v>12144</v>
      </c>
      <c r="GO657" s="44" t="s">
        <v>12144</v>
      </c>
      <c r="GP657" s="44" t="s">
        <v>12144</v>
      </c>
      <c r="GQ657" s="44" t="s">
        <v>12144</v>
      </c>
      <c r="GR657" s="44" t="s">
        <v>12144</v>
      </c>
    </row>
    <row r="658" spans="194:200" x14ac:dyDescent="0.25">
      <c r="GL658" s="44" t="s">
        <v>12144</v>
      </c>
      <c r="GM658" s="44" t="s">
        <v>12144</v>
      </c>
      <c r="GN658" s="44" t="s">
        <v>12144</v>
      </c>
      <c r="GO658" s="44" t="s">
        <v>12144</v>
      </c>
      <c r="GP658" s="44" t="s">
        <v>12144</v>
      </c>
      <c r="GQ658" s="44" t="s">
        <v>12144</v>
      </c>
      <c r="GR658" s="44" t="s">
        <v>12144</v>
      </c>
    </row>
    <row r="659" spans="194:200" x14ac:dyDescent="0.25">
      <c r="GL659" s="44" t="s">
        <v>12144</v>
      </c>
      <c r="GM659" s="44" t="s">
        <v>12144</v>
      </c>
      <c r="GN659" s="44" t="s">
        <v>12144</v>
      </c>
      <c r="GO659" s="44" t="s">
        <v>12144</v>
      </c>
      <c r="GP659" s="44" t="s">
        <v>12144</v>
      </c>
      <c r="GQ659" s="44" t="s">
        <v>12144</v>
      </c>
      <c r="GR659" s="44" t="s">
        <v>12144</v>
      </c>
    </row>
    <row r="660" spans="194:200" x14ac:dyDescent="0.25">
      <c r="GL660" s="44" t="s">
        <v>12144</v>
      </c>
      <c r="GM660" s="44" t="s">
        <v>12144</v>
      </c>
      <c r="GN660" s="44" t="s">
        <v>12144</v>
      </c>
      <c r="GO660" s="44" t="s">
        <v>12144</v>
      </c>
      <c r="GP660" s="44" t="s">
        <v>12144</v>
      </c>
      <c r="GQ660" s="44" t="s">
        <v>12144</v>
      </c>
      <c r="GR660" s="44" t="s">
        <v>12144</v>
      </c>
    </row>
    <row r="661" spans="194:200" x14ac:dyDescent="0.25">
      <c r="GL661" s="44" t="s">
        <v>12144</v>
      </c>
      <c r="GM661" s="44" t="s">
        <v>12144</v>
      </c>
      <c r="GN661" s="44" t="s">
        <v>12144</v>
      </c>
      <c r="GO661" s="44" t="s">
        <v>12144</v>
      </c>
      <c r="GP661" s="44" t="s">
        <v>12144</v>
      </c>
      <c r="GQ661" s="44" t="s">
        <v>12144</v>
      </c>
      <c r="GR661" s="44" t="s">
        <v>12144</v>
      </c>
    </row>
    <row r="662" spans="194:200" x14ac:dyDescent="0.25">
      <c r="GL662" s="44" t="s">
        <v>12144</v>
      </c>
      <c r="GM662" s="44" t="s">
        <v>12144</v>
      </c>
      <c r="GN662" s="44" t="s">
        <v>12144</v>
      </c>
      <c r="GO662" s="44" t="s">
        <v>12144</v>
      </c>
      <c r="GP662" s="44" t="s">
        <v>12144</v>
      </c>
      <c r="GQ662" s="44" t="s">
        <v>12144</v>
      </c>
      <c r="GR662" s="44" t="s">
        <v>12144</v>
      </c>
    </row>
    <row r="663" spans="194:200" x14ac:dyDescent="0.25">
      <c r="GL663" s="44" t="s">
        <v>12144</v>
      </c>
      <c r="GM663" s="44" t="s">
        <v>12144</v>
      </c>
      <c r="GN663" s="44" t="s">
        <v>12144</v>
      </c>
      <c r="GO663" s="44" t="s">
        <v>12144</v>
      </c>
      <c r="GP663" s="44" t="s">
        <v>12144</v>
      </c>
      <c r="GQ663" s="44" t="s">
        <v>12144</v>
      </c>
      <c r="GR663" s="44" t="s">
        <v>12144</v>
      </c>
    </row>
    <row r="664" spans="194:200" x14ac:dyDescent="0.25">
      <c r="GL664" s="44" t="s">
        <v>12144</v>
      </c>
      <c r="GM664" s="44" t="s">
        <v>12144</v>
      </c>
      <c r="GN664" s="44" t="s">
        <v>12144</v>
      </c>
      <c r="GO664" s="44" t="s">
        <v>12144</v>
      </c>
      <c r="GP664" s="44" t="s">
        <v>12144</v>
      </c>
      <c r="GQ664" s="44" t="s">
        <v>12144</v>
      </c>
      <c r="GR664" s="44" t="s">
        <v>12144</v>
      </c>
    </row>
    <row r="665" spans="194:200" x14ac:dyDescent="0.25">
      <c r="GL665" s="44" t="s">
        <v>12144</v>
      </c>
      <c r="GM665" s="44" t="s">
        <v>12144</v>
      </c>
      <c r="GN665" s="44" t="s">
        <v>12144</v>
      </c>
      <c r="GO665" s="44" t="s">
        <v>12144</v>
      </c>
      <c r="GP665" s="44" t="s">
        <v>12144</v>
      </c>
      <c r="GQ665" s="44" t="s">
        <v>12144</v>
      </c>
      <c r="GR665" s="44" t="s">
        <v>12144</v>
      </c>
    </row>
    <row r="666" spans="194:200" x14ac:dyDescent="0.25">
      <c r="GL666" s="44" t="s">
        <v>12144</v>
      </c>
      <c r="GM666" s="44" t="s">
        <v>12144</v>
      </c>
      <c r="GN666" s="44" t="s">
        <v>12144</v>
      </c>
      <c r="GO666" s="44" t="s">
        <v>12144</v>
      </c>
      <c r="GP666" s="44" t="s">
        <v>12144</v>
      </c>
      <c r="GQ666" s="44" t="s">
        <v>12144</v>
      </c>
      <c r="GR666" s="44" t="s">
        <v>12144</v>
      </c>
    </row>
    <row r="667" spans="194:200" x14ac:dyDescent="0.25">
      <c r="GL667" s="44" t="s">
        <v>12144</v>
      </c>
      <c r="GM667" s="44" t="s">
        <v>12144</v>
      </c>
      <c r="GN667" s="44" t="s">
        <v>12144</v>
      </c>
      <c r="GO667" s="44" t="s">
        <v>12144</v>
      </c>
      <c r="GP667" s="44" t="s">
        <v>12144</v>
      </c>
      <c r="GQ667" s="44" t="s">
        <v>12144</v>
      </c>
      <c r="GR667" s="44" t="s">
        <v>12144</v>
      </c>
    </row>
    <row r="668" spans="194:200" x14ac:dyDescent="0.25">
      <c r="GL668" s="44" t="s">
        <v>12144</v>
      </c>
      <c r="GM668" s="44" t="s">
        <v>12144</v>
      </c>
      <c r="GN668" s="44" t="s">
        <v>12144</v>
      </c>
      <c r="GO668" s="44" t="s">
        <v>12144</v>
      </c>
      <c r="GP668" s="44" t="s">
        <v>12144</v>
      </c>
      <c r="GQ668" s="44" t="s">
        <v>12144</v>
      </c>
      <c r="GR668" s="44" t="s">
        <v>12144</v>
      </c>
    </row>
    <row r="669" spans="194:200" x14ac:dyDescent="0.25">
      <c r="GL669" s="44" t="s">
        <v>12144</v>
      </c>
      <c r="GM669" s="44" t="s">
        <v>12144</v>
      </c>
      <c r="GN669" s="44" t="s">
        <v>12144</v>
      </c>
      <c r="GO669" s="44" t="s">
        <v>12144</v>
      </c>
      <c r="GP669" s="44" t="s">
        <v>12144</v>
      </c>
      <c r="GQ669" s="44" t="s">
        <v>12144</v>
      </c>
      <c r="GR669" s="44" t="s">
        <v>12144</v>
      </c>
    </row>
    <row r="670" spans="194:200" x14ac:dyDescent="0.25">
      <c r="GL670" s="44" t="s">
        <v>12144</v>
      </c>
      <c r="GM670" s="44" t="s">
        <v>12144</v>
      </c>
      <c r="GN670" s="44" t="s">
        <v>12144</v>
      </c>
      <c r="GO670" s="44" t="s">
        <v>12144</v>
      </c>
      <c r="GP670" s="44" t="s">
        <v>12144</v>
      </c>
      <c r="GQ670" s="44" t="s">
        <v>12144</v>
      </c>
      <c r="GR670" s="44" t="s">
        <v>12144</v>
      </c>
    </row>
    <row r="671" spans="194:200" x14ac:dyDescent="0.25">
      <c r="GL671" s="44" t="s">
        <v>12144</v>
      </c>
      <c r="GM671" s="44" t="s">
        <v>12144</v>
      </c>
      <c r="GN671" s="44" t="s">
        <v>12144</v>
      </c>
      <c r="GO671" s="44" t="s">
        <v>12144</v>
      </c>
      <c r="GP671" s="44" t="s">
        <v>12144</v>
      </c>
      <c r="GQ671" s="44" t="s">
        <v>12144</v>
      </c>
      <c r="GR671" s="44" t="s">
        <v>12144</v>
      </c>
    </row>
    <row r="672" spans="194:200" x14ac:dyDescent="0.25">
      <c r="GL672" s="44" t="s">
        <v>12144</v>
      </c>
      <c r="GM672" s="44" t="s">
        <v>12144</v>
      </c>
      <c r="GN672" s="44" t="s">
        <v>12144</v>
      </c>
      <c r="GO672" s="44" t="s">
        <v>12144</v>
      </c>
      <c r="GP672" s="44" t="s">
        <v>12144</v>
      </c>
      <c r="GQ672" s="44" t="s">
        <v>12144</v>
      </c>
      <c r="GR672" s="44" t="s">
        <v>12144</v>
      </c>
    </row>
    <row r="673" spans="194:200" x14ac:dyDescent="0.25">
      <c r="GL673" s="44" t="s">
        <v>12144</v>
      </c>
      <c r="GM673" s="44" t="s">
        <v>12144</v>
      </c>
      <c r="GN673" s="44" t="s">
        <v>12144</v>
      </c>
      <c r="GO673" s="44" t="s">
        <v>12144</v>
      </c>
      <c r="GP673" s="44" t="s">
        <v>12144</v>
      </c>
      <c r="GQ673" s="44" t="s">
        <v>12144</v>
      </c>
      <c r="GR673" s="44" t="s">
        <v>12144</v>
      </c>
    </row>
    <row r="674" spans="194:200" x14ac:dyDescent="0.25">
      <c r="GL674" s="44" t="s">
        <v>12144</v>
      </c>
      <c r="GM674" s="44" t="s">
        <v>12144</v>
      </c>
      <c r="GN674" s="44" t="s">
        <v>12144</v>
      </c>
      <c r="GO674" s="44" t="s">
        <v>12144</v>
      </c>
      <c r="GP674" s="44" t="s">
        <v>12144</v>
      </c>
      <c r="GQ674" s="44" t="s">
        <v>12144</v>
      </c>
      <c r="GR674" s="44" t="s">
        <v>12144</v>
      </c>
    </row>
    <row r="675" spans="194:200" x14ac:dyDescent="0.25">
      <c r="GL675" s="44" t="s">
        <v>12144</v>
      </c>
      <c r="GM675" s="44" t="s">
        <v>12144</v>
      </c>
      <c r="GN675" s="44" t="s">
        <v>12144</v>
      </c>
      <c r="GO675" s="44" t="s">
        <v>12144</v>
      </c>
      <c r="GP675" s="44" t="s">
        <v>12144</v>
      </c>
      <c r="GQ675" s="44" t="s">
        <v>12144</v>
      </c>
      <c r="GR675" s="44" t="s">
        <v>12144</v>
      </c>
    </row>
    <row r="676" spans="194:200" x14ac:dyDescent="0.25">
      <c r="GL676" s="44" t="s">
        <v>12144</v>
      </c>
      <c r="GM676" s="44" t="s">
        <v>12144</v>
      </c>
      <c r="GN676" s="44" t="s">
        <v>12144</v>
      </c>
      <c r="GO676" s="44" t="s">
        <v>12144</v>
      </c>
      <c r="GP676" s="44" t="s">
        <v>12144</v>
      </c>
      <c r="GQ676" s="44" t="s">
        <v>12144</v>
      </c>
      <c r="GR676" s="44" t="s">
        <v>12144</v>
      </c>
    </row>
    <row r="677" spans="194:200" x14ac:dyDescent="0.25">
      <c r="GL677" s="44" t="s">
        <v>12144</v>
      </c>
      <c r="GM677" s="44" t="s">
        <v>12144</v>
      </c>
      <c r="GN677" s="44" t="s">
        <v>12144</v>
      </c>
      <c r="GO677" s="44" t="s">
        <v>12144</v>
      </c>
      <c r="GP677" s="44" t="s">
        <v>12144</v>
      </c>
      <c r="GQ677" s="44" t="s">
        <v>12144</v>
      </c>
      <c r="GR677" s="44" t="s">
        <v>12144</v>
      </c>
    </row>
    <row r="678" spans="194:200" x14ac:dyDescent="0.25">
      <c r="GL678" s="44" t="s">
        <v>12144</v>
      </c>
      <c r="GM678" s="44" t="s">
        <v>12144</v>
      </c>
      <c r="GN678" s="44" t="s">
        <v>12144</v>
      </c>
      <c r="GO678" s="44" t="s">
        <v>12144</v>
      </c>
      <c r="GP678" s="44" t="s">
        <v>12144</v>
      </c>
      <c r="GQ678" s="44" t="s">
        <v>12144</v>
      </c>
      <c r="GR678" s="44" t="s">
        <v>12144</v>
      </c>
    </row>
    <row r="679" spans="194:200" x14ac:dyDescent="0.25">
      <c r="GL679" s="44" t="s">
        <v>12144</v>
      </c>
      <c r="GM679" s="44" t="s">
        <v>12144</v>
      </c>
      <c r="GN679" s="44" t="s">
        <v>12144</v>
      </c>
      <c r="GO679" s="44" t="s">
        <v>12144</v>
      </c>
      <c r="GP679" s="44" t="s">
        <v>12144</v>
      </c>
      <c r="GQ679" s="44" t="s">
        <v>12144</v>
      </c>
      <c r="GR679" s="44" t="s">
        <v>12144</v>
      </c>
    </row>
    <row r="680" spans="194:200" x14ac:dyDescent="0.25">
      <c r="GL680" s="44" t="s">
        <v>12144</v>
      </c>
      <c r="GM680" s="44" t="s">
        <v>12144</v>
      </c>
      <c r="GN680" s="44" t="s">
        <v>12144</v>
      </c>
      <c r="GO680" s="44" t="s">
        <v>12144</v>
      </c>
      <c r="GP680" s="44" t="s">
        <v>12144</v>
      </c>
      <c r="GQ680" s="44" t="s">
        <v>12144</v>
      </c>
      <c r="GR680" s="44" t="s">
        <v>12144</v>
      </c>
    </row>
    <row r="681" spans="194:200" x14ac:dyDescent="0.25">
      <c r="GL681" s="44" t="s">
        <v>12144</v>
      </c>
      <c r="GM681" s="44" t="s">
        <v>12144</v>
      </c>
      <c r="GN681" s="44" t="s">
        <v>12144</v>
      </c>
      <c r="GO681" s="44" t="s">
        <v>12144</v>
      </c>
      <c r="GP681" s="44" t="s">
        <v>12144</v>
      </c>
      <c r="GQ681" s="44" t="s">
        <v>12144</v>
      </c>
      <c r="GR681" s="44" t="s">
        <v>12144</v>
      </c>
    </row>
    <row r="682" spans="194:200" x14ac:dyDescent="0.25">
      <c r="GL682" s="44" t="s">
        <v>12144</v>
      </c>
      <c r="GM682" s="44" t="s">
        <v>12144</v>
      </c>
      <c r="GN682" s="44" t="s">
        <v>12144</v>
      </c>
      <c r="GO682" s="44" t="s">
        <v>12144</v>
      </c>
      <c r="GP682" s="44" t="s">
        <v>12144</v>
      </c>
      <c r="GQ682" s="44" t="s">
        <v>12144</v>
      </c>
      <c r="GR682" s="44" t="s">
        <v>12144</v>
      </c>
    </row>
    <row r="683" spans="194:200" x14ac:dyDescent="0.25">
      <c r="GL683" s="44" t="s">
        <v>12144</v>
      </c>
      <c r="GM683" s="44" t="s">
        <v>12144</v>
      </c>
      <c r="GN683" s="44" t="s">
        <v>12144</v>
      </c>
      <c r="GO683" s="44" t="s">
        <v>12144</v>
      </c>
      <c r="GP683" s="44" t="s">
        <v>12144</v>
      </c>
      <c r="GQ683" s="44" t="s">
        <v>12144</v>
      </c>
      <c r="GR683" s="44" t="s">
        <v>12144</v>
      </c>
    </row>
    <row r="684" spans="194:200" x14ac:dyDescent="0.25">
      <c r="GL684" s="44" t="s">
        <v>12144</v>
      </c>
      <c r="GM684" s="44" t="s">
        <v>12144</v>
      </c>
      <c r="GN684" s="44" t="s">
        <v>12144</v>
      </c>
      <c r="GO684" s="44" t="s">
        <v>12144</v>
      </c>
      <c r="GP684" s="44" t="s">
        <v>12144</v>
      </c>
      <c r="GQ684" s="44" t="s">
        <v>12144</v>
      </c>
      <c r="GR684" s="44" t="s">
        <v>12144</v>
      </c>
    </row>
    <row r="685" spans="194:200" x14ac:dyDescent="0.25">
      <c r="GL685" s="44" t="s">
        <v>12144</v>
      </c>
      <c r="GM685" s="44" t="s">
        <v>12144</v>
      </c>
      <c r="GN685" s="44" t="s">
        <v>12144</v>
      </c>
      <c r="GO685" s="44" t="s">
        <v>12144</v>
      </c>
      <c r="GP685" s="44" t="s">
        <v>12144</v>
      </c>
      <c r="GQ685" s="44" t="s">
        <v>12144</v>
      </c>
      <c r="GR685" s="44" t="s">
        <v>12144</v>
      </c>
    </row>
    <row r="686" spans="194:200" x14ac:dyDescent="0.25">
      <c r="GL686" s="44" t="s">
        <v>12144</v>
      </c>
      <c r="GM686" s="44" t="s">
        <v>12144</v>
      </c>
      <c r="GN686" s="44" t="s">
        <v>12144</v>
      </c>
      <c r="GO686" s="44" t="s">
        <v>12144</v>
      </c>
      <c r="GP686" s="44" t="s">
        <v>12144</v>
      </c>
      <c r="GQ686" s="44" t="s">
        <v>12144</v>
      </c>
      <c r="GR686" s="44" t="s">
        <v>12144</v>
      </c>
    </row>
    <row r="687" spans="194:200" x14ac:dyDescent="0.25">
      <c r="GL687" s="44" t="s">
        <v>12144</v>
      </c>
      <c r="GM687" s="44" t="s">
        <v>12144</v>
      </c>
      <c r="GN687" s="44" t="s">
        <v>12144</v>
      </c>
      <c r="GO687" s="44" t="s">
        <v>12144</v>
      </c>
      <c r="GP687" s="44" t="s">
        <v>12144</v>
      </c>
      <c r="GQ687" s="44" t="s">
        <v>12144</v>
      </c>
      <c r="GR687" s="44" t="s">
        <v>12144</v>
      </c>
    </row>
    <row r="688" spans="194:200" x14ac:dyDescent="0.25">
      <c r="GL688" s="44" t="s">
        <v>12144</v>
      </c>
      <c r="GM688" s="44" t="s">
        <v>12144</v>
      </c>
      <c r="GN688" s="44" t="s">
        <v>12144</v>
      </c>
      <c r="GO688" s="44" t="s">
        <v>12144</v>
      </c>
      <c r="GP688" s="44" t="s">
        <v>12144</v>
      </c>
      <c r="GQ688" s="44" t="s">
        <v>12144</v>
      </c>
      <c r="GR688" s="44" t="s">
        <v>12144</v>
      </c>
    </row>
    <row r="689" spans="194:200" x14ac:dyDescent="0.25">
      <c r="GL689" s="44" t="s">
        <v>12144</v>
      </c>
      <c r="GM689" s="44" t="s">
        <v>12144</v>
      </c>
      <c r="GN689" s="44" t="s">
        <v>12144</v>
      </c>
      <c r="GO689" s="44" t="s">
        <v>12144</v>
      </c>
      <c r="GP689" s="44" t="s">
        <v>12144</v>
      </c>
      <c r="GQ689" s="44" t="s">
        <v>12144</v>
      </c>
      <c r="GR689" s="44" t="s">
        <v>12144</v>
      </c>
    </row>
    <row r="690" spans="194:200" x14ac:dyDescent="0.25">
      <c r="GL690" s="44" t="s">
        <v>12144</v>
      </c>
      <c r="GM690" s="44" t="s">
        <v>12144</v>
      </c>
      <c r="GN690" s="44" t="s">
        <v>12144</v>
      </c>
      <c r="GO690" s="44" t="s">
        <v>12144</v>
      </c>
      <c r="GP690" s="44" t="s">
        <v>12144</v>
      </c>
      <c r="GQ690" s="44" t="s">
        <v>12144</v>
      </c>
      <c r="GR690" s="44" t="s">
        <v>12144</v>
      </c>
    </row>
    <row r="691" spans="194:200" x14ac:dyDescent="0.25">
      <c r="GL691" s="44" t="s">
        <v>12144</v>
      </c>
      <c r="GM691" s="44" t="s">
        <v>12144</v>
      </c>
      <c r="GN691" s="44" t="s">
        <v>12144</v>
      </c>
      <c r="GO691" s="44" t="s">
        <v>12144</v>
      </c>
      <c r="GP691" s="44" t="s">
        <v>12144</v>
      </c>
      <c r="GQ691" s="44" t="s">
        <v>12144</v>
      </c>
      <c r="GR691" s="44" t="s">
        <v>12144</v>
      </c>
    </row>
    <row r="692" spans="194:200" x14ac:dyDescent="0.25">
      <c r="GL692" s="44" t="s">
        <v>12144</v>
      </c>
      <c r="GM692" s="44" t="s">
        <v>12144</v>
      </c>
      <c r="GN692" s="44" t="s">
        <v>12144</v>
      </c>
      <c r="GO692" s="44" t="s">
        <v>12144</v>
      </c>
      <c r="GP692" s="44" t="s">
        <v>12144</v>
      </c>
      <c r="GQ692" s="44" t="s">
        <v>12144</v>
      </c>
      <c r="GR692" s="44" t="s">
        <v>12144</v>
      </c>
    </row>
    <row r="693" spans="194:200" x14ac:dyDescent="0.25">
      <c r="GL693" s="44" t="s">
        <v>12144</v>
      </c>
      <c r="GM693" s="44" t="s">
        <v>12144</v>
      </c>
      <c r="GN693" s="44" t="s">
        <v>12144</v>
      </c>
      <c r="GO693" s="44" t="s">
        <v>12144</v>
      </c>
      <c r="GP693" s="44" t="s">
        <v>12144</v>
      </c>
      <c r="GQ693" s="44" t="s">
        <v>12144</v>
      </c>
      <c r="GR693" s="44" t="s">
        <v>12144</v>
      </c>
    </row>
    <row r="694" spans="194:200" x14ac:dyDescent="0.25">
      <c r="GL694" s="44" t="s">
        <v>12144</v>
      </c>
      <c r="GM694" s="44" t="s">
        <v>12144</v>
      </c>
      <c r="GN694" s="44" t="s">
        <v>12144</v>
      </c>
      <c r="GO694" s="44" t="s">
        <v>12144</v>
      </c>
      <c r="GP694" s="44" t="s">
        <v>12144</v>
      </c>
      <c r="GQ694" s="44" t="s">
        <v>12144</v>
      </c>
      <c r="GR694" s="44" t="s">
        <v>12144</v>
      </c>
    </row>
    <row r="695" spans="194:200" x14ac:dyDescent="0.25">
      <c r="GL695" s="44" t="s">
        <v>12144</v>
      </c>
      <c r="GM695" s="44" t="s">
        <v>12144</v>
      </c>
      <c r="GN695" s="44" t="s">
        <v>12144</v>
      </c>
      <c r="GO695" s="44" t="s">
        <v>12144</v>
      </c>
      <c r="GP695" s="44" t="s">
        <v>12144</v>
      </c>
      <c r="GQ695" s="44" t="s">
        <v>12144</v>
      </c>
      <c r="GR695" s="44" t="s">
        <v>12144</v>
      </c>
    </row>
    <row r="696" spans="194:200" x14ac:dyDescent="0.25">
      <c r="GL696" s="44" t="s">
        <v>12144</v>
      </c>
      <c r="GM696" s="44" t="s">
        <v>12144</v>
      </c>
      <c r="GN696" s="44" t="s">
        <v>12144</v>
      </c>
      <c r="GO696" s="44" t="s">
        <v>12144</v>
      </c>
      <c r="GP696" s="44" t="s">
        <v>12144</v>
      </c>
      <c r="GQ696" s="44" t="s">
        <v>12144</v>
      </c>
      <c r="GR696" s="44" t="s">
        <v>12144</v>
      </c>
    </row>
    <row r="697" spans="194:200" x14ac:dyDescent="0.25">
      <c r="GL697" s="44" t="s">
        <v>12144</v>
      </c>
      <c r="GM697" s="44" t="s">
        <v>12144</v>
      </c>
      <c r="GN697" s="44" t="s">
        <v>12144</v>
      </c>
      <c r="GO697" s="44" t="s">
        <v>12144</v>
      </c>
      <c r="GP697" s="44" t="s">
        <v>12144</v>
      </c>
      <c r="GQ697" s="44" t="s">
        <v>12144</v>
      </c>
      <c r="GR697" s="44" t="s">
        <v>12144</v>
      </c>
    </row>
    <row r="698" spans="194:200" x14ac:dyDescent="0.25">
      <c r="GL698" s="44" t="s">
        <v>12144</v>
      </c>
      <c r="GM698" s="44" t="s">
        <v>12144</v>
      </c>
      <c r="GN698" s="44" t="s">
        <v>12144</v>
      </c>
      <c r="GO698" s="44" t="s">
        <v>12144</v>
      </c>
      <c r="GP698" s="44" t="s">
        <v>12144</v>
      </c>
      <c r="GQ698" s="44" t="s">
        <v>12144</v>
      </c>
      <c r="GR698" s="44" t="s">
        <v>12144</v>
      </c>
    </row>
    <row r="699" spans="194:200" x14ac:dyDescent="0.25">
      <c r="GL699" s="44" t="s">
        <v>12144</v>
      </c>
      <c r="GM699" s="44" t="s">
        <v>12144</v>
      </c>
      <c r="GN699" s="44" t="s">
        <v>12144</v>
      </c>
      <c r="GO699" s="44" t="s">
        <v>12144</v>
      </c>
      <c r="GP699" s="44" t="s">
        <v>12144</v>
      </c>
      <c r="GQ699" s="44" t="s">
        <v>12144</v>
      </c>
      <c r="GR699" s="44" t="s">
        <v>12144</v>
      </c>
    </row>
    <row r="700" spans="194:200" x14ac:dyDescent="0.25">
      <c r="GL700" s="44" t="s">
        <v>12144</v>
      </c>
      <c r="GM700" s="44" t="s">
        <v>12144</v>
      </c>
      <c r="GN700" s="44" t="s">
        <v>12144</v>
      </c>
      <c r="GO700" s="44" t="s">
        <v>12144</v>
      </c>
      <c r="GP700" s="44" t="s">
        <v>12144</v>
      </c>
      <c r="GQ700" s="44" t="s">
        <v>12144</v>
      </c>
      <c r="GR700" s="44" t="s">
        <v>12144</v>
      </c>
    </row>
    <row r="701" spans="194:200" x14ac:dyDescent="0.25">
      <c r="GL701" s="44" t="s">
        <v>12144</v>
      </c>
      <c r="GM701" s="44" t="s">
        <v>12144</v>
      </c>
      <c r="GN701" s="44" t="s">
        <v>12144</v>
      </c>
      <c r="GO701" s="44" t="s">
        <v>12144</v>
      </c>
      <c r="GP701" s="44" t="s">
        <v>12144</v>
      </c>
      <c r="GQ701" s="44" t="s">
        <v>12144</v>
      </c>
      <c r="GR701" s="44" t="s">
        <v>12144</v>
      </c>
    </row>
    <row r="702" spans="194:200" x14ac:dyDescent="0.25">
      <c r="GL702" s="44" t="s">
        <v>12144</v>
      </c>
      <c r="GM702" s="44" t="s">
        <v>12144</v>
      </c>
      <c r="GN702" s="44" t="s">
        <v>12144</v>
      </c>
      <c r="GO702" s="44" t="s">
        <v>12144</v>
      </c>
      <c r="GP702" s="44" t="s">
        <v>12144</v>
      </c>
      <c r="GQ702" s="44" t="s">
        <v>12144</v>
      </c>
      <c r="GR702" s="44" t="s">
        <v>12144</v>
      </c>
    </row>
    <row r="703" spans="194:200" x14ac:dyDescent="0.25">
      <c r="GL703" s="44" t="s">
        <v>12144</v>
      </c>
      <c r="GM703" s="44" t="s">
        <v>12144</v>
      </c>
      <c r="GN703" s="44" t="s">
        <v>12144</v>
      </c>
      <c r="GO703" s="44" t="s">
        <v>12144</v>
      </c>
      <c r="GP703" s="44" t="s">
        <v>12144</v>
      </c>
      <c r="GQ703" s="44" t="s">
        <v>12144</v>
      </c>
      <c r="GR703" s="44" t="s">
        <v>12144</v>
      </c>
    </row>
    <row r="704" spans="194:200" x14ac:dyDescent="0.25">
      <c r="GL704" s="44" t="s">
        <v>12144</v>
      </c>
      <c r="GM704" s="44" t="s">
        <v>12144</v>
      </c>
      <c r="GN704" s="44" t="s">
        <v>12144</v>
      </c>
      <c r="GO704" s="44" t="s">
        <v>12144</v>
      </c>
      <c r="GP704" s="44" t="s">
        <v>12144</v>
      </c>
      <c r="GQ704" s="44" t="s">
        <v>12144</v>
      </c>
      <c r="GR704" s="44" t="s">
        <v>12144</v>
      </c>
    </row>
    <row r="705" spans="194:200" x14ac:dyDescent="0.25">
      <c r="GL705" s="44" t="s">
        <v>12144</v>
      </c>
      <c r="GM705" s="44" t="s">
        <v>12144</v>
      </c>
      <c r="GN705" s="44" t="s">
        <v>12144</v>
      </c>
      <c r="GO705" s="44" t="s">
        <v>12144</v>
      </c>
      <c r="GP705" s="44" t="s">
        <v>12144</v>
      </c>
      <c r="GQ705" s="44" t="s">
        <v>12144</v>
      </c>
      <c r="GR705" s="44" t="s">
        <v>12144</v>
      </c>
    </row>
    <row r="706" spans="194:200" x14ac:dyDescent="0.25">
      <c r="GL706" s="44" t="s">
        <v>12144</v>
      </c>
      <c r="GM706" s="44" t="s">
        <v>12144</v>
      </c>
      <c r="GN706" s="44" t="s">
        <v>12144</v>
      </c>
      <c r="GO706" s="44" t="s">
        <v>12144</v>
      </c>
      <c r="GP706" s="44" t="s">
        <v>12144</v>
      </c>
      <c r="GQ706" s="44" t="s">
        <v>12144</v>
      </c>
      <c r="GR706" s="44" t="s">
        <v>12144</v>
      </c>
    </row>
    <row r="707" spans="194:200" x14ac:dyDescent="0.25">
      <c r="GL707" s="44" t="s">
        <v>12144</v>
      </c>
      <c r="GM707" s="44" t="s">
        <v>12144</v>
      </c>
      <c r="GN707" s="44" t="s">
        <v>12144</v>
      </c>
      <c r="GO707" s="44" t="s">
        <v>12144</v>
      </c>
      <c r="GP707" s="44" t="s">
        <v>12144</v>
      </c>
      <c r="GQ707" s="44" t="s">
        <v>12144</v>
      </c>
      <c r="GR707" s="44" t="s">
        <v>12144</v>
      </c>
    </row>
    <row r="708" spans="194:200" x14ac:dyDescent="0.25">
      <c r="GL708" s="44" t="s">
        <v>12144</v>
      </c>
      <c r="GM708" s="44" t="s">
        <v>12144</v>
      </c>
      <c r="GN708" s="44" t="s">
        <v>12144</v>
      </c>
      <c r="GO708" s="44" t="s">
        <v>12144</v>
      </c>
      <c r="GP708" s="44" t="s">
        <v>12144</v>
      </c>
      <c r="GQ708" s="44" t="s">
        <v>12144</v>
      </c>
      <c r="GR708" s="44" t="s">
        <v>12144</v>
      </c>
    </row>
    <row r="709" spans="194:200" x14ac:dyDescent="0.25">
      <c r="GL709" s="44" t="s">
        <v>12144</v>
      </c>
      <c r="GM709" s="44" t="s">
        <v>12144</v>
      </c>
      <c r="GN709" s="44" t="s">
        <v>12144</v>
      </c>
      <c r="GO709" s="44" t="s">
        <v>12144</v>
      </c>
      <c r="GP709" s="44" t="s">
        <v>12144</v>
      </c>
      <c r="GQ709" s="44" t="s">
        <v>12144</v>
      </c>
      <c r="GR709" s="44" t="s">
        <v>12144</v>
      </c>
    </row>
    <row r="710" spans="194:200" x14ac:dyDescent="0.25">
      <c r="GL710" s="44" t="s">
        <v>12144</v>
      </c>
      <c r="GM710" s="44" t="s">
        <v>12144</v>
      </c>
      <c r="GN710" s="44" t="s">
        <v>12144</v>
      </c>
      <c r="GO710" s="44" t="s">
        <v>12144</v>
      </c>
      <c r="GP710" s="44" t="s">
        <v>12144</v>
      </c>
      <c r="GQ710" s="44" t="s">
        <v>12144</v>
      </c>
      <c r="GR710" s="44" t="s">
        <v>12144</v>
      </c>
    </row>
    <row r="711" spans="194:200" x14ac:dyDescent="0.25">
      <c r="GL711" s="44" t="s">
        <v>12144</v>
      </c>
      <c r="GM711" s="44" t="s">
        <v>12144</v>
      </c>
      <c r="GN711" s="44" t="s">
        <v>12144</v>
      </c>
      <c r="GO711" s="44" t="s">
        <v>12144</v>
      </c>
      <c r="GP711" s="44" t="s">
        <v>12144</v>
      </c>
      <c r="GQ711" s="44" t="s">
        <v>12144</v>
      </c>
      <c r="GR711" s="44" t="s">
        <v>12144</v>
      </c>
    </row>
    <row r="712" spans="194:200" x14ac:dyDescent="0.25">
      <c r="GL712" s="44" t="s">
        <v>12144</v>
      </c>
      <c r="GM712" s="44" t="s">
        <v>12144</v>
      </c>
      <c r="GN712" s="44" t="s">
        <v>12144</v>
      </c>
      <c r="GO712" s="44" t="s">
        <v>12144</v>
      </c>
      <c r="GP712" s="44" t="s">
        <v>12144</v>
      </c>
      <c r="GQ712" s="44" t="s">
        <v>12144</v>
      </c>
      <c r="GR712" s="44" t="s">
        <v>12144</v>
      </c>
    </row>
    <row r="713" spans="194:200" x14ac:dyDescent="0.25">
      <c r="GL713" s="44" t="s">
        <v>12144</v>
      </c>
      <c r="GM713" s="44" t="s">
        <v>12144</v>
      </c>
      <c r="GN713" s="44" t="s">
        <v>12144</v>
      </c>
      <c r="GO713" s="44" t="s">
        <v>12144</v>
      </c>
      <c r="GP713" s="44" t="s">
        <v>12144</v>
      </c>
      <c r="GQ713" s="44" t="s">
        <v>12144</v>
      </c>
      <c r="GR713" s="44" t="s">
        <v>12144</v>
      </c>
    </row>
    <row r="714" spans="194:200" x14ac:dyDescent="0.25">
      <c r="GL714" s="44" t="s">
        <v>12144</v>
      </c>
      <c r="GM714" s="44" t="s">
        <v>12144</v>
      </c>
      <c r="GN714" s="44" t="s">
        <v>12144</v>
      </c>
      <c r="GO714" s="44" t="s">
        <v>12144</v>
      </c>
      <c r="GP714" s="44" t="s">
        <v>12144</v>
      </c>
      <c r="GQ714" s="44" t="s">
        <v>12144</v>
      </c>
      <c r="GR714" s="44" t="s">
        <v>12144</v>
      </c>
    </row>
    <row r="715" spans="194:200" x14ac:dyDescent="0.25">
      <c r="GL715" s="44" t="s">
        <v>12144</v>
      </c>
      <c r="GM715" s="44" t="s">
        <v>12144</v>
      </c>
      <c r="GN715" s="44" t="s">
        <v>12144</v>
      </c>
      <c r="GO715" s="44" t="s">
        <v>12144</v>
      </c>
      <c r="GP715" s="44" t="s">
        <v>12144</v>
      </c>
      <c r="GQ715" s="44" t="s">
        <v>12144</v>
      </c>
      <c r="GR715" s="44" t="s">
        <v>12144</v>
      </c>
    </row>
    <row r="716" spans="194:200" x14ac:dyDescent="0.25">
      <c r="GL716" s="44" t="s">
        <v>12144</v>
      </c>
      <c r="GM716" s="44" t="s">
        <v>12144</v>
      </c>
      <c r="GN716" s="44" t="s">
        <v>12144</v>
      </c>
      <c r="GO716" s="44" t="s">
        <v>12144</v>
      </c>
      <c r="GP716" s="44" t="s">
        <v>12144</v>
      </c>
      <c r="GQ716" s="44" t="s">
        <v>12144</v>
      </c>
      <c r="GR716" s="44" t="s">
        <v>12144</v>
      </c>
    </row>
    <row r="717" spans="194:200" x14ac:dyDescent="0.25">
      <c r="GL717" s="44" t="s">
        <v>12144</v>
      </c>
      <c r="GM717" s="44" t="s">
        <v>12144</v>
      </c>
      <c r="GN717" s="44" t="s">
        <v>12144</v>
      </c>
      <c r="GO717" s="44" t="s">
        <v>12144</v>
      </c>
      <c r="GP717" s="44" t="s">
        <v>12144</v>
      </c>
      <c r="GQ717" s="44" t="s">
        <v>12144</v>
      </c>
      <c r="GR717" s="44" t="s">
        <v>12144</v>
      </c>
    </row>
    <row r="718" spans="194:200" x14ac:dyDescent="0.25">
      <c r="GL718" s="44" t="s">
        <v>12144</v>
      </c>
      <c r="GM718" s="44" t="s">
        <v>12144</v>
      </c>
      <c r="GN718" s="44" t="s">
        <v>12144</v>
      </c>
      <c r="GO718" s="44" t="s">
        <v>12144</v>
      </c>
      <c r="GP718" s="44" t="s">
        <v>12144</v>
      </c>
      <c r="GQ718" s="44" t="s">
        <v>12144</v>
      </c>
      <c r="GR718" s="44" t="s">
        <v>12144</v>
      </c>
    </row>
    <row r="719" spans="194:200" x14ac:dyDescent="0.25">
      <c r="GL719" s="44" t="s">
        <v>12144</v>
      </c>
      <c r="GM719" s="44" t="s">
        <v>12144</v>
      </c>
      <c r="GN719" s="44" t="s">
        <v>12144</v>
      </c>
      <c r="GO719" s="44" t="s">
        <v>12144</v>
      </c>
      <c r="GP719" s="44" t="s">
        <v>12144</v>
      </c>
      <c r="GQ719" s="44" t="s">
        <v>12144</v>
      </c>
      <c r="GR719" s="44" t="s">
        <v>12144</v>
      </c>
    </row>
    <row r="720" spans="194:200" x14ac:dyDescent="0.25">
      <c r="GL720" s="44" t="s">
        <v>12144</v>
      </c>
      <c r="GM720" s="44" t="s">
        <v>12144</v>
      </c>
      <c r="GN720" s="44" t="s">
        <v>12144</v>
      </c>
      <c r="GO720" s="44" t="s">
        <v>12144</v>
      </c>
      <c r="GP720" s="44" t="s">
        <v>12144</v>
      </c>
      <c r="GQ720" s="44" t="s">
        <v>12144</v>
      </c>
      <c r="GR720" s="44" t="s">
        <v>12144</v>
      </c>
    </row>
    <row r="721" spans="194:200" x14ac:dyDescent="0.25">
      <c r="GL721" s="44" t="s">
        <v>12144</v>
      </c>
      <c r="GM721" s="44" t="s">
        <v>12144</v>
      </c>
      <c r="GN721" s="44" t="s">
        <v>12144</v>
      </c>
      <c r="GO721" s="44" t="s">
        <v>12144</v>
      </c>
      <c r="GP721" s="44" t="s">
        <v>12144</v>
      </c>
      <c r="GQ721" s="44" t="s">
        <v>12144</v>
      </c>
      <c r="GR721" s="44" t="s">
        <v>12144</v>
      </c>
    </row>
    <row r="722" spans="194:200" x14ac:dyDescent="0.25">
      <c r="GL722" s="44" t="s">
        <v>12144</v>
      </c>
      <c r="GM722" s="44" t="s">
        <v>12144</v>
      </c>
      <c r="GN722" s="44" t="s">
        <v>12144</v>
      </c>
      <c r="GO722" s="44" t="s">
        <v>12144</v>
      </c>
      <c r="GP722" s="44" t="s">
        <v>12144</v>
      </c>
      <c r="GQ722" s="44" t="s">
        <v>12144</v>
      </c>
      <c r="GR722" s="44" t="s">
        <v>12144</v>
      </c>
    </row>
    <row r="723" spans="194:200" x14ac:dyDescent="0.25">
      <c r="GL723" s="44" t="s">
        <v>12144</v>
      </c>
      <c r="GM723" s="44" t="s">
        <v>12144</v>
      </c>
      <c r="GN723" s="44" t="s">
        <v>12144</v>
      </c>
      <c r="GO723" s="44" t="s">
        <v>12144</v>
      </c>
      <c r="GP723" s="44" t="s">
        <v>12144</v>
      </c>
      <c r="GQ723" s="44" t="s">
        <v>12144</v>
      </c>
      <c r="GR723" s="44" t="s">
        <v>12144</v>
      </c>
    </row>
    <row r="724" spans="194:200" x14ac:dyDescent="0.25">
      <c r="GL724" s="44" t="s">
        <v>12144</v>
      </c>
      <c r="GM724" s="44" t="s">
        <v>12144</v>
      </c>
      <c r="GN724" s="44" t="s">
        <v>12144</v>
      </c>
      <c r="GO724" s="44" t="s">
        <v>12144</v>
      </c>
      <c r="GP724" s="44" t="s">
        <v>12144</v>
      </c>
      <c r="GQ724" s="44" t="s">
        <v>12144</v>
      </c>
      <c r="GR724" s="44" t="s">
        <v>12144</v>
      </c>
    </row>
    <row r="725" spans="194:200" x14ac:dyDescent="0.25">
      <c r="GL725" s="44" t="s">
        <v>12144</v>
      </c>
      <c r="GM725" s="44" t="s">
        <v>12144</v>
      </c>
      <c r="GN725" s="44" t="s">
        <v>12144</v>
      </c>
      <c r="GO725" s="44" t="s">
        <v>12144</v>
      </c>
      <c r="GP725" s="44" t="s">
        <v>12144</v>
      </c>
      <c r="GQ725" s="44" t="s">
        <v>12144</v>
      </c>
      <c r="GR725" s="44" t="s">
        <v>12144</v>
      </c>
    </row>
    <row r="726" spans="194:200" x14ac:dyDescent="0.25">
      <c r="GL726" s="44" t="s">
        <v>12144</v>
      </c>
      <c r="GM726" s="44" t="s">
        <v>12144</v>
      </c>
      <c r="GN726" s="44" t="s">
        <v>12144</v>
      </c>
      <c r="GO726" s="44" t="s">
        <v>12144</v>
      </c>
      <c r="GP726" s="44" t="s">
        <v>12144</v>
      </c>
      <c r="GQ726" s="44" t="s">
        <v>12144</v>
      </c>
      <c r="GR726" s="44" t="s">
        <v>12144</v>
      </c>
    </row>
    <row r="727" spans="194:200" x14ac:dyDescent="0.25">
      <c r="GL727" s="44" t="s">
        <v>12144</v>
      </c>
      <c r="GM727" s="44" t="s">
        <v>12144</v>
      </c>
      <c r="GN727" s="44" t="s">
        <v>12144</v>
      </c>
      <c r="GO727" s="44" t="s">
        <v>12144</v>
      </c>
      <c r="GP727" s="44" t="s">
        <v>12144</v>
      </c>
      <c r="GQ727" s="44" t="s">
        <v>12144</v>
      </c>
      <c r="GR727" s="44" t="s">
        <v>12144</v>
      </c>
    </row>
    <row r="728" spans="194:200" x14ac:dyDescent="0.25">
      <c r="GL728" s="44" t="s">
        <v>12144</v>
      </c>
      <c r="GM728" s="44" t="s">
        <v>12144</v>
      </c>
      <c r="GN728" s="44" t="s">
        <v>12144</v>
      </c>
      <c r="GO728" s="44" t="s">
        <v>12144</v>
      </c>
      <c r="GP728" s="44" t="s">
        <v>12144</v>
      </c>
      <c r="GQ728" s="44" t="s">
        <v>12144</v>
      </c>
      <c r="GR728" s="44" t="s">
        <v>12144</v>
      </c>
    </row>
    <row r="729" spans="194:200" x14ac:dyDescent="0.25">
      <c r="GL729" s="44" t="s">
        <v>12144</v>
      </c>
      <c r="GM729" s="44" t="s">
        <v>12144</v>
      </c>
      <c r="GN729" s="44" t="s">
        <v>12144</v>
      </c>
      <c r="GO729" s="44" t="s">
        <v>12144</v>
      </c>
      <c r="GP729" s="44" t="s">
        <v>12144</v>
      </c>
      <c r="GQ729" s="44" t="s">
        <v>12144</v>
      </c>
      <c r="GR729" s="44" t="s">
        <v>12144</v>
      </c>
    </row>
    <row r="730" spans="194:200" x14ac:dyDescent="0.25">
      <c r="GL730" s="44" t="s">
        <v>12144</v>
      </c>
      <c r="GM730" s="44" t="s">
        <v>12144</v>
      </c>
      <c r="GN730" s="44" t="s">
        <v>12144</v>
      </c>
      <c r="GO730" s="44" t="s">
        <v>12144</v>
      </c>
      <c r="GP730" s="44" t="s">
        <v>12144</v>
      </c>
      <c r="GQ730" s="44" t="s">
        <v>12144</v>
      </c>
      <c r="GR730" s="44" t="s">
        <v>12144</v>
      </c>
    </row>
    <row r="731" spans="194:200" x14ac:dyDescent="0.25">
      <c r="GL731" s="44" t="s">
        <v>12144</v>
      </c>
      <c r="GM731" s="44" t="s">
        <v>12144</v>
      </c>
      <c r="GN731" s="44" t="s">
        <v>12144</v>
      </c>
      <c r="GO731" s="44" t="s">
        <v>12144</v>
      </c>
      <c r="GP731" s="44" t="s">
        <v>12144</v>
      </c>
      <c r="GQ731" s="44" t="s">
        <v>12144</v>
      </c>
      <c r="GR731" s="44" t="s">
        <v>12144</v>
      </c>
    </row>
    <row r="732" spans="194:200" x14ac:dyDescent="0.25">
      <c r="GL732" s="44" t="s">
        <v>12144</v>
      </c>
      <c r="GM732" s="44" t="s">
        <v>12144</v>
      </c>
      <c r="GN732" s="44" t="s">
        <v>12144</v>
      </c>
      <c r="GO732" s="44" t="s">
        <v>12144</v>
      </c>
      <c r="GP732" s="44" t="s">
        <v>12144</v>
      </c>
      <c r="GQ732" s="44" t="s">
        <v>12144</v>
      </c>
      <c r="GR732" s="44" t="s">
        <v>12144</v>
      </c>
    </row>
    <row r="733" spans="194:200" x14ac:dyDescent="0.25">
      <c r="GL733" s="44" t="s">
        <v>12144</v>
      </c>
      <c r="GM733" s="44" t="s">
        <v>12144</v>
      </c>
      <c r="GN733" s="44" t="s">
        <v>12144</v>
      </c>
      <c r="GO733" s="44" t="s">
        <v>12144</v>
      </c>
      <c r="GP733" s="44" t="s">
        <v>12144</v>
      </c>
      <c r="GQ733" s="44" t="s">
        <v>12144</v>
      </c>
      <c r="GR733" s="44" t="s">
        <v>12144</v>
      </c>
    </row>
    <row r="734" spans="194:200" x14ac:dyDescent="0.25">
      <c r="GL734" s="44" t="s">
        <v>12144</v>
      </c>
      <c r="GM734" s="44" t="s">
        <v>12144</v>
      </c>
      <c r="GN734" s="44" t="s">
        <v>12144</v>
      </c>
      <c r="GO734" s="44" t="s">
        <v>12144</v>
      </c>
      <c r="GP734" s="44" t="s">
        <v>12144</v>
      </c>
      <c r="GQ734" s="44" t="s">
        <v>12144</v>
      </c>
      <c r="GR734" s="44" t="s">
        <v>12144</v>
      </c>
    </row>
    <row r="735" spans="194:200" x14ac:dyDescent="0.25">
      <c r="GL735" s="44" t="s">
        <v>12144</v>
      </c>
      <c r="GM735" s="44" t="s">
        <v>12144</v>
      </c>
      <c r="GN735" s="44" t="s">
        <v>12144</v>
      </c>
      <c r="GO735" s="44" t="s">
        <v>12144</v>
      </c>
      <c r="GP735" s="44" t="s">
        <v>12144</v>
      </c>
      <c r="GQ735" s="44" t="s">
        <v>12144</v>
      </c>
      <c r="GR735" s="44" t="s">
        <v>12144</v>
      </c>
    </row>
    <row r="736" spans="194:200" x14ac:dyDescent="0.25">
      <c r="GL736" s="44" t="s">
        <v>12144</v>
      </c>
      <c r="GM736" s="44" t="s">
        <v>12144</v>
      </c>
      <c r="GN736" s="44" t="s">
        <v>12144</v>
      </c>
      <c r="GO736" s="44" t="s">
        <v>12144</v>
      </c>
      <c r="GP736" s="44" t="s">
        <v>12144</v>
      </c>
      <c r="GQ736" s="44" t="s">
        <v>12144</v>
      </c>
      <c r="GR736" s="44" t="s">
        <v>12144</v>
      </c>
    </row>
    <row r="737" spans="194:200" x14ac:dyDescent="0.25">
      <c r="GL737" s="44" t="s">
        <v>12144</v>
      </c>
      <c r="GM737" s="44" t="s">
        <v>12144</v>
      </c>
      <c r="GN737" s="44" t="s">
        <v>12144</v>
      </c>
      <c r="GO737" s="44" t="s">
        <v>12144</v>
      </c>
      <c r="GP737" s="44" t="s">
        <v>12144</v>
      </c>
      <c r="GQ737" s="44" t="s">
        <v>12144</v>
      </c>
      <c r="GR737" s="44" t="s">
        <v>12144</v>
      </c>
    </row>
    <row r="738" spans="194:200" x14ac:dyDescent="0.25">
      <c r="GL738" s="44" t="s">
        <v>12144</v>
      </c>
      <c r="GM738" s="44" t="s">
        <v>12144</v>
      </c>
      <c r="GN738" s="44" t="s">
        <v>12144</v>
      </c>
      <c r="GO738" s="44" t="s">
        <v>12144</v>
      </c>
      <c r="GP738" s="44" t="s">
        <v>12144</v>
      </c>
      <c r="GQ738" s="44" t="s">
        <v>12144</v>
      </c>
      <c r="GR738" s="44" t="s">
        <v>12144</v>
      </c>
    </row>
    <row r="739" spans="194:200" x14ac:dyDescent="0.25">
      <c r="GL739" s="44" t="s">
        <v>12144</v>
      </c>
      <c r="GM739" s="44" t="s">
        <v>12144</v>
      </c>
      <c r="GN739" s="44" t="s">
        <v>12144</v>
      </c>
      <c r="GO739" s="44" t="s">
        <v>12144</v>
      </c>
      <c r="GP739" s="44" t="s">
        <v>12144</v>
      </c>
      <c r="GQ739" s="44" t="s">
        <v>12144</v>
      </c>
      <c r="GR739" s="44" t="s">
        <v>12144</v>
      </c>
    </row>
    <row r="740" spans="194:200" x14ac:dyDescent="0.25">
      <c r="GL740" s="44" t="s">
        <v>12144</v>
      </c>
      <c r="GM740" s="44" t="s">
        <v>12144</v>
      </c>
      <c r="GN740" s="44" t="s">
        <v>12144</v>
      </c>
      <c r="GO740" s="44" t="s">
        <v>12144</v>
      </c>
      <c r="GP740" s="44" t="s">
        <v>12144</v>
      </c>
      <c r="GQ740" s="44" t="s">
        <v>12144</v>
      </c>
      <c r="GR740" s="44" t="s">
        <v>12144</v>
      </c>
    </row>
    <row r="741" spans="194:200" x14ac:dyDescent="0.25">
      <c r="GL741" s="44" t="s">
        <v>12144</v>
      </c>
      <c r="GM741" s="44" t="s">
        <v>12144</v>
      </c>
      <c r="GN741" s="44" t="s">
        <v>12144</v>
      </c>
      <c r="GO741" s="44" t="s">
        <v>12144</v>
      </c>
      <c r="GP741" s="44" t="s">
        <v>12144</v>
      </c>
      <c r="GQ741" s="44" t="s">
        <v>12144</v>
      </c>
      <c r="GR741" s="44" t="s">
        <v>12144</v>
      </c>
    </row>
    <row r="742" spans="194:200" x14ac:dyDescent="0.25">
      <c r="GL742" s="44" t="s">
        <v>12144</v>
      </c>
      <c r="GM742" s="44" t="s">
        <v>12144</v>
      </c>
      <c r="GN742" s="44" t="s">
        <v>12144</v>
      </c>
      <c r="GO742" s="44" t="s">
        <v>12144</v>
      </c>
      <c r="GP742" s="44" t="s">
        <v>12144</v>
      </c>
      <c r="GQ742" s="44" t="s">
        <v>12144</v>
      </c>
      <c r="GR742" s="44" t="s">
        <v>12144</v>
      </c>
    </row>
    <row r="743" spans="194:200" x14ac:dyDescent="0.25">
      <c r="GL743" s="44" t="s">
        <v>12144</v>
      </c>
      <c r="GM743" s="44" t="s">
        <v>12144</v>
      </c>
      <c r="GN743" s="44" t="s">
        <v>12144</v>
      </c>
      <c r="GO743" s="44" t="s">
        <v>12144</v>
      </c>
      <c r="GP743" s="44" t="s">
        <v>12144</v>
      </c>
      <c r="GQ743" s="44" t="s">
        <v>12144</v>
      </c>
      <c r="GR743" s="44" t="s">
        <v>12144</v>
      </c>
    </row>
    <row r="744" spans="194:200" x14ac:dyDescent="0.25">
      <c r="GL744" s="44" t="s">
        <v>12144</v>
      </c>
      <c r="GM744" s="44" t="s">
        <v>12144</v>
      </c>
      <c r="GN744" s="44" t="s">
        <v>12144</v>
      </c>
      <c r="GO744" s="44" t="s">
        <v>12144</v>
      </c>
      <c r="GP744" s="44" t="s">
        <v>12144</v>
      </c>
      <c r="GQ744" s="44" t="s">
        <v>12144</v>
      </c>
      <c r="GR744" s="44" t="s">
        <v>12144</v>
      </c>
    </row>
    <row r="745" spans="194:200" x14ac:dyDescent="0.25">
      <c r="GL745" s="44" t="s">
        <v>12144</v>
      </c>
      <c r="GM745" s="44" t="s">
        <v>12144</v>
      </c>
      <c r="GN745" s="44" t="s">
        <v>12144</v>
      </c>
      <c r="GO745" s="44" t="s">
        <v>12144</v>
      </c>
      <c r="GP745" s="44" t="s">
        <v>12144</v>
      </c>
      <c r="GQ745" s="44" t="s">
        <v>12144</v>
      </c>
      <c r="GR745" s="44" t="s">
        <v>12144</v>
      </c>
    </row>
    <row r="746" spans="194:200" x14ac:dyDescent="0.25">
      <c r="GL746" s="44" t="s">
        <v>12144</v>
      </c>
      <c r="GM746" s="44" t="s">
        <v>12144</v>
      </c>
      <c r="GN746" s="44" t="s">
        <v>12144</v>
      </c>
      <c r="GO746" s="44" t="s">
        <v>12144</v>
      </c>
      <c r="GP746" s="44" t="s">
        <v>12144</v>
      </c>
      <c r="GQ746" s="44" t="s">
        <v>12144</v>
      </c>
      <c r="GR746" s="44" t="s">
        <v>12144</v>
      </c>
    </row>
    <row r="747" spans="194:200" x14ac:dyDescent="0.25">
      <c r="GL747" s="44" t="s">
        <v>12144</v>
      </c>
      <c r="GM747" s="44" t="s">
        <v>12144</v>
      </c>
      <c r="GN747" s="44" t="s">
        <v>12144</v>
      </c>
      <c r="GO747" s="44" t="s">
        <v>12144</v>
      </c>
      <c r="GP747" s="44" t="s">
        <v>12144</v>
      </c>
      <c r="GQ747" s="44" t="s">
        <v>12144</v>
      </c>
      <c r="GR747" s="44" t="s">
        <v>12144</v>
      </c>
    </row>
    <row r="748" spans="194:200" x14ac:dyDescent="0.25">
      <c r="GL748" s="44" t="s">
        <v>12144</v>
      </c>
      <c r="GM748" s="44" t="s">
        <v>12144</v>
      </c>
      <c r="GN748" s="44" t="s">
        <v>12144</v>
      </c>
      <c r="GO748" s="44" t="s">
        <v>12144</v>
      </c>
      <c r="GP748" s="44" t="s">
        <v>12144</v>
      </c>
      <c r="GQ748" s="44" t="s">
        <v>12144</v>
      </c>
      <c r="GR748" s="44" t="s">
        <v>12144</v>
      </c>
    </row>
    <row r="749" spans="194:200" x14ac:dyDescent="0.25">
      <c r="GL749" s="44" t="s">
        <v>12144</v>
      </c>
      <c r="GM749" s="44" t="s">
        <v>12144</v>
      </c>
      <c r="GN749" s="44" t="s">
        <v>12144</v>
      </c>
      <c r="GO749" s="44" t="s">
        <v>12144</v>
      </c>
      <c r="GP749" s="44" t="s">
        <v>12144</v>
      </c>
      <c r="GQ749" s="44" t="s">
        <v>12144</v>
      </c>
      <c r="GR749" s="44" t="s">
        <v>12144</v>
      </c>
    </row>
    <row r="750" spans="194:200" x14ac:dyDescent="0.25">
      <c r="GL750" s="44" t="s">
        <v>12144</v>
      </c>
      <c r="GM750" s="44" t="s">
        <v>12144</v>
      </c>
      <c r="GN750" s="44" t="s">
        <v>12144</v>
      </c>
      <c r="GO750" s="44" t="s">
        <v>12144</v>
      </c>
      <c r="GP750" s="44" t="s">
        <v>12144</v>
      </c>
      <c r="GQ750" s="44" t="s">
        <v>12144</v>
      </c>
      <c r="GR750" s="44" t="s">
        <v>12144</v>
      </c>
    </row>
    <row r="751" spans="194:200" x14ac:dyDescent="0.25">
      <c r="GL751" s="44" t="s">
        <v>12144</v>
      </c>
      <c r="GM751" s="44" t="s">
        <v>12144</v>
      </c>
      <c r="GN751" s="44" t="s">
        <v>12144</v>
      </c>
      <c r="GO751" s="44" t="s">
        <v>12144</v>
      </c>
      <c r="GP751" s="44" t="s">
        <v>12144</v>
      </c>
      <c r="GQ751" s="44" t="s">
        <v>12144</v>
      </c>
      <c r="GR751" s="44" t="s">
        <v>12144</v>
      </c>
    </row>
    <row r="752" spans="194:200" x14ac:dyDescent="0.25">
      <c r="GL752" s="44" t="s">
        <v>12144</v>
      </c>
      <c r="GM752" s="44" t="s">
        <v>12144</v>
      </c>
      <c r="GN752" s="44" t="s">
        <v>12144</v>
      </c>
      <c r="GO752" s="44" t="s">
        <v>12144</v>
      </c>
      <c r="GP752" s="44" t="s">
        <v>12144</v>
      </c>
      <c r="GQ752" s="44" t="s">
        <v>12144</v>
      </c>
      <c r="GR752" s="44" t="s">
        <v>12144</v>
      </c>
    </row>
    <row r="753" spans="194:200" x14ac:dyDescent="0.25">
      <c r="GL753" s="44" t="s">
        <v>12144</v>
      </c>
      <c r="GM753" s="44" t="s">
        <v>12144</v>
      </c>
      <c r="GN753" s="44" t="s">
        <v>12144</v>
      </c>
      <c r="GO753" s="44" t="s">
        <v>12144</v>
      </c>
      <c r="GP753" s="44" t="s">
        <v>12144</v>
      </c>
      <c r="GQ753" s="44" t="s">
        <v>12144</v>
      </c>
      <c r="GR753" s="44" t="s">
        <v>12144</v>
      </c>
    </row>
    <row r="754" spans="194:200" x14ac:dyDescent="0.25">
      <c r="GL754" s="44" t="s">
        <v>12144</v>
      </c>
      <c r="GM754" s="44" t="s">
        <v>12144</v>
      </c>
      <c r="GN754" s="44" t="s">
        <v>12144</v>
      </c>
      <c r="GO754" s="44" t="s">
        <v>12144</v>
      </c>
      <c r="GP754" s="44" t="s">
        <v>12144</v>
      </c>
      <c r="GQ754" s="44" t="s">
        <v>12144</v>
      </c>
      <c r="GR754" s="44" t="s">
        <v>12144</v>
      </c>
    </row>
    <row r="755" spans="194:200" x14ac:dyDescent="0.25">
      <c r="GL755" s="44" t="s">
        <v>12144</v>
      </c>
      <c r="GM755" s="44" t="s">
        <v>12144</v>
      </c>
      <c r="GN755" s="44" t="s">
        <v>12144</v>
      </c>
      <c r="GO755" s="44" t="s">
        <v>12144</v>
      </c>
      <c r="GP755" s="44" t="s">
        <v>12144</v>
      </c>
      <c r="GQ755" s="44" t="s">
        <v>12144</v>
      </c>
      <c r="GR755" s="44" t="s">
        <v>12144</v>
      </c>
    </row>
    <row r="756" spans="194:200" x14ac:dyDescent="0.25">
      <c r="GL756" s="44" t="s">
        <v>12144</v>
      </c>
      <c r="GM756" s="44" t="s">
        <v>12144</v>
      </c>
      <c r="GN756" s="44" t="s">
        <v>12144</v>
      </c>
      <c r="GO756" s="44" t="s">
        <v>12144</v>
      </c>
      <c r="GP756" s="44" t="s">
        <v>12144</v>
      </c>
      <c r="GQ756" s="44" t="s">
        <v>12144</v>
      </c>
      <c r="GR756" s="44" t="s">
        <v>12144</v>
      </c>
    </row>
    <row r="757" spans="194:200" x14ac:dyDescent="0.25">
      <c r="GL757" s="44" t="s">
        <v>12144</v>
      </c>
      <c r="GM757" s="44" t="s">
        <v>12144</v>
      </c>
      <c r="GN757" s="44" t="s">
        <v>12144</v>
      </c>
      <c r="GO757" s="44" t="s">
        <v>12144</v>
      </c>
      <c r="GP757" s="44" t="s">
        <v>12144</v>
      </c>
      <c r="GQ757" s="44" t="s">
        <v>12144</v>
      </c>
      <c r="GR757" s="44" t="s">
        <v>12144</v>
      </c>
    </row>
    <row r="758" spans="194:200" x14ac:dyDescent="0.25">
      <c r="GL758" s="44" t="s">
        <v>12144</v>
      </c>
      <c r="GM758" s="44" t="s">
        <v>12144</v>
      </c>
      <c r="GN758" s="44" t="s">
        <v>12144</v>
      </c>
      <c r="GO758" s="44" t="s">
        <v>12144</v>
      </c>
      <c r="GP758" s="44" t="s">
        <v>12144</v>
      </c>
      <c r="GQ758" s="44" t="s">
        <v>12144</v>
      </c>
      <c r="GR758" s="44" t="s">
        <v>12144</v>
      </c>
    </row>
    <row r="759" spans="194:200" x14ac:dyDescent="0.25">
      <c r="GL759" s="44" t="s">
        <v>12144</v>
      </c>
      <c r="GM759" s="44" t="s">
        <v>12144</v>
      </c>
      <c r="GN759" s="44" t="s">
        <v>12144</v>
      </c>
      <c r="GO759" s="44" t="s">
        <v>12144</v>
      </c>
      <c r="GP759" s="44" t="s">
        <v>12144</v>
      </c>
      <c r="GQ759" s="44" t="s">
        <v>12144</v>
      </c>
      <c r="GR759" s="44" t="s">
        <v>12144</v>
      </c>
    </row>
    <row r="760" spans="194:200" x14ac:dyDescent="0.25">
      <c r="GL760" s="44" t="s">
        <v>12144</v>
      </c>
      <c r="GM760" s="44" t="s">
        <v>12144</v>
      </c>
      <c r="GN760" s="44" t="s">
        <v>12144</v>
      </c>
      <c r="GO760" s="44" t="s">
        <v>12144</v>
      </c>
      <c r="GP760" s="44" t="s">
        <v>12144</v>
      </c>
      <c r="GQ760" s="44" t="s">
        <v>12144</v>
      </c>
      <c r="GR760" s="44" t="s">
        <v>12144</v>
      </c>
    </row>
    <row r="761" spans="194:200" x14ac:dyDescent="0.25">
      <c r="GL761" s="44" t="s">
        <v>12144</v>
      </c>
      <c r="GM761" s="44" t="s">
        <v>12144</v>
      </c>
      <c r="GN761" s="44" t="s">
        <v>12144</v>
      </c>
      <c r="GO761" s="44" t="s">
        <v>12144</v>
      </c>
      <c r="GP761" s="44" t="s">
        <v>12144</v>
      </c>
      <c r="GQ761" s="44" t="s">
        <v>12144</v>
      </c>
      <c r="GR761" s="44" t="s">
        <v>12144</v>
      </c>
    </row>
    <row r="762" spans="194:200" x14ac:dyDescent="0.25">
      <c r="GL762" s="44" t="s">
        <v>12144</v>
      </c>
      <c r="GM762" s="44" t="s">
        <v>12144</v>
      </c>
      <c r="GN762" s="44" t="s">
        <v>12144</v>
      </c>
      <c r="GO762" s="44" t="s">
        <v>12144</v>
      </c>
      <c r="GP762" s="44" t="s">
        <v>12144</v>
      </c>
      <c r="GQ762" s="44" t="s">
        <v>12144</v>
      </c>
      <c r="GR762" s="44" t="s">
        <v>12144</v>
      </c>
    </row>
    <row r="763" spans="194:200" x14ac:dyDescent="0.25">
      <c r="GL763" s="44" t="s">
        <v>12144</v>
      </c>
      <c r="GM763" s="44" t="s">
        <v>12144</v>
      </c>
      <c r="GN763" s="44" t="s">
        <v>12144</v>
      </c>
      <c r="GO763" s="44" t="s">
        <v>12144</v>
      </c>
      <c r="GP763" s="44" t="s">
        <v>12144</v>
      </c>
      <c r="GQ763" s="44" t="s">
        <v>12144</v>
      </c>
      <c r="GR763" s="44" t="s">
        <v>12144</v>
      </c>
    </row>
    <row r="764" spans="194:200" x14ac:dyDescent="0.25">
      <c r="GL764" s="44" t="s">
        <v>12144</v>
      </c>
      <c r="GM764" s="44" t="s">
        <v>12144</v>
      </c>
      <c r="GN764" s="44" t="s">
        <v>12144</v>
      </c>
      <c r="GO764" s="44" t="s">
        <v>12144</v>
      </c>
      <c r="GP764" s="44" t="s">
        <v>12144</v>
      </c>
      <c r="GQ764" s="44" t="s">
        <v>12144</v>
      </c>
      <c r="GR764" s="44" t="s">
        <v>12144</v>
      </c>
    </row>
    <row r="765" spans="194:200" x14ac:dyDescent="0.25">
      <c r="GL765" s="44" t="s">
        <v>12144</v>
      </c>
      <c r="GM765" s="44" t="s">
        <v>12144</v>
      </c>
      <c r="GN765" s="44" t="s">
        <v>12144</v>
      </c>
      <c r="GO765" s="44" t="s">
        <v>12144</v>
      </c>
      <c r="GP765" s="44" t="s">
        <v>12144</v>
      </c>
      <c r="GQ765" s="44" t="s">
        <v>12144</v>
      </c>
      <c r="GR765" s="44" t="s">
        <v>12144</v>
      </c>
    </row>
    <row r="766" spans="194:200" x14ac:dyDescent="0.25">
      <c r="GL766" s="44" t="s">
        <v>12144</v>
      </c>
      <c r="GM766" s="44" t="s">
        <v>12144</v>
      </c>
      <c r="GN766" s="44" t="s">
        <v>12144</v>
      </c>
      <c r="GO766" s="44" t="s">
        <v>12144</v>
      </c>
      <c r="GP766" s="44" t="s">
        <v>12144</v>
      </c>
      <c r="GQ766" s="44" t="s">
        <v>12144</v>
      </c>
      <c r="GR766" s="44" t="s">
        <v>12144</v>
      </c>
    </row>
    <row r="767" spans="194:200" x14ac:dyDescent="0.25">
      <c r="GL767" s="44" t="s">
        <v>12144</v>
      </c>
      <c r="GM767" s="44" t="s">
        <v>12144</v>
      </c>
      <c r="GN767" s="44" t="s">
        <v>12144</v>
      </c>
      <c r="GO767" s="44" t="s">
        <v>12144</v>
      </c>
      <c r="GP767" s="44" t="s">
        <v>12144</v>
      </c>
      <c r="GQ767" s="44" t="s">
        <v>12144</v>
      </c>
      <c r="GR767" s="44" t="s">
        <v>12144</v>
      </c>
    </row>
    <row r="768" spans="194:200" x14ac:dyDescent="0.25">
      <c r="GL768" s="44" t="s">
        <v>12144</v>
      </c>
      <c r="GM768" s="44" t="s">
        <v>12144</v>
      </c>
      <c r="GN768" s="44" t="s">
        <v>12144</v>
      </c>
      <c r="GO768" s="44" t="s">
        <v>12144</v>
      </c>
      <c r="GP768" s="44" t="s">
        <v>12144</v>
      </c>
      <c r="GQ768" s="44" t="s">
        <v>12144</v>
      </c>
      <c r="GR768" s="44" t="s">
        <v>12144</v>
      </c>
    </row>
    <row r="769" spans="194:200" x14ac:dyDescent="0.25">
      <c r="GL769" s="44" t="s">
        <v>12144</v>
      </c>
      <c r="GM769" s="44" t="s">
        <v>12144</v>
      </c>
      <c r="GN769" s="44" t="s">
        <v>12144</v>
      </c>
      <c r="GO769" s="44" t="s">
        <v>12144</v>
      </c>
      <c r="GP769" s="44" t="s">
        <v>12144</v>
      </c>
      <c r="GQ769" s="44" t="s">
        <v>12144</v>
      </c>
      <c r="GR769" s="44" t="s">
        <v>12144</v>
      </c>
    </row>
    <row r="770" spans="194:200" x14ac:dyDescent="0.25">
      <c r="GL770" s="44" t="s">
        <v>12144</v>
      </c>
      <c r="GM770" s="44" t="s">
        <v>12144</v>
      </c>
      <c r="GN770" s="44" t="s">
        <v>12144</v>
      </c>
      <c r="GO770" s="44" t="s">
        <v>12144</v>
      </c>
      <c r="GP770" s="44" t="s">
        <v>12144</v>
      </c>
      <c r="GQ770" s="44" t="s">
        <v>12144</v>
      </c>
      <c r="GR770" s="44" t="s">
        <v>12144</v>
      </c>
    </row>
    <row r="771" spans="194:200" x14ac:dyDescent="0.25">
      <c r="GL771" s="44" t="s">
        <v>12144</v>
      </c>
      <c r="GM771" s="44" t="s">
        <v>12144</v>
      </c>
      <c r="GN771" s="44" t="s">
        <v>12144</v>
      </c>
      <c r="GO771" s="44" t="s">
        <v>12144</v>
      </c>
      <c r="GP771" s="44" t="s">
        <v>12144</v>
      </c>
      <c r="GQ771" s="44" t="s">
        <v>12144</v>
      </c>
      <c r="GR771" s="44" t="s">
        <v>12144</v>
      </c>
    </row>
    <row r="772" spans="194:200" x14ac:dyDescent="0.25">
      <c r="GL772" s="44" t="s">
        <v>12144</v>
      </c>
      <c r="GM772" s="44" t="s">
        <v>12144</v>
      </c>
      <c r="GN772" s="44" t="s">
        <v>12144</v>
      </c>
      <c r="GO772" s="44" t="s">
        <v>12144</v>
      </c>
      <c r="GP772" s="44" t="s">
        <v>12144</v>
      </c>
      <c r="GQ772" s="44" t="s">
        <v>12144</v>
      </c>
      <c r="GR772" s="44" t="s">
        <v>12144</v>
      </c>
    </row>
    <row r="773" spans="194:200" x14ac:dyDescent="0.25">
      <c r="GL773" s="44" t="s">
        <v>12144</v>
      </c>
      <c r="GM773" s="44" t="s">
        <v>12144</v>
      </c>
      <c r="GN773" s="44" t="s">
        <v>12144</v>
      </c>
      <c r="GO773" s="44" t="s">
        <v>12144</v>
      </c>
      <c r="GP773" s="44" t="s">
        <v>12144</v>
      </c>
      <c r="GQ773" s="44" t="s">
        <v>12144</v>
      </c>
      <c r="GR773" s="44" t="s">
        <v>12144</v>
      </c>
    </row>
    <row r="774" spans="194:200" x14ac:dyDescent="0.25">
      <c r="GL774" s="44" t="s">
        <v>12144</v>
      </c>
      <c r="GM774" s="44" t="s">
        <v>12144</v>
      </c>
      <c r="GN774" s="44" t="s">
        <v>12144</v>
      </c>
      <c r="GO774" s="44" t="s">
        <v>12144</v>
      </c>
      <c r="GP774" s="44" t="s">
        <v>12144</v>
      </c>
      <c r="GQ774" s="44" t="s">
        <v>12144</v>
      </c>
      <c r="GR774" s="44" t="s">
        <v>12144</v>
      </c>
    </row>
    <row r="775" spans="194:200" x14ac:dyDescent="0.25">
      <c r="GL775" s="44" t="s">
        <v>12144</v>
      </c>
      <c r="GM775" s="44" t="s">
        <v>12144</v>
      </c>
      <c r="GN775" s="44" t="s">
        <v>12144</v>
      </c>
      <c r="GO775" s="44" t="s">
        <v>12144</v>
      </c>
      <c r="GP775" s="44" t="s">
        <v>12144</v>
      </c>
      <c r="GQ775" s="44" t="s">
        <v>12144</v>
      </c>
      <c r="GR775" s="44" t="s">
        <v>12144</v>
      </c>
    </row>
    <row r="776" spans="194:200" x14ac:dyDescent="0.25">
      <c r="GL776" s="44" t="s">
        <v>12144</v>
      </c>
      <c r="GM776" s="44" t="s">
        <v>12144</v>
      </c>
      <c r="GN776" s="44" t="s">
        <v>12144</v>
      </c>
      <c r="GO776" s="44" t="s">
        <v>12144</v>
      </c>
      <c r="GP776" s="44" t="s">
        <v>12144</v>
      </c>
      <c r="GQ776" s="44" t="s">
        <v>12144</v>
      </c>
      <c r="GR776" s="44" t="s">
        <v>12144</v>
      </c>
    </row>
    <row r="777" spans="194:200" x14ac:dyDescent="0.25">
      <c r="GL777" s="44" t="s">
        <v>12144</v>
      </c>
      <c r="GM777" s="44" t="s">
        <v>12144</v>
      </c>
      <c r="GN777" s="44" t="s">
        <v>12144</v>
      </c>
      <c r="GO777" s="44" t="s">
        <v>12144</v>
      </c>
      <c r="GP777" s="44" t="s">
        <v>12144</v>
      </c>
      <c r="GQ777" s="44" t="s">
        <v>12144</v>
      </c>
      <c r="GR777" s="44" t="s">
        <v>12144</v>
      </c>
    </row>
    <row r="778" spans="194:200" x14ac:dyDescent="0.25">
      <c r="GL778" s="44" t="s">
        <v>12144</v>
      </c>
      <c r="GM778" s="44" t="s">
        <v>12144</v>
      </c>
      <c r="GN778" s="44" t="s">
        <v>12144</v>
      </c>
      <c r="GO778" s="44" t="s">
        <v>12144</v>
      </c>
      <c r="GP778" s="44" t="s">
        <v>12144</v>
      </c>
      <c r="GQ778" s="44" t="s">
        <v>12144</v>
      </c>
      <c r="GR778" s="44" t="s">
        <v>12144</v>
      </c>
    </row>
    <row r="779" spans="194:200" x14ac:dyDescent="0.25">
      <c r="GL779" s="44" t="s">
        <v>12144</v>
      </c>
      <c r="GM779" s="44" t="s">
        <v>12144</v>
      </c>
      <c r="GN779" s="44" t="s">
        <v>12144</v>
      </c>
      <c r="GO779" s="44" t="s">
        <v>12144</v>
      </c>
      <c r="GP779" s="44" t="s">
        <v>12144</v>
      </c>
      <c r="GQ779" s="44" t="s">
        <v>12144</v>
      </c>
      <c r="GR779" s="44" t="s">
        <v>12144</v>
      </c>
    </row>
    <row r="780" spans="194:200" x14ac:dyDescent="0.25">
      <c r="GL780" s="44" t="s">
        <v>12144</v>
      </c>
      <c r="GM780" s="44" t="s">
        <v>12144</v>
      </c>
      <c r="GN780" s="44" t="s">
        <v>12144</v>
      </c>
      <c r="GO780" s="44" t="s">
        <v>12144</v>
      </c>
      <c r="GP780" s="44" t="s">
        <v>12144</v>
      </c>
      <c r="GQ780" s="44" t="s">
        <v>12144</v>
      </c>
      <c r="GR780" s="44" t="s">
        <v>12144</v>
      </c>
    </row>
    <row r="781" spans="194:200" x14ac:dyDescent="0.25">
      <c r="GL781" s="44" t="s">
        <v>12144</v>
      </c>
      <c r="GM781" s="44" t="s">
        <v>12144</v>
      </c>
      <c r="GN781" s="44" t="s">
        <v>12144</v>
      </c>
      <c r="GO781" s="44" t="s">
        <v>12144</v>
      </c>
      <c r="GP781" s="44" t="s">
        <v>12144</v>
      </c>
      <c r="GQ781" s="44" t="s">
        <v>12144</v>
      </c>
      <c r="GR781" s="44" t="s">
        <v>12144</v>
      </c>
    </row>
    <row r="782" spans="194:200" x14ac:dyDescent="0.25">
      <c r="GL782" s="44" t="s">
        <v>12144</v>
      </c>
      <c r="GM782" s="44" t="s">
        <v>12144</v>
      </c>
      <c r="GN782" s="44" t="s">
        <v>12144</v>
      </c>
      <c r="GO782" s="44" t="s">
        <v>12144</v>
      </c>
      <c r="GP782" s="44" t="s">
        <v>12144</v>
      </c>
      <c r="GQ782" s="44" t="s">
        <v>12144</v>
      </c>
      <c r="GR782" s="44" t="s">
        <v>12144</v>
      </c>
    </row>
    <row r="783" spans="194:200" x14ac:dyDescent="0.25">
      <c r="GL783" s="44" t="s">
        <v>12144</v>
      </c>
      <c r="GM783" s="44" t="s">
        <v>12144</v>
      </c>
      <c r="GN783" s="44" t="s">
        <v>12144</v>
      </c>
      <c r="GO783" s="44" t="s">
        <v>12144</v>
      </c>
      <c r="GP783" s="44" t="s">
        <v>12144</v>
      </c>
      <c r="GQ783" s="44" t="s">
        <v>12144</v>
      </c>
      <c r="GR783" s="44" t="s">
        <v>12144</v>
      </c>
    </row>
    <row r="784" spans="194:200" x14ac:dyDescent="0.25">
      <c r="GL784" s="44" t="s">
        <v>12144</v>
      </c>
      <c r="GM784" s="44" t="s">
        <v>12144</v>
      </c>
      <c r="GN784" s="44" t="s">
        <v>12144</v>
      </c>
      <c r="GO784" s="44" t="s">
        <v>12144</v>
      </c>
      <c r="GP784" s="44" t="s">
        <v>12144</v>
      </c>
      <c r="GQ784" s="44" t="s">
        <v>12144</v>
      </c>
      <c r="GR784" s="44" t="s">
        <v>12144</v>
      </c>
    </row>
    <row r="785" spans="194:200" x14ac:dyDescent="0.25">
      <c r="GL785" s="44" t="s">
        <v>12144</v>
      </c>
      <c r="GM785" s="44" t="s">
        <v>12144</v>
      </c>
      <c r="GN785" s="44" t="s">
        <v>12144</v>
      </c>
      <c r="GO785" s="44" t="s">
        <v>12144</v>
      </c>
      <c r="GP785" s="44" t="s">
        <v>12144</v>
      </c>
      <c r="GQ785" s="44" t="s">
        <v>12144</v>
      </c>
      <c r="GR785" s="44" t="s">
        <v>12144</v>
      </c>
    </row>
    <row r="786" spans="194:200" x14ac:dyDescent="0.25">
      <c r="GL786" s="44" t="s">
        <v>12144</v>
      </c>
      <c r="GM786" s="44" t="s">
        <v>12144</v>
      </c>
      <c r="GN786" s="44" t="s">
        <v>12144</v>
      </c>
      <c r="GO786" s="44" t="s">
        <v>12144</v>
      </c>
      <c r="GP786" s="44" t="s">
        <v>12144</v>
      </c>
      <c r="GQ786" s="44" t="s">
        <v>12144</v>
      </c>
      <c r="GR786" s="44" t="s">
        <v>12144</v>
      </c>
    </row>
    <row r="787" spans="194:200" x14ac:dyDescent="0.25">
      <c r="GL787" s="44" t="s">
        <v>12144</v>
      </c>
      <c r="GM787" s="44" t="s">
        <v>12144</v>
      </c>
      <c r="GN787" s="44" t="s">
        <v>12144</v>
      </c>
      <c r="GO787" s="44" t="s">
        <v>12144</v>
      </c>
      <c r="GP787" s="44" t="s">
        <v>12144</v>
      </c>
      <c r="GQ787" s="44" t="s">
        <v>12144</v>
      </c>
      <c r="GR787" s="44" t="s">
        <v>12144</v>
      </c>
    </row>
    <row r="788" spans="194:200" x14ac:dyDescent="0.25">
      <c r="GL788" s="44" t="s">
        <v>12144</v>
      </c>
      <c r="GM788" s="44" t="s">
        <v>12144</v>
      </c>
      <c r="GN788" s="44" t="s">
        <v>12144</v>
      </c>
      <c r="GO788" s="44" t="s">
        <v>12144</v>
      </c>
      <c r="GP788" s="44" t="s">
        <v>12144</v>
      </c>
      <c r="GQ788" s="44" t="s">
        <v>12144</v>
      </c>
      <c r="GR788" s="44" t="s">
        <v>12144</v>
      </c>
    </row>
    <row r="789" spans="194:200" x14ac:dyDescent="0.25">
      <c r="GL789" s="44" t="s">
        <v>12144</v>
      </c>
      <c r="GM789" s="44" t="s">
        <v>12144</v>
      </c>
      <c r="GN789" s="44" t="s">
        <v>12144</v>
      </c>
      <c r="GO789" s="44" t="s">
        <v>12144</v>
      </c>
      <c r="GP789" s="44" t="s">
        <v>12144</v>
      </c>
      <c r="GQ789" s="44" t="s">
        <v>12144</v>
      </c>
      <c r="GR789" s="44" t="s">
        <v>12144</v>
      </c>
    </row>
    <row r="790" spans="194:200" x14ac:dyDescent="0.25">
      <c r="GL790" s="44" t="s">
        <v>12144</v>
      </c>
      <c r="GM790" s="44" t="s">
        <v>12144</v>
      </c>
      <c r="GN790" s="44" t="s">
        <v>12144</v>
      </c>
      <c r="GO790" s="44" t="s">
        <v>12144</v>
      </c>
      <c r="GP790" s="44" t="s">
        <v>12144</v>
      </c>
      <c r="GQ790" s="44" t="s">
        <v>12144</v>
      </c>
      <c r="GR790" s="44" t="s">
        <v>12144</v>
      </c>
    </row>
    <row r="791" spans="194:200" x14ac:dyDescent="0.25">
      <c r="GL791" s="44" t="s">
        <v>12144</v>
      </c>
      <c r="GM791" s="44" t="s">
        <v>12144</v>
      </c>
      <c r="GN791" s="44" t="s">
        <v>12144</v>
      </c>
      <c r="GO791" s="44" t="s">
        <v>12144</v>
      </c>
      <c r="GP791" s="44" t="s">
        <v>12144</v>
      </c>
      <c r="GQ791" s="44" t="s">
        <v>12144</v>
      </c>
      <c r="GR791" s="44" t="s">
        <v>12144</v>
      </c>
    </row>
    <row r="792" spans="194:200" x14ac:dyDescent="0.25">
      <c r="GL792" s="44" t="s">
        <v>12144</v>
      </c>
      <c r="GM792" s="44" t="s">
        <v>12144</v>
      </c>
      <c r="GN792" s="44" t="s">
        <v>12144</v>
      </c>
      <c r="GO792" s="44" t="s">
        <v>12144</v>
      </c>
      <c r="GP792" s="44" t="s">
        <v>12144</v>
      </c>
      <c r="GQ792" s="44" t="s">
        <v>12144</v>
      </c>
      <c r="GR792" s="44" t="s">
        <v>12144</v>
      </c>
    </row>
    <row r="793" spans="194:200" x14ac:dyDescent="0.25">
      <c r="GL793" s="44" t="s">
        <v>12144</v>
      </c>
      <c r="GM793" s="44" t="s">
        <v>12144</v>
      </c>
      <c r="GN793" s="44" t="s">
        <v>12144</v>
      </c>
      <c r="GO793" s="44" t="s">
        <v>12144</v>
      </c>
      <c r="GP793" s="44" t="s">
        <v>12144</v>
      </c>
      <c r="GQ793" s="44" t="s">
        <v>12144</v>
      </c>
      <c r="GR793" s="44" t="s">
        <v>12144</v>
      </c>
    </row>
    <row r="794" spans="194:200" x14ac:dyDescent="0.25">
      <c r="GL794" s="44" t="s">
        <v>12144</v>
      </c>
      <c r="GM794" s="44" t="s">
        <v>12144</v>
      </c>
      <c r="GN794" s="44" t="s">
        <v>12144</v>
      </c>
      <c r="GO794" s="44" t="s">
        <v>12144</v>
      </c>
      <c r="GP794" s="44" t="s">
        <v>12144</v>
      </c>
      <c r="GQ794" s="44" t="s">
        <v>12144</v>
      </c>
      <c r="GR794" s="44" t="s">
        <v>12144</v>
      </c>
    </row>
    <row r="795" spans="194:200" x14ac:dyDescent="0.25">
      <c r="GL795" s="44" t="s">
        <v>12144</v>
      </c>
      <c r="GM795" s="44" t="s">
        <v>12144</v>
      </c>
      <c r="GN795" s="44" t="s">
        <v>12144</v>
      </c>
      <c r="GO795" s="44" t="s">
        <v>12144</v>
      </c>
      <c r="GP795" s="44" t="s">
        <v>12144</v>
      </c>
      <c r="GQ795" s="44" t="s">
        <v>12144</v>
      </c>
      <c r="GR795" s="44" t="s">
        <v>12144</v>
      </c>
    </row>
    <row r="796" spans="194:200" x14ac:dyDescent="0.25">
      <c r="GL796" s="44" t="s">
        <v>12144</v>
      </c>
      <c r="GM796" s="44" t="s">
        <v>12144</v>
      </c>
      <c r="GN796" s="44" t="s">
        <v>12144</v>
      </c>
      <c r="GO796" s="44" t="s">
        <v>12144</v>
      </c>
      <c r="GP796" s="44" t="s">
        <v>12144</v>
      </c>
      <c r="GQ796" s="44" t="s">
        <v>12144</v>
      </c>
      <c r="GR796" s="44" t="s">
        <v>12144</v>
      </c>
    </row>
    <row r="797" spans="194:200" x14ac:dyDescent="0.25">
      <c r="GL797" s="44" t="s">
        <v>12144</v>
      </c>
      <c r="GM797" s="44" t="s">
        <v>12144</v>
      </c>
      <c r="GN797" s="44" t="s">
        <v>12144</v>
      </c>
      <c r="GO797" s="44" t="s">
        <v>12144</v>
      </c>
      <c r="GP797" s="44" t="s">
        <v>12144</v>
      </c>
      <c r="GQ797" s="44" t="s">
        <v>12144</v>
      </c>
      <c r="GR797" s="44" t="s">
        <v>12144</v>
      </c>
    </row>
    <row r="798" spans="194:200" x14ac:dyDescent="0.25">
      <c r="GL798" s="44" t="s">
        <v>12144</v>
      </c>
      <c r="GM798" s="44" t="s">
        <v>12144</v>
      </c>
      <c r="GN798" s="44" t="s">
        <v>12144</v>
      </c>
      <c r="GO798" s="44" t="s">
        <v>12144</v>
      </c>
      <c r="GP798" s="44" t="s">
        <v>12144</v>
      </c>
      <c r="GQ798" s="44" t="s">
        <v>12144</v>
      </c>
      <c r="GR798" s="44" t="s">
        <v>12144</v>
      </c>
    </row>
    <row r="799" spans="194:200" x14ac:dyDescent="0.25">
      <c r="GL799" s="44" t="s">
        <v>12144</v>
      </c>
      <c r="GM799" s="44" t="s">
        <v>12144</v>
      </c>
      <c r="GN799" s="44" t="s">
        <v>12144</v>
      </c>
      <c r="GO799" s="44" t="s">
        <v>12144</v>
      </c>
      <c r="GP799" s="44" t="s">
        <v>12144</v>
      </c>
      <c r="GQ799" s="44" t="s">
        <v>12144</v>
      </c>
      <c r="GR799" s="44" t="s">
        <v>12144</v>
      </c>
    </row>
    <row r="800" spans="194:200" x14ac:dyDescent="0.25">
      <c r="GL800" s="44" t="s">
        <v>12144</v>
      </c>
      <c r="GM800" s="44" t="s">
        <v>12144</v>
      </c>
      <c r="GN800" s="44" t="s">
        <v>12144</v>
      </c>
      <c r="GO800" s="44" t="s">
        <v>12144</v>
      </c>
      <c r="GP800" s="44" t="s">
        <v>12144</v>
      </c>
      <c r="GQ800" s="44" t="s">
        <v>12144</v>
      </c>
      <c r="GR800" s="44" t="s">
        <v>12144</v>
      </c>
    </row>
    <row r="801" spans="194:200" x14ac:dyDescent="0.25">
      <c r="GL801" s="44" t="s">
        <v>12144</v>
      </c>
      <c r="GM801" s="44" t="s">
        <v>12144</v>
      </c>
      <c r="GN801" s="44" t="s">
        <v>12144</v>
      </c>
      <c r="GO801" s="44" t="s">
        <v>12144</v>
      </c>
      <c r="GP801" s="44" t="s">
        <v>12144</v>
      </c>
      <c r="GQ801" s="44" t="s">
        <v>12144</v>
      </c>
      <c r="GR801" s="44" t="s">
        <v>12144</v>
      </c>
    </row>
    <row r="802" spans="194:200" x14ac:dyDescent="0.25">
      <c r="GL802" s="44" t="s">
        <v>12144</v>
      </c>
      <c r="GM802" s="44" t="s">
        <v>12144</v>
      </c>
      <c r="GN802" s="44" t="s">
        <v>12144</v>
      </c>
      <c r="GO802" s="44" t="s">
        <v>12144</v>
      </c>
      <c r="GP802" s="44" t="s">
        <v>12144</v>
      </c>
      <c r="GQ802" s="44" t="s">
        <v>12144</v>
      </c>
      <c r="GR802" s="44" t="s">
        <v>12144</v>
      </c>
    </row>
    <row r="803" spans="194:200" x14ac:dyDescent="0.25">
      <c r="GL803" s="44" t="s">
        <v>12144</v>
      </c>
      <c r="GM803" s="44" t="s">
        <v>12144</v>
      </c>
      <c r="GN803" s="44" t="s">
        <v>12144</v>
      </c>
      <c r="GO803" s="44" t="s">
        <v>12144</v>
      </c>
      <c r="GP803" s="44" t="s">
        <v>12144</v>
      </c>
      <c r="GQ803" s="44" t="s">
        <v>12144</v>
      </c>
      <c r="GR803" s="44" t="s">
        <v>12144</v>
      </c>
    </row>
    <row r="804" spans="194:200" x14ac:dyDescent="0.25">
      <c r="GL804" s="44" t="s">
        <v>12144</v>
      </c>
      <c r="GM804" s="44" t="s">
        <v>12144</v>
      </c>
      <c r="GN804" s="44" t="s">
        <v>12144</v>
      </c>
      <c r="GO804" s="44" t="s">
        <v>12144</v>
      </c>
      <c r="GP804" s="44" t="s">
        <v>12144</v>
      </c>
      <c r="GQ804" s="44" t="s">
        <v>12144</v>
      </c>
      <c r="GR804" s="44" t="s">
        <v>12144</v>
      </c>
    </row>
    <row r="805" spans="194:200" x14ac:dyDescent="0.25">
      <c r="GL805" s="44" t="s">
        <v>12144</v>
      </c>
      <c r="GM805" s="44" t="s">
        <v>12144</v>
      </c>
      <c r="GN805" s="44" t="s">
        <v>12144</v>
      </c>
      <c r="GO805" s="44" t="s">
        <v>12144</v>
      </c>
      <c r="GP805" s="44" t="s">
        <v>12144</v>
      </c>
      <c r="GQ805" s="44" t="s">
        <v>12144</v>
      </c>
      <c r="GR805" s="44" t="s">
        <v>12144</v>
      </c>
    </row>
    <row r="806" spans="194:200" x14ac:dyDescent="0.25">
      <c r="GL806" s="44" t="s">
        <v>12144</v>
      </c>
      <c r="GM806" s="44" t="s">
        <v>12144</v>
      </c>
      <c r="GN806" s="44" t="s">
        <v>12144</v>
      </c>
      <c r="GO806" s="44" t="s">
        <v>12144</v>
      </c>
      <c r="GP806" s="44" t="s">
        <v>12144</v>
      </c>
      <c r="GQ806" s="44" t="s">
        <v>12144</v>
      </c>
      <c r="GR806" s="44" t="s">
        <v>12144</v>
      </c>
    </row>
    <row r="807" spans="194:200" x14ac:dyDescent="0.25">
      <c r="GL807" s="44" t="s">
        <v>12144</v>
      </c>
      <c r="GM807" s="44" t="s">
        <v>12144</v>
      </c>
      <c r="GN807" s="44" t="s">
        <v>12144</v>
      </c>
      <c r="GO807" s="44" t="s">
        <v>12144</v>
      </c>
      <c r="GP807" s="44" t="s">
        <v>12144</v>
      </c>
      <c r="GQ807" s="44" t="s">
        <v>12144</v>
      </c>
      <c r="GR807" s="44" t="s">
        <v>12144</v>
      </c>
    </row>
    <row r="808" spans="194:200" x14ac:dyDescent="0.25">
      <c r="GL808" s="44" t="s">
        <v>12144</v>
      </c>
      <c r="GM808" s="44" t="s">
        <v>12144</v>
      </c>
      <c r="GN808" s="44" t="s">
        <v>12144</v>
      </c>
      <c r="GO808" s="44" t="s">
        <v>12144</v>
      </c>
      <c r="GP808" s="44" t="s">
        <v>12144</v>
      </c>
      <c r="GQ808" s="44" t="s">
        <v>12144</v>
      </c>
      <c r="GR808" s="44" t="s">
        <v>12144</v>
      </c>
    </row>
    <row r="809" spans="194:200" x14ac:dyDescent="0.25">
      <c r="GL809" s="44" t="s">
        <v>12144</v>
      </c>
      <c r="GM809" s="44" t="s">
        <v>12144</v>
      </c>
      <c r="GN809" s="44" t="s">
        <v>12144</v>
      </c>
      <c r="GO809" s="44" t="s">
        <v>12144</v>
      </c>
      <c r="GP809" s="44" t="s">
        <v>12144</v>
      </c>
      <c r="GQ809" s="44" t="s">
        <v>12144</v>
      </c>
      <c r="GR809" s="44" t="s">
        <v>12144</v>
      </c>
    </row>
    <row r="810" spans="194:200" x14ac:dyDescent="0.25">
      <c r="GL810" s="44" t="s">
        <v>12144</v>
      </c>
      <c r="GM810" s="44" t="s">
        <v>12144</v>
      </c>
      <c r="GN810" s="44" t="s">
        <v>12144</v>
      </c>
      <c r="GO810" s="44" t="s">
        <v>12144</v>
      </c>
      <c r="GP810" s="44" t="s">
        <v>12144</v>
      </c>
      <c r="GQ810" s="44" t="s">
        <v>12144</v>
      </c>
      <c r="GR810" s="44" t="s">
        <v>12144</v>
      </c>
    </row>
    <row r="811" spans="194:200" x14ac:dyDescent="0.25">
      <c r="GL811" s="44" t="s">
        <v>12144</v>
      </c>
      <c r="GM811" s="44" t="s">
        <v>12144</v>
      </c>
      <c r="GN811" s="44" t="s">
        <v>12144</v>
      </c>
      <c r="GO811" s="44" t="s">
        <v>12144</v>
      </c>
      <c r="GP811" s="44" t="s">
        <v>12144</v>
      </c>
      <c r="GQ811" s="44" t="s">
        <v>12144</v>
      </c>
      <c r="GR811" s="44" t="s">
        <v>12144</v>
      </c>
    </row>
    <row r="812" spans="194:200" x14ac:dyDescent="0.25">
      <c r="GL812" s="44" t="s">
        <v>12144</v>
      </c>
      <c r="GM812" s="44" t="s">
        <v>12144</v>
      </c>
      <c r="GN812" s="44" t="s">
        <v>12144</v>
      </c>
      <c r="GO812" s="44" t="s">
        <v>12144</v>
      </c>
      <c r="GP812" s="44" t="s">
        <v>12144</v>
      </c>
      <c r="GQ812" s="44" t="s">
        <v>12144</v>
      </c>
      <c r="GR812" s="44" t="s">
        <v>12144</v>
      </c>
    </row>
    <row r="813" spans="194:200" x14ac:dyDescent="0.25">
      <c r="GL813" s="44" t="s">
        <v>12144</v>
      </c>
      <c r="GM813" s="44" t="s">
        <v>12144</v>
      </c>
      <c r="GN813" s="44" t="s">
        <v>12144</v>
      </c>
      <c r="GO813" s="44" t="s">
        <v>12144</v>
      </c>
      <c r="GP813" s="44" t="s">
        <v>12144</v>
      </c>
      <c r="GQ813" s="44" t="s">
        <v>12144</v>
      </c>
      <c r="GR813" s="44" t="s">
        <v>12144</v>
      </c>
    </row>
    <row r="814" spans="194:200" x14ac:dyDescent="0.25">
      <c r="GL814" s="44" t="s">
        <v>12144</v>
      </c>
      <c r="GM814" s="44" t="s">
        <v>12144</v>
      </c>
      <c r="GN814" s="44" t="s">
        <v>12144</v>
      </c>
      <c r="GO814" s="44" t="s">
        <v>12144</v>
      </c>
      <c r="GP814" s="44" t="s">
        <v>12144</v>
      </c>
      <c r="GQ814" s="44" t="s">
        <v>12144</v>
      </c>
      <c r="GR814" s="44" t="s">
        <v>12144</v>
      </c>
    </row>
    <row r="815" spans="194:200" x14ac:dyDescent="0.25">
      <c r="GL815" s="44" t="s">
        <v>12144</v>
      </c>
      <c r="GM815" s="44" t="s">
        <v>12144</v>
      </c>
      <c r="GN815" s="44" t="s">
        <v>12144</v>
      </c>
      <c r="GO815" s="44" t="s">
        <v>12144</v>
      </c>
      <c r="GP815" s="44" t="s">
        <v>12144</v>
      </c>
      <c r="GQ815" s="44" t="s">
        <v>12144</v>
      </c>
      <c r="GR815" s="44" t="s">
        <v>12144</v>
      </c>
    </row>
    <row r="816" spans="194:200" x14ac:dyDescent="0.25">
      <c r="GL816" s="44" t="s">
        <v>12144</v>
      </c>
      <c r="GM816" s="44" t="s">
        <v>12144</v>
      </c>
      <c r="GN816" s="44" t="s">
        <v>12144</v>
      </c>
      <c r="GO816" s="44" t="s">
        <v>12144</v>
      </c>
      <c r="GP816" s="44" t="s">
        <v>12144</v>
      </c>
      <c r="GQ816" s="44" t="s">
        <v>12144</v>
      </c>
      <c r="GR816" s="44" t="s">
        <v>12144</v>
      </c>
    </row>
    <row r="817" spans="194:200" x14ac:dyDescent="0.25">
      <c r="GL817" s="44" t="s">
        <v>12144</v>
      </c>
      <c r="GM817" s="44" t="s">
        <v>12144</v>
      </c>
      <c r="GN817" s="44" t="s">
        <v>12144</v>
      </c>
      <c r="GO817" s="44" t="s">
        <v>12144</v>
      </c>
      <c r="GP817" s="44" t="s">
        <v>12144</v>
      </c>
      <c r="GQ817" s="44" t="s">
        <v>12144</v>
      </c>
      <c r="GR817" s="44" t="s">
        <v>12144</v>
      </c>
    </row>
    <row r="818" spans="194:200" x14ac:dyDescent="0.25">
      <c r="GL818" s="44" t="s">
        <v>12144</v>
      </c>
      <c r="GM818" s="44" t="s">
        <v>12144</v>
      </c>
      <c r="GN818" s="44" t="s">
        <v>12144</v>
      </c>
      <c r="GO818" s="44" t="s">
        <v>12144</v>
      </c>
      <c r="GP818" s="44" t="s">
        <v>12144</v>
      </c>
      <c r="GQ818" s="44" t="s">
        <v>12144</v>
      </c>
      <c r="GR818" s="44" t="s">
        <v>12144</v>
      </c>
    </row>
    <row r="819" spans="194:200" x14ac:dyDescent="0.25">
      <c r="GL819" s="44" t="s">
        <v>12144</v>
      </c>
      <c r="GM819" s="44" t="s">
        <v>12144</v>
      </c>
      <c r="GN819" s="44" t="s">
        <v>12144</v>
      </c>
      <c r="GO819" s="44" t="s">
        <v>12144</v>
      </c>
      <c r="GP819" s="44" t="s">
        <v>12144</v>
      </c>
      <c r="GQ819" s="44" t="s">
        <v>12144</v>
      </c>
      <c r="GR819" s="44" t="s">
        <v>12144</v>
      </c>
    </row>
    <row r="820" spans="194:200" x14ac:dyDescent="0.25">
      <c r="GL820" s="44" t="s">
        <v>12144</v>
      </c>
      <c r="GM820" s="44" t="s">
        <v>12144</v>
      </c>
      <c r="GN820" s="44" t="s">
        <v>12144</v>
      </c>
      <c r="GO820" s="44" t="s">
        <v>12144</v>
      </c>
      <c r="GP820" s="44" t="s">
        <v>12144</v>
      </c>
      <c r="GQ820" s="44" t="s">
        <v>12144</v>
      </c>
      <c r="GR820" s="44" t="s">
        <v>12144</v>
      </c>
    </row>
    <row r="821" spans="194:200" x14ac:dyDescent="0.25">
      <c r="GL821" s="44" t="s">
        <v>12144</v>
      </c>
      <c r="GM821" s="44" t="s">
        <v>12144</v>
      </c>
      <c r="GN821" s="44" t="s">
        <v>12144</v>
      </c>
      <c r="GO821" s="44" t="s">
        <v>12144</v>
      </c>
      <c r="GP821" s="44" t="s">
        <v>12144</v>
      </c>
      <c r="GQ821" s="44" t="s">
        <v>12144</v>
      </c>
      <c r="GR821" s="44" t="s">
        <v>12144</v>
      </c>
    </row>
    <row r="822" spans="194:200" x14ac:dyDescent="0.25">
      <c r="GL822" s="44" t="s">
        <v>12144</v>
      </c>
      <c r="GM822" s="44" t="s">
        <v>12144</v>
      </c>
      <c r="GN822" s="44" t="s">
        <v>12144</v>
      </c>
      <c r="GO822" s="44" t="s">
        <v>12144</v>
      </c>
      <c r="GP822" s="44" t="s">
        <v>12144</v>
      </c>
      <c r="GQ822" s="44" t="s">
        <v>12144</v>
      </c>
      <c r="GR822" s="44" t="s">
        <v>12144</v>
      </c>
    </row>
    <row r="823" spans="194:200" x14ac:dyDescent="0.25">
      <c r="GL823" s="44" t="s">
        <v>12144</v>
      </c>
      <c r="GM823" s="44" t="s">
        <v>12144</v>
      </c>
      <c r="GN823" s="44" t="s">
        <v>12144</v>
      </c>
      <c r="GO823" s="44" t="s">
        <v>12144</v>
      </c>
      <c r="GP823" s="44" t="s">
        <v>12144</v>
      </c>
      <c r="GQ823" s="44" t="s">
        <v>12144</v>
      </c>
      <c r="GR823" s="44" t="s">
        <v>12144</v>
      </c>
    </row>
    <row r="824" spans="194:200" x14ac:dyDescent="0.25">
      <c r="GL824" s="44" t="s">
        <v>12144</v>
      </c>
      <c r="GM824" s="44" t="s">
        <v>12144</v>
      </c>
      <c r="GN824" s="44" t="s">
        <v>12144</v>
      </c>
      <c r="GO824" s="44" t="s">
        <v>12144</v>
      </c>
      <c r="GP824" s="44" t="s">
        <v>12144</v>
      </c>
      <c r="GQ824" s="44" t="s">
        <v>12144</v>
      </c>
      <c r="GR824" s="44" t="s">
        <v>12144</v>
      </c>
    </row>
    <row r="825" spans="194:200" x14ac:dyDescent="0.25">
      <c r="GL825" s="44" t="s">
        <v>12144</v>
      </c>
      <c r="GM825" s="44" t="s">
        <v>12144</v>
      </c>
      <c r="GN825" s="44" t="s">
        <v>12144</v>
      </c>
      <c r="GO825" s="44" t="s">
        <v>12144</v>
      </c>
      <c r="GP825" s="44" t="s">
        <v>12144</v>
      </c>
      <c r="GQ825" s="44" t="s">
        <v>12144</v>
      </c>
      <c r="GR825" s="44" t="s">
        <v>12144</v>
      </c>
    </row>
    <row r="826" spans="194:200" x14ac:dyDescent="0.25">
      <c r="GL826" s="44" t="s">
        <v>12144</v>
      </c>
      <c r="GM826" s="44" t="s">
        <v>12144</v>
      </c>
      <c r="GN826" s="44" t="s">
        <v>12144</v>
      </c>
      <c r="GO826" s="44" t="s">
        <v>12144</v>
      </c>
      <c r="GP826" s="44" t="s">
        <v>12144</v>
      </c>
      <c r="GQ826" s="44" t="s">
        <v>12144</v>
      </c>
      <c r="GR826" s="44" t="s">
        <v>12144</v>
      </c>
    </row>
    <row r="827" spans="194:200" x14ac:dyDescent="0.25">
      <c r="GL827" s="44" t="s">
        <v>12144</v>
      </c>
      <c r="GM827" s="44" t="s">
        <v>12144</v>
      </c>
      <c r="GN827" s="44" t="s">
        <v>12144</v>
      </c>
      <c r="GO827" s="44" t="s">
        <v>12144</v>
      </c>
      <c r="GP827" s="44" t="s">
        <v>12144</v>
      </c>
      <c r="GQ827" s="44" t="s">
        <v>12144</v>
      </c>
      <c r="GR827" s="44" t="s">
        <v>12144</v>
      </c>
    </row>
    <row r="828" spans="194:200" x14ac:dyDescent="0.25">
      <c r="GL828" s="44" t="s">
        <v>12144</v>
      </c>
      <c r="GM828" s="44" t="s">
        <v>12144</v>
      </c>
      <c r="GN828" s="44" t="s">
        <v>12144</v>
      </c>
      <c r="GO828" s="44" t="s">
        <v>12144</v>
      </c>
      <c r="GP828" s="44" t="s">
        <v>12144</v>
      </c>
      <c r="GQ828" s="44" t="s">
        <v>12144</v>
      </c>
      <c r="GR828" s="44" t="s">
        <v>12144</v>
      </c>
    </row>
    <row r="829" spans="194:200" x14ac:dyDescent="0.25">
      <c r="GL829" s="44" t="s">
        <v>12144</v>
      </c>
      <c r="GM829" s="44" t="s">
        <v>12144</v>
      </c>
      <c r="GN829" s="44" t="s">
        <v>12144</v>
      </c>
      <c r="GO829" s="44" t="s">
        <v>12144</v>
      </c>
      <c r="GP829" s="44" t="s">
        <v>12144</v>
      </c>
      <c r="GQ829" s="44" t="s">
        <v>12144</v>
      </c>
      <c r="GR829" s="44" t="s">
        <v>12144</v>
      </c>
    </row>
    <row r="830" spans="194:200" x14ac:dyDescent="0.25">
      <c r="GL830" s="44" t="s">
        <v>12144</v>
      </c>
      <c r="GM830" s="44" t="s">
        <v>12144</v>
      </c>
      <c r="GN830" s="44" t="s">
        <v>12144</v>
      </c>
      <c r="GO830" s="44" t="s">
        <v>12144</v>
      </c>
      <c r="GP830" s="44" t="s">
        <v>12144</v>
      </c>
      <c r="GQ830" s="44" t="s">
        <v>12144</v>
      </c>
      <c r="GR830" s="44" t="s">
        <v>12144</v>
      </c>
    </row>
    <row r="831" spans="194:200" x14ac:dyDescent="0.25">
      <c r="GL831" s="44" t="s">
        <v>12144</v>
      </c>
      <c r="GM831" s="44" t="s">
        <v>12144</v>
      </c>
      <c r="GN831" s="44" t="s">
        <v>12144</v>
      </c>
      <c r="GO831" s="44" t="s">
        <v>12144</v>
      </c>
      <c r="GP831" s="44" t="s">
        <v>12144</v>
      </c>
      <c r="GQ831" s="44" t="s">
        <v>12144</v>
      </c>
      <c r="GR831" s="44" t="s">
        <v>12144</v>
      </c>
    </row>
    <row r="832" spans="194:200" x14ac:dyDescent="0.25">
      <c r="GL832" s="44" t="s">
        <v>12144</v>
      </c>
      <c r="GM832" s="44" t="s">
        <v>12144</v>
      </c>
      <c r="GN832" s="44" t="s">
        <v>12144</v>
      </c>
      <c r="GO832" s="44" t="s">
        <v>12144</v>
      </c>
      <c r="GP832" s="44" t="s">
        <v>12144</v>
      </c>
      <c r="GQ832" s="44" t="s">
        <v>12144</v>
      </c>
      <c r="GR832" s="44" t="s">
        <v>12144</v>
      </c>
    </row>
    <row r="833" spans="194:200" x14ac:dyDescent="0.25">
      <c r="GL833" s="44" t="s">
        <v>12144</v>
      </c>
      <c r="GM833" s="44" t="s">
        <v>12144</v>
      </c>
      <c r="GN833" s="44" t="s">
        <v>12144</v>
      </c>
      <c r="GO833" s="44" t="s">
        <v>12144</v>
      </c>
      <c r="GP833" s="44" t="s">
        <v>12144</v>
      </c>
      <c r="GQ833" s="44" t="s">
        <v>12144</v>
      </c>
      <c r="GR833" s="44" t="s">
        <v>12144</v>
      </c>
    </row>
    <row r="834" spans="194:200" x14ac:dyDescent="0.25">
      <c r="GL834" s="44" t="s">
        <v>12144</v>
      </c>
      <c r="GM834" s="44" t="s">
        <v>12144</v>
      </c>
      <c r="GN834" s="44" t="s">
        <v>12144</v>
      </c>
      <c r="GO834" s="44" t="s">
        <v>12144</v>
      </c>
      <c r="GP834" s="44" t="s">
        <v>12144</v>
      </c>
      <c r="GQ834" s="44" t="s">
        <v>12144</v>
      </c>
      <c r="GR834" s="44" t="s">
        <v>12144</v>
      </c>
    </row>
    <row r="835" spans="194:200" x14ac:dyDescent="0.25">
      <c r="GL835" s="44" t="s">
        <v>12144</v>
      </c>
      <c r="GM835" s="44" t="s">
        <v>12144</v>
      </c>
      <c r="GN835" s="44" t="s">
        <v>12144</v>
      </c>
      <c r="GO835" s="44" t="s">
        <v>12144</v>
      </c>
      <c r="GP835" s="44" t="s">
        <v>12144</v>
      </c>
      <c r="GQ835" s="44" t="s">
        <v>12144</v>
      </c>
      <c r="GR835" s="44" t="s">
        <v>12144</v>
      </c>
    </row>
    <row r="836" spans="194:200" x14ac:dyDescent="0.25">
      <c r="GL836" s="44" t="s">
        <v>12144</v>
      </c>
      <c r="GM836" s="44" t="s">
        <v>12144</v>
      </c>
      <c r="GN836" s="44" t="s">
        <v>12144</v>
      </c>
      <c r="GO836" s="44" t="s">
        <v>12144</v>
      </c>
      <c r="GP836" s="44" t="s">
        <v>12144</v>
      </c>
      <c r="GQ836" s="44" t="s">
        <v>12144</v>
      </c>
      <c r="GR836" s="44" t="s">
        <v>12144</v>
      </c>
    </row>
    <row r="837" spans="194:200" x14ac:dyDescent="0.25">
      <c r="GL837" s="44" t="s">
        <v>12144</v>
      </c>
      <c r="GM837" s="44" t="s">
        <v>12144</v>
      </c>
      <c r="GN837" s="44" t="s">
        <v>12144</v>
      </c>
      <c r="GO837" s="44" t="s">
        <v>12144</v>
      </c>
      <c r="GP837" s="44" t="s">
        <v>12144</v>
      </c>
      <c r="GQ837" s="44" t="s">
        <v>12144</v>
      </c>
      <c r="GR837" s="44" t="s">
        <v>12144</v>
      </c>
    </row>
    <row r="838" spans="194:200" x14ac:dyDescent="0.25">
      <c r="GL838" s="44" t="s">
        <v>12144</v>
      </c>
      <c r="GM838" s="44" t="s">
        <v>12144</v>
      </c>
      <c r="GN838" s="44" t="s">
        <v>12144</v>
      </c>
      <c r="GO838" s="44" t="s">
        <v>12144</v>
      </c>
      <c r="GP838" s="44" t="s">
        <v>12144</v>
      </c>
      <c r="GQ838" s="44" t="s">
        <v>12144</v>
      </c>
      <c r="GR838" s="44" t="s">
        <v>12144</v>
      </c>
    </row>
    <row r="839" spans="194:200" x14ac:dyDescent="0.25">
      <c r="GL839" s="44" t="s">
        <v>12144</v>
      </c>
      <c r="GM839" s="44" t="s">
        <v>12144</v>
      </c>
      <c r="GN839" s="44" t="s">
        <v>12144</v>
      </c>
      <c r="GO839" s="44" t="s">
        <v>12144</v>
      </c>
      <c r="GP839" s="44" t="s">
        <v>12144</v>
      </c>
      <c r="GQ839" s="44" t="s">
        <v>12144</v>
      </c>
      <c r="GR839" s="44" t="s">
        <v>12144</v>
      </c>
    </row>
    <row r="840" spans="194:200" x14ac:dyDescent="0.25">
      <c r="GL840" s="44" t="s">
        <v>12144</v>
      </c>
      <c r="GM840" s="44" t="s">
        <v>12144</v>
      </c>
      <c r="GN840" s="44" t="s">
        <v>12144</v>
      </c>
      <c r="GO840" s="44" t="s">
        <v>12144</v>
      </c>
      <c r="GP840" s="44" t="s">
        <v>12144</v>
      </c>
      <c r="GQ840" s="44" t="s">
        <v>12144</v>
      </c>
      <c r="GR840" s="44" t="s">
        <v>12144</v>
      </c>
    </row>
    <row r="841" spans="194:200" x14ac:dyDescent="0.25">
      <c r="GL841" s="44" t="s">
        <v>12144</v>
      </c>
      <c r="GM841" s="44" t="s">
        <v>12144</v>
      </c>
      <c r="GN841" s="44" t="s">
        <v>12144</v>
      </c>
      <c r="GO841" s="44" t="s">
        <v>12144</v>
      </c>
      <c r="GP841" s="44" t="s">
        <v>12144</v>
      </c>
      <c r="GQ841" s="44" t="s">
        <v>12144</v>
      </c>
      <c r="GR841" s="44" t="s">
        <v>12144</v>
      </c>
    </row>
    <row r="842" spans="194:200" x14ac:dyDescent="0.25">
      <c r="GL842" s="44" t="s">
        <v>12144</v>
      </c>
      <c r="GM842" s="44" t="s">
        <v>12144</v>
      </c>
      <c r="GN842" s="44" t="s">
        <v>12144</v>
      </c>
      <c r="GO842" s="44" t="s">
        <v>12144</v>
      </c>
      <c r="GP842" s="44" t="s">
        <v>12144</v>
      </c>
      <c r="GQ842" s="44" t="s">
        <v>12144</v>
      </c>
      <c r="GR842" s="44" t="s">
        <v>12144</v>
      </c>
    </row>
    <row r="843" spans="194:200" x14ac:dyDescent="0.25">
      <c r="GL843" s="44" t="s">
        <v>12144</v>
      </c>
      <c r="GM843" s="44" t="s">
        <v>12144</v>
      </c>
      <c r="GN843" s="44" t="s">
        <v>12144</v>
      </c>
      <c r="GO843" s="44" t="s">
        <v>12144</v>
      </c>
      <c r="GP843" s="44" t="s">
        <v>12144</v>
      </c>
      <c r="GQ843" s="44" t="s">
        <v>12144</v>
      </c>
      <c r="GR843" s="44" t="s">
        <v>12144</v>
      </c>
    </row>
    <row r="844" spans="194:200" x14ac:dyDescent="0.25">
      <c r="GL844" s="44" t="s">
        <v>12144</v>
      </c>
      <c r="GM844" s="44" t="s">
        <v>12144</v>
      </c>
      <c r="GN844" s="44" t="s">
        <v>12144</v>
      </c>
      <c r="GO844" s="44" t="s">
        <v>12144</v>
      </c>
      <c r="GP844" s="44" t="s">
        <v>12144</v>
      </c>
      <c r="GQ844" s="44" t="s">
        <v>12144</v>
      </c>
      <c r="GR844" s="44" t="s">
        <v>12144</v>
      </c>
    </row>
    <row r="845" spans="194:200" x14ac:dyDescent="0.25">
      <c r="GL845" s="44" t="s">
        <v>12144</v>
      </c>
      <c r="GM845" s="44" t="s">
        <v>12144</v>
      </c>
      <c r="GN845" s="44" t="s">
        <v>12144</v>
      </c>
      <c r="GO845" s="44" t="s">
        <v>12144</v>
      </c>
      <c r="GP845" s="44" t="s">
        <v>12144</v>
      </c>
      <c r="GQ845" s="44" t="s">
        <v>12144</v>
      </c>
      <c r="GR845" s="44" t="s">
        <v>12144</v>
      </c>
    </row>
    <row r="846" spans="194:200" x14ac:dyDescent="0.25">
      <c r="GL846" s="44" t="s">
        <v>12144</v>
      </c>
      <c r="GM846" s="44" t="s">
        <v>12144</v>
      </c>
      <c r="GN846" s="44" t="s">
        <v>12144</v>
      </c>
      <c r="GO846" s="44" t="s">
        <v>12144</v>
      </c>
      <c r="GP846" s="44" t="s">
        <v>12144</v>
      </c>
      <c r="GQ846" s="44" t="s">
        <v>12144</v>
      </c>
      <c r="GR846" s="44" t="s">
        <v>12144</v>
      </c>
    </row>
    <row r="847" spans="194:200" x14ac:dyDescent="0.25">
      <c r="GL847" s="44" t="s">
        <v>12144</v>
      </c>
      <c r="GM847" s="44" t="s">
        <v>12144</v>
      </c>
      <c r="GN847" s="44" t="s">
        <v>12144</v>
      </c>
      <c r="GO847" s="44" t="s">
        <v>12144</v>
      </c>
      <c r="GP847" s="44" t="s">
        <v>12144</v>
      </c>
      <c r="GQ847" s="44" t="s">
        <v>12144</v>
      </c>
      <c r="GR847" s="44" t="s">
        <v>12144</v>
      </c>
    </row>
    <row r="848" spans="194:200" x14ac:dyDescent="0.25">
      <c r="GL848" s="44" t="s">
        <v>12144</v>
      </c>
      <c r="GM848" s="44" t="s">
        <v>12144</v>
      </c>
      <c r="GN848" s="44" t="s">
        <v>12144</v>
      </c>
      <c r="GO848" s="44" t="s">
        <v>12144</v>
      </c>
      <c r="GP848" s="44" t="s">
        <v>12144</v>
      </c>
      <c r="GQ848" s="44" t="s">
        <v>12144</v>
      </c>
      <c r="GR848" s="44" t="s">
        <v>12144</v>
      </c>
    </row>
    <row r="849" spans="194:200" x14ac:dyDescent="0.25">
      <c r="GL849" s="44" t="s">
        <v>12144</v>
      </c>
      <c r="GM849" s="44" t="s">
        <v>12144</v>
      </c>
      <c r="GN849" s="44" t="s">
        <v>12144</v>
      </c>
      <c r="GO849" s="44" t="s">
        <v>12144</v>
      </c>
      <c r="GP849" s="44" t="s">
        <v>12144</v>
      </c>
      <c r="GQ849" s="44" t="s">
        <v>12144</v>
      </c>
      <c r="GR849" s="44" t="s">
        <v>12144</v>
      </c>
    </row>
    <row r="850" spans="194:200" x14ac:dyDescent="0.25">
      <c r="GL850" s="44" t="s">
        <v>12144</v>
      </c>
      <c r="GM850" s="44" t="s">
        <v>12144</v>
      </c>
      <c r="GN850" s="44" t="s">
        <v>12144</v>
      </c>
      <c r="GO850" s="44" t="s">
        <v>12144</v>
      </c>
      <c r="GP850" s="44" t="s">
        <v>12144</v>
      </c>
      <c r="GQ850" s="44" t="s">
        <v>12144</v>
      </c>
      <c r="GR850" s="44" t="s">
        <v>12144</v>
      </c>
    </row>
    <row r="851" spans="194:200" x14ac:dyDescent="0.25">
      <c r="GL851" s="44" t="s">
        <v>12144</v>
      </c>
      <c r="GM851" s="44" t="s">
        <v>12144</v>
      </c>
      <c r="GN851" s="44" t="s">
        <v>12144</v>
      </c>
      <c r="GO851" s="44" t="s">
        <v>12144</v>
      </c>
      <c r="GP851" s="44" t="s">
        <v>12144</v>
      </c>
      <c r="GQ851" s="44" t="s">
        <v>12144</v>
      </c>
      <c r="GR851" s="44" t="s">
        <v>12144</v>
      </c>
    </row>
    <row r="852" spans="194:200" x14ac:dyDescent="0.25">
      <c r="GL852" s="44" t="s">
        <v>12144</v>
      </c>
      <c r="GM852" s="44" t="s">
        <v>12144</v>
      </c>
      <c r="GN852" s="44" t="s">
        <v>12144</v>
      </c>
      <c r="GO852" s="44" t="s">
        <v>12144</v>
      </c>
      <c r="GP852" s="44" t="s">
        <v>12144</v>
      </c>
      <c r="GQ852" s="44" t="s">
        <v>12144</v>
      </c>
      <c r="GR852" s="44" t="s">
        <v>12144</v>
      </c>
    </row>
    <row r="853" spans="194:200" x14ac:dyDescent="0.25">
      <c r="GL853" s="44" t="s">
        <v>12144</v>
      </c>
      <c r="GM853" s="44" t="s">
        <v>12144</v>
      </c>
      <c r="GN853" s="44" t="s">
        <v>12144</v>
      </c>
      <c r="GO853" s="44" t="s">
        <v>12144</v>
      </c>
      <c r="GP853" s="44" t="s">
        <v>12144</v>
      </c>
      <c r="GQ853" s="44" t="s">
        <v>12144</v>
      </c>
      <c r="GR853" s="44" t="s">
        <v>12144</v>
      </c>
    </row>
    <row r="854" spans="194:200" x14ac:dyDescent="0.25">
      <c r="GL854" s="44" t="s">
        <v>12144</v>
      </c>
      <c r="GM854" s="44" t="s">
        <v>12144</v>
      </c>
      <c r="GN854" s="44" t="s">
        <v>12144</v>
      </c>
      <c r="GO854" s="44" t="s">
        <v>12144</v>
      </c>
      <c r="GP854" s="44" t="s">
        <v>12144</v>
      </c>
      <c r="GQ854" s="44" t="s">
        <v>12144</v>
      </c>
      <c r="GR854" s="44" t="s">
        <v>12144</v>
      </c>
    </row>
    <row r="855" spans="194:200" x14ac:dyDescent="0.25">
      <c r="GL855" s="44" t="s">
        <v>12144</v>
      </c>
      <c r="GM855" s="44" t="s">
        <v>12144</v>
      </c>
      <c r="GN855" s="44" t="s">
        <v>12144</v>
      </c>
      <c r="GO855" s="44" t="s">
        <v>12144</v>
      </c>
      <c r="GP855" s="44" t="s">
        <v>12144</v>
      </c>
      <c r="GQ855" s="44" t="s">
        <v>12144</v>
      </c>
      <c r="GR855" s="44" t="s">
        <v>12144</v>
      </c>
    </row>
    <row r="856" spans="194:200" x14ac:dyDescent="0.25">
      <c r="GL856" s="44" t="s">
        <v>12144</v>
      </c>
      <c r="GM856" s="44" t="s">
        <v>12144</v>
      </c>
      <c r="GN856" s="44" t="s">
        <v>12144</v>
      </c>
      <c r="GO856" s="44" t="s">
        <v>12144</v>
      </c>
      <c r="GP856" s="44" t="s">
        <v>12144</v>
      </c>
      <c r="GQ856" s="44" t="s">
        <v>12144</v>
      </c>
      <c r="GR856" s="44" t="s">
        <v>12144</v>
      </c>
    </row>
    <row r="857" spans="194:200" x14ac:dyDescent="0.25">
      <c r="GL857" s="44" t="s">
        <v>12144</v>
      </c>
      <c r="GM857" s="44" t="s">
        <v>12144</v>
      </c>
      <c r="GN857" s="44" t="s">
        <v>12144</v>
      </c>
      <c r="GO857" s="44" t="s">
        <v>12144</v>
      </c>
      <c r="GP857" s="44" t="s">
        <v>12144</v>
      </c>
      <c r="GQ857" s="44" t="s">
        <v>12144</v>
      </c>
      <c r="GR857" s="44" t="s">
        <v>12144</v>
      </c>
    </row>
    <row r="858" spans="194:200" x14ac:dyDescent="0.25">
      <c r="GL858" s="44" t="s">
        <v>12144</v>
      </c>
      <c r="GM858" s="44" t="s">
        <v>12144</v>
      </c>
      <c r="GN858" s="44" t="s">
        <v>12144</v>
      </c>
      <c r="GO858" s="44" t="s">
        <v>12144</v>
      </c>
      <c r="GP858" s="44" t="s">
        <v>12144</v>
      </c>
      <c r="GQ858" s="44" t="s">
        <v>12144</v>
      </c>
      <c r="GR858" s="44" t="s">
        <v>12144</v>
      </c>
    </row>
    <row r="859" spans="194:200" x14ac:dyDescent="0.25">
      <c r="GL859" s="44" t="s">
        <v>12144</v>
      </c>
      <c r="GM859" s="44" t="s">
        <v>12144</v>
      </c>
      <c r="GN859" s="44" t="s">
        <v>12144</v>
      </c>
      <c r="GO859" s="44" t="s">
        <v>12144</v>
      </c>
      <c r="GP859" s="44" t="s">
        <v>12144</v>
      </c>
      <c r="GQ859" s="44" t="s">
        <v>12144</v>
      </c>
      <c r="GR859" s="44" t="s">
        <v>12144</v>
      </c>
    </row>
    <row r="860" spans="194:200" x14ac:dyDescent="0.25">
      <c r="GL860" s="44" t="s">
        <v>12144</v>
      </c>
      <c r="GM860" s="44" t="s">
        <v>12144</v>
      </c>
      <c r="GN860" s="44" t="s">
        <v>12144</v>
      </c>
      <c r="GO860" s="44" t="s">
        <v>12144</v>
      </c>
      <c r="GP860" s="44" t="s">
        <v>12144</v>
      </c>
      <c r="GQ860" s="44" t="s">
        <v>12144</v>
      </c>
      <c r="GR860" s="44" t="s">
        <v>12144</v>
      </c>
    </row>
    <row r="861" spans="194:200" x14ac:dyDescent="0.25">
      <c r="GL861" s="44" t="s">
        <v>12144</v>
      </c>
      <c r="GM861" s="44" t="s">
        <v>12144</v>
      </c>
      <c r="GN861" s="44" t="s">
        <v>12144</v>
      </c>
      <c r="GO861" s="44" t="s">
        <v>12144</v>
      </c>
      <c r="GP861" s="44" t="s">
        <v>12144</v>
      </c>
      <c r="GQ861" s="44" t="s">
        <v>12144</v>
      </c>
      <c r="GR861" s="44" t="s">
        <v>12144</v>
      </c>
    </row>
    <row r="862" spans="194:200" x14ac:dyDescent="0.25">
      <c r="GL862" s="44" t="s">
        <v>12144</v>
      </c>
      <c r="GM862" s="44" t="s">
        <v>12144</v>
      </c>
      <c r="GN862" s="44" t="s">
        <v>12144</v>
      </c>
      <c r="GO862" s="44" t="s">
        <v>12144</v>
      </c>
      <c r="GP862" s="44" t="s">
        <v>12144</v>
      </c>
      <c r="GQ862" s="44" t="s">
        <v>12144</v>
      </c>
      <c r="GR862" s="44" t="s">
        <v>12144</v>
      </c>
    </row>
    <row r="863" spans="194:200" x14ac:dyDescent="0.25">
      <c r="GL863" s="44" t="s">
        <v>12144</v>
      </c>
      <c r="GM863" s="44" t="s">
        <v>12144</v>
      </c>
      <c r="GN863" s="44" t="s">
        <v>12144</v>
      </c>
      <c r="GO863" s="44" t="s">
        <v>12144</v>
      </c>
      <c r="GP863" s="44" t="s">
        <v>12144</v>
      </c>
      <c r="GQ863" s="44" t="s">
        <v>12144</v>
      </c>
      <c r="GR863" s="44" t="s">
        <v>12144</v>
      </c>
    </row>
    <row r="864" spans="194:200" x14ac:dyDescent="0.25">
      <c r="GL864" s="44" t="s">
        <v>12144</v>
      </c>
      <c r="GM864" s="44" t="s">
        <v>12144</v>
      </c>
      <c r="GN864" s="44" t="s">
        <v>12144</v>
      </c>
      <c r="GO864" s="44" t="s">
        <v>12144</v>
      </c>
      <c r="GP864" s="44" t="s">
        <v>12144</v>
      </c>
      <c r="GQ864" s="44" t="s">
        <v>12144</v>
      </c>
      <c r="GR864" s="44" t="s">
        <v>12144</v>
      </c>
    </row>
    <row r="865" spans="194:200" x14ac:dyDescent="0.25">
      <c r="GL865" s="44" t="s">
        <v>12144</v>
      </c>
      <c r="GM865" s="44" t="s">
        <v>12144</v>
      </c>
      <c r="GN865" s="44" t="s">
        <v>12144</v>
      </c>
      <c r="GO865" s="44" t="s">
        <v>12144</v>
      </c>
      <c r="GP865" s="44" t="s">
        <v>12144</v>
      </c>
      <c r="GQ865" s="44" t="s">
        <v>12144</v>
      </c>
      <c r="GR865" s="44" t="s">
        <v>12144</v>
      </c>
    </row>
    <row r="866" spans="194:200" x14ac:dyDescent="0.25">
      <c r="GL866" s="44" t="s">
        <v>12144</v>
      </c>
      <c r="GM866" s="44" t="s">
        <v>12144</v>
      </c>
      <c r="GN866" s="44" t="s">
        <v>12144</v>
      </c>
      <c r="GO866" s="44" t="s">
        <v>12144</v>
      </c>
      <c r="GP866" s="44" t="s">
        <v>12144</v>
      </c>
      <c r="GQ866" s="44" t="s">
        <v>12144</v>
      </c>
      <c r="GR866" s="44" t="s">
        <v>12144</v>
      </c>
    </row>
    <row r="867" spans="194:200" x14ac:dyDescent="0.25">
      <c r="GL867" s="44" t="s">
        <v>12144</v>
      </c>
      <c r="GM867" s="44" t="s">
        <v>12144</v>
      </c>
      <c r="GN867" s="44" t="s">
        <v>12144</v>
      </c>
      <c r="GO867" s="44" t="s">
        <v>12144</v>
      </c>
      <c r="GP867" s="44" t="s">
        <v>12144</v>
      </c>
      <c r="GQ867" s="44" t="s">
        <v>12144</v>
      </c>
      <c r="GR867" s="44" t="s">
        <v>12144</v>
      </c>
    </row>
    <row r="868" spans="194:200" x14ac:dyDescent="0.25">
      <c r="GL868" s="44" t="s">
        <v>12144</v>
      </c>
      <c r="GM868" s="44" t="s">
        <v>12144</v>
      </c>
      <c r="GN868" s="44" t="s">
        <v>12144</v>
      </c>
      <c r="GO868" s="44" t="s">
        <v>12144</v>
      </c>
      <c r="GP868" s="44" t="s">
        <v>12144</v>
      </c>
      <c r="GQ868" s="44" t="s">
        <v>12144</v>
      </c>
      <c r="GR868" s="44" t="s">
        <v>12144</v>
      </c>
    </row>
    <row r="869" spans="194:200" x14ac:dyDescent="0.25">
      <c r="GL869" s="44" t="s">
        <v>12144</v>
      </c>
      <c r="GM869" s="44" t="s">
        <v>12144</v>
      </c>
      <c r="GN869" s="44" t="s">
        <v>12144</v>
      </c>
      <c r="GO869" s="44" t="s">
        <v>12144</v>
      </c>
      <c r="GP869" s="44" t="s">
        <v>12144</v>
      </c>
      <c r="GQ869" s="44" t="s">
        <v>12144</v>
      </c>
      <c r="GR869" s="44" t="s">
        <v>12144</v>
      </c>
    </row>
    <row r="870" spans="194:200" x14ac:dyDescent="0.25">
      <c r="GL870" s="44" t="s">
        <v>12144</v>
      </c>
      <c r="GM870" s="44" t="s">
        <v>12144</v>
      </c>
      <c r="GN870" s="44" t="s">
        <v>12144</v>
      </c>
      <c r="GO870" s="44" t="s">
        <v>12144</v>
      </c>
      <c r="GP870" s="44" t="s">
        <v>12144</v>
      </c>
      <c r="GQ870" s="44" t="s">
        <v>12144</v>
      </c>
      <c r="GR870" s="44" t="s">
        <v>12144</v>
      </c>
    </row>
    <row r="871" spans="194:200" x14ac:dyDescent="0.25">
      <c r="GL871" s="44" t="s">
        <v>12144</v>
      </c>
      <c r="GM871" s="44" t="s">
        <v>12144</v>
      </c>
      <c r="GN871" s="44" t="s">
        <v>12144</v>
      </c>
      <c r="GO871" s="44" t="s">
        <v>12144</v>
      </c>
      <c r="GP871" s="44" t="s">
        <v>12144</v>
      </c>
      <c r="GQ871" s="44" t="s">
        <v>12144</v>
      </c>
      <c r="GR871" s="44" t="s">
        <v>12144</v>
      </c>
    </row>
    <row r="872" spans="194:200" x14ac:dyDescent="0.25">
      <c r="GL872" s="44" t="s">
        <v>12144</v>
      </c>
      <c r="GM872" s="44" t="s">
        <v>12144</v>
      </c>
      <c r="GN872" s="44" t="s">
        <v>12144</v>
      </c>
      <c r="GO872" s="44" t="s">
        <v>12144</v>
      </c>
      <c r="GP872" s="44" t="s">
        <v>12144</v>
      </c>
      <c r="GQ872" s="44" t="s">
        <v>12144</v>
      </c>
      <c r="GR872" s="44" t="s">
        <v>12144</v>
      </c>
    </row>
    <row r="873" spans="194:200" x14ac:dyDescent="0.25">
      <c r="GL873" s="44" t="s">
        <v>12144</v>
      </c>
      <c r="GM873" s="44" t="s">
        <v>12144</v>
      </c>
      <c r="GN873" s="44" t="s">
        <v>12144</v>
      </c>
      <c r="GO873" s="44" t="s">
        <v>12144</v>
      </c>
      <c r="GP873" s="44" t="s">
        <v>12144</v>
      </c>
      <c r="GQ873" s="44" t="s">
        <v>12144</v>
      </c>
      <c r="GR873" s="44" t="s">
        <v>12144</v>
      </c>
    </row>
    <row r="874" spans="194:200" x14ac:dyDescent="0.25">
      <c r="GL874" s="44" t="s">
        <v>12144</v>
      </c>
      <c r="GM874" s="44" t="s">
        <v>12144</v>
      </c>
      <c r="GN874" s="44" t="s">
        <v>12144</v>
      </c>
      <c r="GO874" s="44" t="s">
        <v>12144</v>
      </c>
      <c r="GP874" s="44" t="s">
        <v>12144</v>
      </c>
      <c r="GQ874" s="44" t="s">
        <v>12144</v>
      </c>
      <c r="GR874" s="44" t="s">
        <v>12144</v>
      </c>
    </row>
    <row r="875" spans="194:200" x14ac:dyDescent="0.25">
      <c r="GL875" s="44" t="s">
        <v>12144</v>
      </c>
      <c r="GM875" s="44" t="s">
        <v>12144</v>
      </c>
      <c r="GN875" s="44" t="s">
        <v>12144</v>
      </c>
      <c r="GO875" s="44" t="s">
        <v>12144</v>
      </c>
      <c r="GP875" s="44" t="s">
        <v>12144</v>
      </c>
      <c r="GQ875" s="44" t="s">
        <v>12144</v>
      </c>
      <c r="GR875" s="44" t="s">
        <v>12144</v>
      </c>
    </row>
    <row r="876" spans="194:200" x14ac:dyDescent="0.25">
      <c r="GL876" s="44" t="s">
        <v>12144</v>
      </c>
      <c r="GM876" s="44" t="s">
        <v>12144</v>
      </c>
      <c r="GN876" s="44" t="s">
        <v>12144</v>
      </c>
      <c r="GO876" s="44" t="s">
        <v>12144</v>
      </c>
      <c r="GP876" s="44" t="s">
        <v>12144</v>
      </c>
      <c r="GQ876" s="44" t="s">
        <v>12144</v>
      </c>
      <c r="GR876" s="44" t="s">
        <v>12144</v>
      </c>
    </row>
    <row r="877" spans="194:200" x14ac:dyDescent="0.25">
      <c r="GL877" s="44" t="s">
        <v>12144</v>
      </c>
      <c r="GM877" s="44" t="s">
        <v>12144</v>
      </c>
      <c r="GN877" s="44" t="s">
        <v>12144</v>
      </c>
      <c r="GO877" s="44" t="s">
        <v>12144</v>
      </c>
      <c r="GP877" s="44" t="s">
        <v>12144</v>
      </c>
      <c r="GQ877" s="44" t="s">
        <v>12144</v>
      </c>
      <c r="GR877" s="44" t="s">
        <v>12144</v>
      </c>
    </row>
    <row r="878" spans="194:200" x14ac:dyDescent="0.25">
      <c r="GL878" s="44" t="s">
        <v>12144</v>
      </c>
      <c r="GM878" s="44" t="s">
        <v>12144</v>
      </c>
      <c r="GN878" s="44" t="s">
        <v>12144</v>
      </c>
      <c r="GO878" s="44" t="s">
        <v>12144</v>
      </c>
      <c r="GP878" s="44" t="s">
        <v>12144</v>
      </c>
      <c r="GQ878" s="44" t="s">
        <v>12144</v>
      </c>
      <c r="GR878" s="44" t="s">
        <v>12144</v>
      </c>
    </row>
    <row r="879" spans="194:200" x14ac:dyDescent="0.25">
      <c r="GL879" s="44" t="s">
        <v>12144</v>
      </c>
      <c r="GM879" s="44" t="s">
        <v>12144</v>
      </c>
      <c r="GN879" s="44" t="s">
        <v>12144</v>
      </c>
      <c r="GO879" s="44" t="s">
        <v>12144</v>
      </c>
      <c r="GP879" s="44" t="s">
        <v>12144</v>
      </c>
      <c r="GQ879" s="44" t="s">
        <v>12144</v>
      </c>
      <c r="GR879" s="44" t="s">
        <v>12144</v>
      </c>
    </row>
    <row r="880" spans="194:200" x14ac:dyDescent="0.25">
      <c r="GL880" s="44" t="s">
        <v>12144</v>
      </c>
      <c r="GM880" s="44" t="s">
        <v>12144</v>
      </c>
      <c r="GN880" s="44" t="s">
        <v>12144</v>
      </c>
      <c r="GO880" s="44" t="s">
        <v>12144</v>
      </c>
      <c r="GP880" s="44" t="s">
        <v>12144</v>
      </c>
      <c r="GQ880" s="44" t="s">
        <v>12144</v>
      </c>
      <c r="GR880" s="44" t="s">
        <v>12144</v>
      </c>
    </row>
    <row r="881" spans="194:200" x14ac:dyDescent="0.25">
      <c r="GL881" s="44" t="s">
        <v>12144</v>
      </c>
      <c r="GM881" s="44" t="s">
        <v>12144</v>
      </c>
      <c r="GN881" s="44" t="s">
        <v>12144</v>
      </c>
      <c r="GO881" s="44" t="s">
        <v>12144</v>
      </c>
      <c r="GP881" s="44" t="s">
        <v>12144</v>
      </c>
      <c r="GQ881" s="44" t="s">
        <v>12144</v>
      </c>
      <c r="GR881" s="44" t="s">
        <v>12144</v>
      </c>
    </row>
    <row r="882" spans="194:200" x14ac:dyDescent="0.25">
      <c r="GL882" s="44" t="s">
        <v>12144</v>
      </c>
      <c r="GM882" s="44" t="s">
        <v>12144</v>
      </c>
      <c r="GN882" s="44" t="s">
        <v>12144</v>
      </c>
      <c r="GO882" s="44" t="s">
        <v>12144</v>
      </c>
      <c r="GP882" s="44" t="s">
        <v>12144</v>
      </c>
      <c r="GQ882" s="44" t="s">
        <v>12144</v>
      </c>
      <c r="GR882" s="44" t="s">
        <v>12144</v>
      </c>
    </row>
    <row r="883" spans="194:200" x14ac:dyDescent="0.25">
      <c r="GL883" s="44" t="s">
        <v>12144</v>
      </c>
      <c r="GM883" s="44" t="s">
        <v>12144</v>
      </c>
      <c r="GN883" s="44" t="s">
        <v>12144</v>
      </c>
      <c r="GO883" s="44" t="s">
        <v>12144</v>
      </c>
      <c r="GP883" s="44" t="s">
        <v>12144</v>
      </c>
      <c r="GQ883" s="44" t="s">
        <v>12144</v>
      </c>
      <c r="GR883" s="44" t="s">
        <v>12144</v>
      </c>
    </row>
    <row r="884" spans="194:200" x14ac:dyDescent="0.25">
      <c r="GL884" s="44" t="s">
        <v>12144</v>
      </c>
      <c r="GM884" s="44" t="s">
        <v>12144</v>
      </c>
      <c r="GN884" s="44" t="s">
        <v>12144</v>
      </c>
      <c r="GO884" s="44" t="s">
        <v>12144</v>
      </c>
      <c r="GP884" s="44" t="s">
        <v>12144</v>
      </c>
      <c r="GQ884" s="44" t="s">
        <v>12144</v>
      </c>
      <c r="GR884" s="44" t="s">
        <v>12144</v>
      </c>
    </row>
    <row r="885" spans="194:200" x14ac:dyDescent="0.25">
      <c r="GL885" s="44" t="s">
        <v>12144</v>
      </c>
      <c r="GM885" s="44" t="s">
        <v>12144</v>
      </c>
      <c r="GN885" s="44" t="s">
        <v>12144</v>
      </c>
      <c r="GO885" s="44" t="s">
        <v>12144</v>
      </c>
      <c r="GP885" s="44" t="s">
        <v>12144</v>
      </c>
      <c r="GQ885" s="44" t="s">
        <v>12144</v>
      </c>
      <c r="GR885" s="44" t="s">
        <v>12144</v>
      </c>
    </row>
    <row r="886" spans="194:200" x14ac:dyDescent="0.25">
      <c r="GL886" s="44" t="s">
        <v>12144</v>
      </c>
      <c r="GM886" s="44" t="s">
        <v>12144</v>
      </c>
      <c r="GN886" s="44" t="s">
        <v>12144</v>
      </c>
      <c r="GO886" s="44" t="s">
        <v>12144</v>
      </c>
      <c r="GP886" s="44" t="s">
        <v>12144</v>
      </c>
      <c r="GQ886" s="44" t="s">
        <v>12144</v>
      </c>
      <c r="GR886" s="44" t="s">
        <v>12144</v>
      </c>
    </row>
    <row r="887" spans="194:200" x14ac:dyDescent="0.25">
      <c r="GL887" s="44" t="s">
        <v>12144</v>
      </c>
      <c r="GM887" s="44" t="s">
        <v>12144</v>
      </c>
      <c r="GN887" s="44" t="s">
        <v>12144</v>
      </c>
      <c r="GO887" s="44" t="s">
        <v>12144</v>
      </c>
      <c r="GP887" s="44" t="s">
        <v>12144</v>
      </c>
      <c r="GQ887" s="44" t="s">
        <v>12144</v>
      </c>
      <c r="GR887" s="44" t="s">
        <v>12144</v>
      </c>
    </row>
    <row r="888" spans="194:200" x14ac:dyDescent="0.25">
      <c r="GL888" s="44" t="s">
        <v>12144</v>
      </c>
      <c r="GM888" s="44" t="s">
        <v>12144</v>
      </c>
      <c r="GN888" s="44" t="s">
        <v>12144</v>
      </c>
      <c r="GO888" s="44" t="s">
        <v>12144</v>
      </c>
      <c r="GP888" s="44" t="s">
        <v>12144</v>
      </c>
      <c r="GQ888" s="44" t="s">
        <v>12144</v>
      </c>
      <c r="GR888" s="44" t="s">
        <v>12144</v>
      </c>
    </row>
    <row r="889" spans="194:200" x14ac:dyDescent="0.25">
      <c r="GL889" s="44" t="s">
        <v>12144</v>
      </c>
      <c r="GM889" s="44" t="s">
        <v>12144</v>
      </c>
      <c r="GN889" s="44" t="s">
        <v>12144</v>
      </c>
      <c r="GO889" s="44" t="s">
        <v>12144</v>
      </c>
      <c r="GP889" s="44" t="s">
        <v>12144</v>
      </c>
      <c r="GQ889" s="44" t="s">
        <v>12144</v>
      </c>
      <c r="GR889" s="44" t="s">
        <v>12144</v>
      </c>
    </row>
    <row r="890" spans="194:200" x14ac:dyDescent="0.25">
      <c r="GL890" s="44" t="s">
        <v>12144</v>
      </c>
      <c r="GM890" s="44" t="s">
        <v>12144</v>
      </c>
      <c r="GN890" s="44" t="s">
        <v>12144</v>
      </c>
      <c r="GO890" s="44" t="s">
        <v>12144</v>
      </c>
      <c r="GP890" s="44" t="s">
        <v>12144</v>
      </c>
      <c r="GQ890" s="44" t="s">
        <v>12144</v>
      </c>
      <c r="GR890" s="44" t="s">
        <v>12144</v>
      </c>
    </row>
    <row r="891" spans="194:200" x14ac:dyDescent="0.25">
      <c r="GL891" s="44" t="s">
        <v>12144</v>
      </c>
      <c r="GM891" s="44" t="s">
        <v>12144</v>
      </c>
      <c r="GN891" s="44" t="s">
        <v>12144</v>
      </c>
      <c r="GO891" s="44" t="s">
        <v>12144</v>
      </c>
      <c r="GP891" s="44" t="s">
        <v>12144</v>
      </c>
      <c r="GQ891" s="44" t="s">
        <v>12144</v>
      </c>
      <c r="GR891" s="44" t="s">
        <v>12144</v>
      </c>
    </row>
    <row r="892" spans="194:200" x14ac:dyDescent="0.25">
      <c r="GL892" s="44" t="s">
        <v>12144</v>
      </c>
      <c r="GM892" s="44" t="s">
        <v>12144</v>
      </c>
      <c r="GN892" s="44" t="s">
        <v>12144</v>
      </c>
      <c r="GO892" s="44" t="s">
        <v>12144</v>
      </c>
      <c r="GP892" s="44" t="s">
        <v>12144</v>
      </c>
      <c r="GQ892" s="44" t="s">
        <v>12144</v>
      </c>
      <c r="GR892" s="44" t="s">
        <v>12144</v>
      </c>
    </row>
    <row r="893" spans="194:200" x14ac:dyDescent="0.25">
      <c r="GL893" s="44" t="s">
        <v>12144</v>
      </c>
      <c r="GM893" s="44" t="s">
        <v>12144</v>
      </c>
      <c r="GN893" s="44" t="s">
        <v>12144</v>
      </c>
      <c r="GO893" s="44" t="s">
        <v>12144</v>
      </c>
      <c r="GP893" s="44" t="s">
        <v>12144</v>
      </c>
      <c r="GQ893" s="44" t="s">
        <v>12144</v>
      </c>
      <c r="GR893" s="44" t="s">
        <v>12144</v>
      </c>
    </row>
    <row r="894" spans="194:200" x14ac:dyDescent="0.25">
      <c r="GL894" s="44" t="s">
        <v>12144</v>
      </c>
      <c r="GM894" s="44" t="s">
        <v>12144</v>
      </c>
      <c r="GN894" s="44" t="s">
        <v>12144</v>
      </c>
      <c r="GO894" s="44" t="s">
        <v>12144</v>
      </c>
      <c r="GP894" s="44" t="s">
        <v>12144</v>
      </c>
      <c r="GQ894" s="44" t="s">
        <v>12144</v>
      </c>
      <c r="GR894" s="44" t="s">
        <v>12144</v>
      </c>
    </row>
    <row r="895" spans="194:200" x14ac:dyDescent="0.25">
      <c r="GL895" s="44" t="s">
        <v>12144</v>
      </c>
      <c r="GM895" s="44" t="s">
        <v>12144</v>
      </c>
      <c r="GN895" s="44" t="s">
        <v>12144</v>
      </c>
      <c r="GO895" s="44" t="s">
        <v>12144</v>
      </c>
      <c r="GP895" s="44" t="s">
        <v>12144</v>
      </c>
      <c r="GQ895" s="44" t="s">
        <v>12144</v>
      </c>
      <c r="GR895" s="44" t="s">
        <v>12144</v>
      </c>
    </row>
    <row r="896" spans="194:200" x14ac:dyDescent="0.25">
      <c r="GL896" s="44" t="s">
        <v>12144</v>
      </c>
      <c r="GM896" s="44" t="s">
        <v>12144</v>
      </c>
      <c r="GN896" s="44" t="s">
        <v>12144</v>
      </c>
      <c r="GO896" s="44" t="s">
        <v>12144</v>
      </c>
      <c r="GP896" s="44" t="s">
        <v>12144</v>
      </c>
      <c r="GQ896" s="44" t="s">
        <v>12144</v>
      </c>
      <c r="GR896" s="44" t="s">
        <v>12144</v>
      </c>
    </row>
    <row r="897" spans="194:200" x14ac:dyDescent="0.25">
      <c r="GL897" s="44" t="s">
        <v>12144</v>
      </c>
      <c r="GM897" s="44" t="s">
        <v>12144</v>
      </c>
      <c r="GN897" s="44" t="s">
        <v>12144</v>
      </c>
      <c r="GO897" s="44" t="s">
        <v>12144</v>
      </c>
      <c r="GP897" s="44" t="s">
        <v>12144</v>
      </c>
      <c r="GQ897" s="44" t="s">
        <v>12144</v>
      </c>
      <c r="GR897" s="44" t="s">
        <v>12144</v>
      </c>
    </row>
    <row r="898" spans="194:200" x14ac:dyDescent="0.25">
      <c r="GL898" s="44" t="s">
        <v>12144</v>
      </c>
      <c r="GM898" s="44" t="s">
        <v>12144</v>
      </c>
      <c r="GN898" s="44" t="s">
        <v>12144</v>
      </c>
      <c r="GO898" s="44" t="s">
        <v>12144</v>
      </c>
      <c r="GP898" s="44" t="s">
        <v>12144</v>
      </c>
      <c r="GQ898" s="44" t="s">
        <v>12144</v>
      </c>
      <c r="GR898" s="44" t="s">
        <v>12144</v>
      </c>
    </row>
    <row r="899" spans="194:200" x14ac:dyDescent="0.25">
      <c r="GL899" s="44" t="s">
        <v>12144</v>
      </c>
      <c r="GM899" s="44" t="s">
        <v>12144</v>
      </c>
      <c r="GN899" s="44" t="s">
        <v>12144</v>
      </c>
      <c r="GO899" s="44" t="s">
        <v>12144</v>
      </c>
      <c r="GP899" s="44" t="s">
        <v>12144</v>
      </c>
      <c r="GQ899" s="44" t="s">
        <v>12144</v>
      </c>
      <c r="GR899" s="44" t="s">
        <v>12144</v>
      </c>
    </row>
    <row r="900" spans="194:200" x14ac:dyDescent="0.25">
      <c r="GL900" s="44" t="s">
        <v>12144</v>
      </c>
      <c r="GM900" s="44" t="s">
        <v>12144</v>
      </c>
      <c r="GN900" s="44" t="s">
        <v>12144</v>
      </c>
      <c r="GO900" s="44" t="s">
        <v>12144</v>
      </c>
      <c r="GP900" s="44" t="s">
        <v>12144</v>
      </c>
      <c r="GQ900" s="44" t="s">
        <v>12144</v>
      </c>
      <c r="GR900" s="44" t="s">
        <v>12144</v>
      </c>
    </row>
    <row r="901" spans="194:200" x14ac:dyDescent="0.25">
      <c r="GL901" s="44" t="s">
        <v>12144</v>
      </c>
      <c r="GM901" s="44" t="s">
        <v>12144</v>
      </c>
      <c r="GN901" s="44" t="s">
        <v>12144</v>
      </c>
      <c r="GO901" s="44" t="s">
        <v>12144</v>
      </c>
      <c r="GP901" s="44" t="s">
        <v>12144</v>
      </c>
      <c r="GQ901" s="44" t="s">
        <v>12144</v>
      </c>
      <c r="GR901" s="44" t="s">
        <v>12144</v>
      </c>
    </row>
    <row r="902" spans="194:200" x14ac:dyDescent="0.25">
      <c r="GL902" s="44" t="s">
        <v>12144</v>
      </c>
      <c r="GM902" s="44" t="s">
        <v>12144</v>
      </c>
      <c r="GN902" s="44" t="s">
        <v>12144</v>
      </c>
      <c r="GO902" s="44" t="s">
        <v>12144</v>
      </c>
      <c r="GP902" s="44" t="s">
        <v>12144</v>
      </c>
      <c r="GQ902" s="44" t="s">
        <v>12144</v>
      </c>
      <c r="GR902" s="44" t="s">
        <v>12144</v>
      </c>
    </row>
    <row r="903" spans="194:200" x14ac:dyDescent="0.25">
      <c r="GL903" s="44" t="s">
        <v>12144</v>
      </c>
      <c r="GM903" s="44" t="s">
        <v>12144</v>
      </c>
      <c r="GN903" s="44" t="s">
        <v>12144</v>
      </c>
      <c r="GO903" s="44" t="s">
        <v>12144</v>
      </c>
      <c r="GP903" s="44" t="s">
        <v>12144</v>
      </c>
      <c r="GQ903" s="44" t="s">
        <v>12144</v>
      </c>
      <c r="GR903" s="44" t="s">
        <v>12144</v>
      </c>
    </row>
    <row r="904" spans="194:200" x14ac:dyDescent="0.25">
      <c r="GL904" s="44" t="s">
        <v>12144</v>
      </c>
      <c r="GM904" s="44" t="s">
        <v>12144</v>
      </c>
      <c r="GN904" s="44" t="s">
        <v>12144</v>
      </c>
      <c r="GO904" s="44" t="s">
        <v>12144</v>
      </c>
      <c r="GP904" s="44" t="s">
        <v>12144</v>
      </c>
      <c r="GQ904" s="44" t="s">
        <v>12144</v>
      </c>
      <c r="GR904" s="44" t="s">
        <v>12144</v>
      </c>
    </row>
    <row r="905" spans="194:200" x14ac:dyDescent="0.25">
      <c r="GL905" s="44" t="s">
        <v>12144</v>
      </c>
      <c r="GM905" s="44" t="s">
        <v>12144</v>
      </c>
      <c r="GN905" s="44" t="s">
        <v>12144</v>
      </c>
      <c r="GO905" s="44" t="s">
        <v>12144</v>
      </c>
      <c r="GP905" s="44" t="s">
        <v>12144</v>
      </c>
      <c r="GQ905" s="44" t="s">
        <v>12144</v>
      </c>
      <c r="GR905" s="44" t="s">
        <v>12144</v>
      </c>
    </row>
    <row r="906" spans="194:200" x14ac:dyDescent="0.25">
      <c r="GL906" s="44" t="s">
        <v>12144</v>
      </c>
      <c r="GM906" s="44" t="s">
        <v>12144</v>
      </c>
      <c r="GN906" s="44" t="s">
        <v>12144</v>
      </c>
      <c r="GO906" s="44" t="s">
        <v>12144</v>
      </c>
      <c r="GP906" s="44" t="s">
        <v>12144</v>
      </c>
      <c r="GQ906" s="44" t="s">
        <v>12144</v>
      </c>
      <c r="GR906" s="44" t="s">
        <v>12144</v>
      </c>
    </row>
    <row r="907" spans="194:200" x14ac:dyDescent="0.25">
      <c r="GL907" s="44" t="s">
        <v>12144</v>
      </c>
      <c r="GM907" s="44" t="s">
        <v>12144</v>
      </c>
      <c r="GN907" s="44" t="s">
        <v>12144</v>
      </c>
      <c r="GO907" s="44" t="s">
        <v>12144</v>
      </c>
      <c r="GP907" s="44" t="s">
        <v>12144</v>
      </c>
      <c r="GQ907" s="44" t="s">
        <v>12144</v>
      </c>
      <c r="GR907" s="44" t="s">
        <v>12144</v>
      </c>
    </row>
    <row r="908" spans="194:200" x14ac:dyDescent="0.25">
      <c r="GL908" s="44" t="s">
        <v>12144</v>
      </c>
      <c r="GM908" s="44" t="s">
        <v>12144</v>
      </c>
      <c r="GN908" s="44" t="s">
        <v>12144</v>
      </c>
      <c r="GO908" s="44" t="s">
        <v>12144</v>
      </c>
      <c r="GP908" s="44" t="s">
        <v>12144</v>
      </c>
      <c r="GQ908" s="44" t="s">
        <v>12144</v>
      </c>
      <c r="GR908" s="44" t="s">
        <v>12144</v>
      </c>
    </row>
    <row r="909" spans="194:200" x14ac:dyDescent="0.25">
      <c r="GL909" s="44" t="s">
        <v>12144</v>
      </c>
      <c r="GM909" s="44" t="s">
        <v>12144</v>
      </c>
      <c r="GN909" s="44" t="s">
        <v>12144</v>
      </c>
      <c r="GO909" s="44" t="s">
        <v>12144</v>
      </c>
      <c r="GP909" s="44" t="s">
        <v>12144</v>
      </c>
      <c r="GQ909" s="44" t="s">
        <v>12144</v>
      </c>
      <c r="GR909" s="44" t="s">
        <v>12144</v>
      </c>
    </row>
    <row r="910" spans="194:200" x14ac:dyDescent="0.25">
      <c r="GL910" s="44" t="s">
        <v>12144</v>
      </c>
      <c r="GM910" s="44" t="s">
        <v>12144</v>
      </c>
      <c r="GN910" s="44" t="s">
        <v>12144</v>
      </c>
      <c r="GO910" s="44" t="s">
        <v>12144</v>
      </c>
      <c r="GP910" s="44" t="s">
        <v>12144</v>
      </c>
      <c r="GQ910" s="44" t="s">
        <v>12144</v>
      </c>
      <c r="GR910" s="44" t="s">
        <v>12144</v>
      </c>
    </row>
    <row r="911" spans="194:200" x14ac:dyDescent="0.25">
      <c r="GL911" s="44" t="s">
        <v>12144</v>
      </c>
      <c r="GM911" s="44" t="s">
        <v>12144</v>
      </c>
      <c r="GN911" s="44" t="s">
        <v>12144</v>
      </c>
      <c r="GO911" s="44" t="s">
        <v>12144</v>
      </c>
      <c r="GP911" s="44" t="s">
        <v>12144</v>
      </c>
      <c r="GQ911" s="44" t="s">
        <v>12144</v>
      </c>
      <c r="GR911" s="44" t="s">
        <v>12144</v>
      </c>
    </row>
    <row r="912" spans="194:200" x14ac:dyDescent="0.25">
      <c r="GL912" s="44" t="s">
        <v>12144</v>
      </c>
      <c r="GM912" s="44" t="s">
        <v>12144</v>
      </c>
      <c r="GN912" s="44" t="s">
        <v>12144</v>
      </c>
      <c r="GO912" s="44" t="s">
        <v>12144</v>
      </c>
      <c r="GP912" s="44" t="s">
        <v>12144</v>
      </c>
      <c r="GQ912" s="44" t="s">
        <v>12144</v>
      </c>
      <c r="GR912" s="44" t="s">
        <v>12144</v>
      </c>
    </row>
    <row r="913" spans="194:200" x14ac:dyDescent="0.25">
      <c r="GL913" s="44" t="s">
        <v>12144</v>
      </c>
      <c r="GM913" s="44" t="s">
        <v>12144</v>
      </c>
      <c r="GN913" s="44" t="s">
        <v>12144</v>
      </c>
      <c r="GO913" s="44" t="s">
        <v>12144</v>
      </c>
      <c r="GP913" s="44" t="s">
        <v>12144</v>
      </c>
      <c r="GQ913" s="44" t="s">
        <v>12144</v>
      </c>
      <c r="GR913" s="44" t="s">
        <v>12144</v>
      </c>
    </row>
    <row r="914" spans="194:200" x14ac:dyDescent="0.25">
      <c r="GL914" s="44" t="s">
        <v>12144</v>
      </c>
      <c r="GM914" s="44" t="s">
        <v>12144</v>
      </c>
      <c r="GN914" s="44" t="s">
        <v>12144</v>
      </c>
      <c r="GO914" s="44" t="s">
        <v>12144</v>
      </c>
      <c r="GP914" s="44" t="s">
        <v>12144</v>
      </c>
      <c r="GQ914" s="44" t="s">
        <v>12144</v>
      </c>
      <c r="GR914" s="44" t="s">
        <v>12144</v>
      </c>
    </row>
    <row r="915" spans="194:200" x14ac:dyDescent="0.25">
      <c r="GL915" s="44" t="s">
        <v>12144</v>
      </c>
      <c r="GM915" s="44" t="s">
        <v>12144</v>
      </c>
      <c r="GN915" s="44" t="s">
        <v>12144</v>
      </c>
      <c r="GO915" s="44" t="s">
        <v>12144</v>
      </c>
      <c r="GP915" s="44" t="s">
        <v>12144</v>
      </c>
      <c r="GQ915" s="44" t="s">
        <v>12144</v>
      </c>
      <c r="GR915" s="44" t="s">
        <v>12144</v>
      </c>
    </row>
    <row r="916" spans="194:200" x14ac:dyDescent="0.25">
      <c r="GL916" s="44" t="s">
        <v>12144</v>
      </c>
      <c r="GM916" s="44" t="s">
        <v>12144</v>
      </c>
      <c r="GN916" s="44" t="s">
        <v>12144</v>
      </c>
      <c r="GO916" s="44" t="s">
        <v>12144</v>
      </c>
      <c r="GP916" s="44" t="s">
        <v>12144</v>
      </c>
      <c r="GQ916" s="44" t="s">
        <v>12144</v>
      </c>
      <c r="GR916" s="44" t="s">
        <v>12144</v>
      </c>
    </row>
    <row r="917" spans="194:200" x14ac:dyDescent="0.25">
      <c r="GL917" s="44" t="s">
        <v>12144</v>
      </c>
      <c r="GM917" s="44" t="s">
        <v>12144</v>
      </c>
      <c r="GN917" s="44" t="s">
        <v>12144</v>
      </c>
      <c r="GO917" s="44" t="s">
        <v>12144</v>
      </c>
      <c r="GP917" s="44" t="s">
        <v>12144</v>
      </c>
      <c r="GQ917" s="44" t="s">
        <v>12144</v>
      </c>
      <c r="GR917" s="44" t="s">
        <v>12144</v>
      </c>
    </row>
    <row r="918" spans="194:200" x14ac:dyDescent="0.25">
      <c r="GL918" s="44" t="s">
        <v>12144</v>
      </c>
      <c r="GM918" s="44" t="s">
        <v>12144</v>
      </c>
      <c r="GN918" s="44" t="s">
        <v>12144</v>
      </c>
      <c r="GO918" s="44" t="s">
        <v>12144</v>
      </c>
      <c r="GP918" s="44" t="s">
        <v>12144</v>
      </c>
      <c r="GQ918" s="44" t="s">
        <v>12144</v>
      </c>
      <c r="GR918" s="44" t="s">
        <v>12144</v>
      </c>
    </row>
    <row r="919" spans="194:200" x14ac:dyDescent="0.25">
      <c r="GL919" s="44" t="s">
        <v>12144</v>
      </c>
      <c r="GM919" s="44" t="s">
        <v>12144</v>
      </c>
      <c r="GN919" s="44" t="s">
        <v>12144</v>
      </c>
      <c r="GO919" s="44" t="s">
        <v>12144</v>
      </c>
      <c r="GP919" s="44" t="s">
        <v>12144</v>
      </c>
      <c r="GQ919" s="44" t="s">
        <v>12144</v>
      </c>
      <c r="GR919" s="44" t="s">
        <v>12144</v>
      </c>
    </row>
    <row r="920" spans="194:200" x14ac:dyDescent="0.25">
      <c r="GL920" s="44" t="s">
        <v>12144</v>
      </c>
      <c r="GM920" s="44" t="s">
        <v>12144</v>
      </c>
      <c r="GN920" s="44" t="s">
        <v>12144</v>
      </c>
      <c r="GO920" s="44" t="s">
        <v>12144</v>
      </c>
      <c r="GP920" s="44" t="s">
        <v>12144</v>
      </c>
      <c r="GQ920" s="44" t="s">
        <v>12144</v>
      </c>
      <c r="GR920" s="44" t="s">
        <v>12144</v>
      </c>
    </row>
    <row r="921" spans="194:200" x14ac:dyDescent="0.25">
      <c r="GL921" s="44" t="s">
        <v>12144</v>
      </c>
      <c r="GM921" s="44" t="s">
        <v>12144</v>
      </c>
      <c r="GN921" s="44" t="s">
        <v>12144</v>
      </c>
      <c r="GO921" s="44" t="s">
        <v>12144</v>
      </c>
      <c r="GP921" s="44" t="s">
        <v>12144</v>
      </c>
      <c r="GQ921" s="44" t="s">
        <v>12144</v>
      </c>
      <c r="GR921" s="44" t="s">
        <v>12144</v>
      </c>
    </row>
    <row r="922" spans="194:200" x14ac:dyDescent="0.25">
      <c r="GL922" s="44" t="s">
        <v>12144</v>
      </c>
      <c r="GM922" s="44" t="s">
        <v>12144</v>
      </c>
      <c r="GN922" s="44" t="s">
        <v>12144</v>
      </c>
      <c r="GO922" s="44" t="s">
        <v>12144</v>
      </c>
      <c r="GP922" s="44" t="s">
        <v>12144</v>
      </c>
      <c r="GQ922" s="44" t="s">
        <v>12144</v>
      </c>
      <c r="GR922" s="44" t="s">
        <v>12144</v>
      </c>
    </row>
    <row r="923" spans="194:200" x14ac:dyDescent="0.25">
      <c r="GL923" s="44" t="s">
        <v>12144</v>
      </c>
      <c r="GM923" s="44" t="s">
        <v>12144</v>
      </c>
      <c r="GN923" s="44" t="s">
        <v>12144</v>
      </c>
      <c r="GO923" s="44" t="s">
        <v>12144</v>
      </c>
      <c r="GP923" s="44" t="s">
        <v>12144</v>
      </c>
      <c r="GQ923" s="44" t="s">
        <v>12144</v>
      </c>
      <c r="GR923" s="44" t="s">
        <v>12144</v>
      </c>
    </row>
    <row r="924" spans="194:200" x14ac:dyDescent="0.25">
      <c r="GL924" s="44" t="s">
        <v>12144</v>
      </c>
      <c r="GM924" s="44" t="s">
        <v>12144</v>
      </c>
      <c r="GN924" s="44" t="s">
        <v>12144</v>
      </c>
      <c r="GO924" s="44" t="s">
        <v>12144</v>
      </c>
      <c r="GP924" s="44" t="s">
        <v>12144</v>
      </c>
      <c r="GQ924" s="44" t="s">
        <v>12144</v>
      </c>
      <c r="GR924" s="44" t="s">
        <v>12144</v>
      </c>
    </row>
    <row r="925" spans="194:200" x14ac:dyDescent="0.25">
      <c r="GL925" s="44" t="s">
        <v>12144</v>
      </c>
      <c r="GM925" s="44" t="s">
        <v>12144</v>
      </c>
      <c r="GN925" s="44" t="s">
        <v>12144</v>
      </c>
      <c r="GO925" s="44" t="s">
        <v>12144</v>
      </c>
      <c r="GP925" s="44" t="s">
        <v>12144</v>
      </c>
      <c r="GQ925" s="44" t="s">
        <v>12144</v>
      </c>
      <c r="GR925" s="44" t="s">
        <v>12144</v>
      </c>
    </row>
    <row r="926" spans="194:200" x14ac:dyDescent="0.25">
      <c r="GL926" s="44" t="s">
        <v>12144</v>
      </c>
      <c r="GM926" s="44" t="s">
        <v>12144</v>
      </c>
      <c r="GN926" s="44" t="s">
        <v>12144</v>
      </c>
      <c r="GO926" s="44" t="s">
        <v>12144</v>
      </c>
      <c r="GP926" s="44" t="s">
        <v>12144</v>
      </c>
      <c r="GQ926" s="44" t="s">
        <v>12144</v>
      </c>
      <c r="GR926" s="44" t="s">
        <v>12144</v>
      </c>
    </row>
    <row r="927" spans="194:200" x14ac:dyDescent="0.25">
      <c r="GL927" s="44" t="s">
        <v>12144</v>
      </c>
      <c r="GM927" s="44" t="s">
        <v>12144</v>
      </c>
      <c r="GN927" s="44" t="s">
        <v>12144</v>
      </c>
      <c r="GO927" s="44" t="s">
        <v>12144</v>
      </c>
      <c r="GP927" s="44" t="s">
        <v>12144</v>
      </c>
      <c r="GQ927" s="44" t="s">
        <v>12144</v>
      </c>
      <c r="GR927" s="44" t="s">
        <v>12144</v>
      </c>
    </row>
    <row r="928" spans="194:200" x14ac:dyDescent="0.25">
      <c r="GL928" s="44" t="s">
        <v>12144</v>
      </c>
      <c r="GM928" s="44" t="s">
        <v>12144</v>
      </c>
      <c r="GN928" s="44" t="s">
        <v>12144</v>
      </c>
      <c r="GO928" s="44" t="s">
        <v>12144</v>
      </c>
      <c r="GP928" s="44" t="s">
        <v>12144</v>
      </c>
      <c r="GQ928" s="44" t="s">
        <v>12144</v>
      </c>
      <c r="GR928" s="44" t="s">
        <v>12144</v>
      </c>
    </row>
    <row r="929" spans="194:200" x14ac:dyDescent="0.25">
      <c r="GL929" s="44" t="s">
        <v>12144</v>
      </c>
      <c r="GM929" s="44" t="s">
        <v>12144</v>
      </c>
      <c r="GN929" s="44" t="s">
        <v>12144</v>
      </c>
      <c r="GO929" s="44" t="s">
        <v>12144</v>
      </c>
      <c r="GP929" s="44" t="s">
        <v>12144</v>
      </c>
      <c r="GQ929" s="44" t="s">
        <v>12144</v>
      </c>
      <c r="GR929" s="44" t="s">
        <v>12144</v>
      </c>
    </row>
    <row r="930" spans="194:200" x14ac:dyDescent="0.25">
      <c r="GL930" s="44" t="s">
        <v>12144</v>
      </c>
      <c r="GM930" s="44" t="s">
        <v>12144</v>
      </c>
      <c r="GN930" s="44" t="s">
        <v>12144</v>
      </c>
      <c r="GO930" s="44" t="s">
        <v>12144</v>
      </c>
      <c r="GP930" s="44" t="s">
        <v>12144</v>
      </c>
      <c r="GQ930" s="44" t="s">
        <v>12144</v>
      </c>
      <c r="GR930" s="44" t="s">
        <v>12144</v>
      </c>
    </row>
    <row r="931" spans="194:200" x14ac:dyDescent="0.25">
      <c r="GL931" s="44" t="s">
        <v>12144</v>
      </c>
      <c r="GM931" s="44" t="s">
        <v>12144</v>
      </c>
      <c r="GN931" s="44" t="s">
        <v>12144</v>
      </c>
      <c r="GO931" s="44" t="s">
        <v>12144</v>
      </c>
      <c r="GP931" s="44" t="s">
        <v>12144</v>
      </c>
      <c r="GQ931" s="44" t="s">
        <v>12144</v>
      </c>
      <c r="GR931" s="44" t="s">
        <v>12144</v>
      </c>
    </row>
    <row r="932" spans="194:200" x14ac:dyDescent="0.25">
      <c r="GL932" s="44" t="s">
        <v>12144</v>
      </c>
      <c r="GM932" s="44" t="s">
        <v>12144</v>
      </c>
      <c r="GN932" s="44" t="s">
        <v>12144</v>
      </c>
      <c r="GO932" s="44" t="s">
        <v>12144</v>
      </c>
      <c r="GP932" s="44" t="s">
        <v>12144</v>
      </c>
      <c r="GQ932" s="44" t="s">
        <v>12144</v>
      </c>
      <c r="GR932" s="44" t="s">
        <v>12144</v>
      </c>
    </row>
    <row r="933" spans="194:200" x14ac:dyDescent="0.25">
      <c r="GL933" s="44" t="s">
        <v>12144</v>
      </c>
      <c r="GM933" s="44" t="s">
        <v>12144</v>
      </c>
      <c r="GN933" s="44" t="s">
        <v>12144</v>
      </c>
      <c r="GO933" s="44" t="s">
        <v>12144</v>
      </c>
      <c r="GP933" s="44" t="s">
        <v>12144</v>
      </c>
      <c r="GQ933" s="44" t="s">
        <v>12144</v>
      </c>
      <c r="GR933" s="44" t="s">
        <v>12144</v>
      </c>
    </row>
    <row r="934" spans="194:200" x14ac:dyDescent="0.25">
      <c r="GL934" s="44" t="s">
        <v>12144</v>
      </c>
      <c r="GM934" s="44" t="s">
        <v>12144</v>
      </c>
      <c r="GN934" s="44" t="s">
        <v>12144</v>
      </c>
      <c r="GO934" s="44" t="s">
        <v>12144</v>
      </c>
      <c r="GP934" s="44" t="s">
        <v>12144</v>
      </c>
      <c r="GQ934" s="44" t="s">
        <v>12144</v>
      </c>
      <c r="GR934" s="44" t="s">
        <v>12144</v>
      </c>
    </row>
    <row r="935" spans="194:200" x14ac:dyDescent="0.25">
      <c r="GL935" s="44" t="s">
        <v>12144</v>
      </c>
      <c r="GM935" s="44" t="s">
        <v>12144</v>
      </c>
      <c r="GN935" s="44" t="s">
        <v>12144</v>
      </c>
      <c r="GO935" s="44" t="s">
        <v>12144</v>
      </c>
      <c r="GP935" s="44" t="s">
        <v>12144</v>
      </c>
      <c r="GQ935" s="44" t="s">
        <v>12144</v>
      </c>
      <c r="GR935" s="44" t="s">
        <v>12144</v>
      </c>
    </row>
    <row r="936" spans="194:200" x14ac:dyDescent="0.25">
      <c r="GL936" s="44" t="s">
        <v>12144</v>
      </c>
      <c r="GM936" s="44" t="s">
        <v>12144</v>
      </c>
      <c r="GN936" s="44" t="s">
        <v>12144</v>
      </c>
      <c r="GO936" s="44" t="s">
        <v>12144</v>
      </c>
      <c r="GP936" s="44" t="s">
        <v>12144</v>
      </c>
      <c r="GQ936" s="44" t="s">
        <v>12144</v>
      </c>
      <c r="GR936" s="44" t="s">
        <v>12144</v>
      </c>
    </row>
    <row r="937" spans="194:200" x14ac:dyDescent="0.25">
      <c r="GL937" s="44" t="s">
        <v>12144</v>
      </c>
      <c r="GM937" s="44" t="s">
        <v>12144</v>
      </c>
      <c r="GN937" s="44" t="s">
        <v>12144</v>
      </c>
      <c r="GO937" s="44" t="s">
        <v>12144</v>
      </c>
      <c r="GP937" s="44" t="s">
        <v>12144</v>
      </c>
      <c r="GQ937" s="44" t="s">
        <v>12144</v>
      </c>
      <c r="GR937" s="44" t="s">
        <v>12144</v>
      </c>
    </row>
    <row r="938" spans="194:200" x14ac:dyDescent="0.25">
      <c r="GL938" s="44" t="s">
        <v>12144</v>
      </c>
      <c r="GM938" s="44" t="s">
        <v>12144</v>
      </c>
      <c r="GN938" s="44" t="s">
        <v>12144</v>
      </c>
      <c r="GO938" s="44" t="s">
        <v>12144</v>
      </c>
      <c r="GP938" s="44" t="s">
        <v>12144</v>
      </c>
      <c r="GQ938" s="44" t="s">
        <v>12144</v>
      </c>
      <c r="GR938" s="44" t="s">
        <v>12144</v>
      </c>
    </row>
    <row r="939" spans="194:200" x14ac:dyDescent="0.25">
      <c r="GL939" s="44" t="s">
        <v>12144</v>
      </c>
      <c r="GM939" s="44" t="s">
        <v>12144</v>
      </c>
      <c r="GN939" s="44" t="s">
        <v>12144</v>
      </c>
      <c r="GO939" s="44" t="s">
        <v>12144</v>
      </c>
      <c r="GP939" s="44" t="s">
        <v>12144</v>
      </c>
      <c r="GQ939" s="44" t="s">
        <v>12144</v>
      </c>
      <c r="GR939" s="44" t="s">
        <v>12144</v>
      </c>
    </row>
    <row r="940" spans="194:200" x14ac:dyDescent="0.25">
      <c r="GL940" s="44" t="s">
        <v>12144</v>
      </c>
      <c r="GM940" s="44" t="s">
        <v>12144</v>
      </c>
      <c r="GN940" s="44" t="s">
        <v>12144</v>
      </c>
      <c r="GO940" s="44" t="s">
        <v>12144</v>
      </c>
      <c r="GP940" s="44" t="s">
        <v>12144</v>
      </c>
      <c r="GQ940" s="44" t="s">
        <v>12144</v>
      </c>
      <c r="GR940" s="44" t="s">
        <v>12144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86"/>
  <sheetViews>
    <sheetView topLeftCell="E104" workbookViewId="0">
      <selection activeCell="C87" sqref="C87"/>
    </sheetView>
  </sheetViews>
  <sheetFormatPr baseColWidth="10" defaultRowHeight="15" x14ac:dyDescent="0.25"/>
  <cols>
    <col min="3" max="3" width="36" style="35" customWidth="1"/>
    <col min="5" max="5" width="29.7109375" customWidth="1"/>
  </cols>
  <sheetData>
    <row r="1" spans="1:6" x14ac:dyDescent="0.25">
      <c r="A1" s="45" t="s">
        <v>12146</v>
      </c>
      <c r="B1" s="45" t="s">
        <v>9885</v>
      </c>
      <c r="C1" s="48" t="s">
        <v>9886</v>
      </c>
      <c r="D1" s="45" t="s">
        <v>12147</v>
      </c>
    </row>
    <row r="2" spans="1:6" x14ac:dyDescent="0.25">
      <c r="A2" s="46">
        <v>1</v>
      </c>
      <c r="B2" s="47" t="s">
        <v>9002</v>
      </c>
      <c r="C2" s="49" t="s">
        <v>9887</v>
      </c>
      <c r="D2" s="47" t="s">
        <v>12148</v>
      </c>
      <c r="E2" t="e">
        <f>VLOOKUP(Cierre!#REF!,PND!C2:D6,2,FALSE)</f>
        <v>#REF!</v>
      </c>
    </row>
    <row r="3" spans="1:6" ht="30" x14ac:dyDescent="0.25">
      <c r="A3" s="46">
        <v>2</v>
      </c>
      <c r="B3" s="47" t="s">
        <v>9004</v>
      </c>
      <c r="C3" s="49" t="s">
        <v>9888</v>
      </c>
      <c r="D3" s="47" t="s">
        <v>12149</v>
      </c>
    </row>
    <row r="4" spans="1:6" x14ac:dyDescent="0.25">
      <c r="A4" s="46">
        <v>3</v>
      </c>
      <c r="B4" s="47" t="s">
        <v>9006</v>
      </c>
      <c r="C4" s="49" t="s">
        <v>9889</v>
      </c>
      <c r="D4" s="47" t="s">
        <v>12150</v>
      </c>
    </row>
    <row r="5" spans="1:6" x14ac:dyDescent="0.25">
      <c r="A5" s="46">
        <v>4</v>
      </c>
      <c r="B5" s="47" t="s">
        <v>9008</v>
      </c>
      <c r="C5" s="49" t="s">
        <v>9890</v>
      </c>
      <c r="D5" s="47" t="s">
        <v>12151</v>
      </c>
    </row>
    <row r="6" spans="1:6" ht="30" x14ac:dyDescent="0.25">
      <c r="A6" s="46">
        <v>5</v>
      </c>
      <c r="B6" s="47" t="s">
        <v>9010</v>
      </c>
      <c r="C6" s="49" t="s">
        <v>9891</v>
      </c>
      <c r="D6" s="47" t="s">
        <v>12152</v>
      </c>
    </row>
    <row r="9" spans="1:6" x14ac:dyDescent="0.25">
      <c r="A9" s="27"/>
      <c r="B9" s="28"/>
      <c r="C9" s="28"/>
      <c r="D9" s="28"/>
      <c r="E9" s="28"/>
      <c r="F9" s="28"/>
    </row>
    <row r="10" spans="1:6" x14ac:dyDescent="0.25">
      <c r="A10" s="29" t="s">
        <v>12148</v>
      </c>
      <c r="B10" s="29" t="s">
        <v>12149</v>
      </c>
      <c r="C10" s="29" t="s">
        <v>12150</v>
      </c>
      <c r="D10" s="29" t="s">
        <v>12151</v>
      </c>
      <c r="E10" s="29" t="s">
        <v>12152</v>
      </c>
      <c r="F10" s="29"/>
    </row>
    <row r="11" spans="1:6" x14ac:dyDescent="0.25">
      <c r="A11" s="28" t="s">
        <v>9894</v>
      </c>
      <c r="B11" s="28" t="s">
        <v>9907</v>
      </c>
      <c r="C11" s="28" t="s">
        <v>8028</v>
      </c>
      <c r="D11" s="28" t="s">
        <v>9927</v>
      </c>
      <c r="E11" s="28" t="s">
        <v>9936</v>
      </c>
    </row>
    <row r="12" spans="1:6" x14ac:dyDescent="0.25">
      <c r="A12" s="28" t="s">
        <v>9895</v>
      </c>
      <c r="B12" s="28" t="s">
        <v>9908</v>
      </c>
      <c r="C12" s="28" t="s">
        <v>9920</v>
      </c>
      <c r="D12" s="28" t="s">
        <v>9928</v>
      </c>
      <c r="E12" s="28" t="s">
        <v>9937</v>
      </c>
    </row>
    <row r="13" spans="1:6" x14ac:dyDescent="0.25">
      <c r="A13" s="28" t="s">
        <v>9896</v>
      </c>
      <c r="B13" s="28" t="s">
        <v>9909</v>
      </c>
      <c r="C13" s="28" t="s">
        <v>9921</v>
      </c>
      <c r="D13" s="28" t="s">
        <v>9929</v>
      </c>
      <c r="E13" s="28" t="s">
        <v>9906</v>
      </c>
    </row>
    <row r="14" spans="1:6" x14ac:dyDescent="0.25">
      <c r="A14" s="28" t="s">
        <v>9897</v>
      </c>
      <c r="B14" s="28" t="s">
        <v>9910</v>
      </c>
      <c r="C14" s="28" t="s">
        <v>9922</v>
      </c>
      <c r="D14" s="28" t="s">
        <v>9930</v>
      </c>
      <c r="E14" s="28" t="s">
        <v>9938</v>
      </c>
    </row>
    <row r="15" spans="1:6" x14ac:dyDescent="0.25">
      <c r="A15" s="28" t="s">
        <v>9898</v>
      </c>
      <c r="B15" s="28" t="s">
        <v>9911</v>
      </c>
      <c r="C15" s="28" t="s">
        <v>9923</v>
      </c>
      <c r="D15" s="28" t="s">
        <v>9931</v>
      </c>
      <c r="E15" s="28" t="s">
        <v>9939</v>
      </c>
    </row>
    <row r="16" spans="1:6" x14ac:dyDescent="0.25">
      <c r="A16" s="28" t="s">
        <v>9899</v>
      </c>
      <c r="B16" s="28" t="s">
        <v>9912</v>
      </c>
      <c r="C16" s="28" t="s">
        <v>9924</v>
      </c>
      <c r="D16" s="28" t="s">
        <v>9932</v>
      </c>
      <c r="E16" s="28" t="s">
        <v>9940</v>
      </c>
    </row>
    <row r="17" spans="1:53" x14ac:dyDescent="0.25">
      <c r="A17" s="28" t="s">
        <v>9900</v>
      </c>
      <c r="B17" s="28" t="s">
        <v>9913</v>
      </c>
      <c r="C17" s="28" t="s">
        <v>9925</v>
      </c>
      <c r="D17" s="28" t="s">
        <v>9933</v>
      </c>
      <c r="E17" s="28" t="s">
        <v>9941</v>
      </c>
    </row>
    <row r="18" spans="1:53" x14ac:dyDescent="0.25">
      <c r="A18" s="28" t="s">
        <v>9901</v>
      </c>
      <c r="B18" s="28" t="s">
        <v>9914</v>
      </c>
      <c r="C18" s="28" t="s">
        <v>9926</v>
      </c>
      <c r="D18" s="28" t="s">
        <v>9934</v>
      </c>
      <c r="E18" s="28" t="s">
        <v>9942</v>
      </c>
    </row>
    <row r="19" spans="1:53" x14ac:dyDescent="0.25">
      <c r="A19" s="28" t="s">
        <v>9902</v>
      </c>
      <c r="B19" s="28" t="s">
        <v>9915</v>
      </c>
      <c r="C19" s="28"/>
      <c r="D19" s="28" t="s">
        <v>9935</v>
      </c>
      <c r="E19" s="28" t="s">
        <v>9943</v>
      </c>
    </row>
    <row r="20" spans="1:53" x14ac:dyDescent="0.25">
      <c r="A20" s="28" t="s">
        <v>9903</v>
      </c>
      <c r="B20" s="28" t="s">
        <v>9916</v>
      </c>
      <c r="C20" s="28"/>
      <c r="D20" s="28"/>
      <c r="E20" s="28"/>
    </row>
    <row r="21" spans="1:53" x14ac:dyDescent="0.25">
      <c r="A21" s="28" t="s">
        <v>9904</v>
      </c>
      <c r="B21" s="28" t="s">
        <v>9917</v>
      </c>
      <c r="C21" s="28"/>
      <c r="D21" s="28"/>
      <c r="E21" s="28"/>
    </row>
    <row r="22" spans="1:53" x14ac:dyDescent="0.25">
      <c r="A22" s="28" t="s">
        <v>9905</v>
      </c>
      <c r="B22" s="28" t="s">
        <v>9918</v>
      </c>
      <c r="C22" s="28"/>
      <c r="D22" s="28"/>
      <c r="E22" s="28"/>
    </row>
    <row r="23" spans="1:53" x14ac:dyDescent="0.25">
      <c r="A23" s="28" t="s">
        <v>9906</v>
      </c>
      <c r="B23" s="28" t="s">
        <v>9919</v>
      </c>
      <c r="C23" s="28"/>
      <c r="D23" s="28"/>
      <c r="E23" s="28"/>
    </row>
    <row r="26" spans="1:53" x14ac:dyDescent="0.25">
      <c r="A26" s="29" t="s">
        <v>12153</v>
      </c>
      <c r="B26" s="29" t="s">
        <v>12154</v>
      </c>
      <c r="C26" s="29" t="s">
        <v>12155</v>
      </c>
      <c r="D26" s="29" t="s">
        <v>12156</v>
      </c>
      <c r="E26" s="29" t="s">
        <v>12157</v>
      </c>
      <c r="F26" s="29" t="s">
        <v>12158</v>
      </c>
      <c r="G26" s="29" t="s">
        <v>12159</v>
      </c>
      <c r="H26" s="29" t="s">
        <v>12160</v>
      </c>
      <c r="I26" s="29" t="s">
        <v>12161</v>
      </c>
      <c r="J26" s="29" t="s">
        <v>12162</v>
      </c>
      <c r="K26" s="29" t="s">
        <v>12163</v>
      </c>
      <c r="L26" s="29" t="s">
        <v>12164</v>
      </c>
      <c r="M26" s="29" t="s">
        <v>12165</v>
      </c>
      <c r="N26" s="29" t="s">
        <v>12166</v>
      </c>
      <c r="O26" s="29" t="s">
        <v>12167</v>
      </c>
      <c r="P26" s="29" t="s">
        <v>12168</v>
      </c>
      <c r="Q26" s="29" t="s">
        <v>12169</v>
      </c>
      <c r="R26" s="29" t="s">
        <v>12170</v>
      </c>
      <c r="S26" s="29" t="s">
        <v>12171</v>
      </c>
      <c r="T26" s="29" t="s">
        <v>12172</v>
      </c>
      <c r="U26" s="29" t="s">
        <v>12173</v>
      </c>
      <c r="V26" s="29" t="s">
        <v>12174</v>
      </c>
      <c r="W26" s="29" t="s">
        <v>12175</v>
      </c>
      <c r="X26" s="29" t="s">
        <v>12176</v>
      </c>
      <c r="Y26" s="29" t="s">
        <v>12177</v>
      </c>
      <c r="Z26" s="29" t="s">
        <v>12178</v>
      </c>
      <c r="AA26" s="29" t="s">
        <v>12179</v>
      </c>
      <c r="AB26" s="29" t="s">
        <v>12180</v>
      </c>
      <c r="AC26" s="29" t="s">
        <v>12181</v>
      </c>
      <c r="AD26" s="29" t="s">
        <v>12182</v>
      </c>
      <c r="AE26" s="29" t="s">
        <v>12183</v>
      </c>
      <c r="AF26" s="29" t="s">
        <v>12184</v>
      </c>
      <c r="AG26" s="29" t="s">
        <v>12185</v>
      </c>
      <c r="AH26" s="29" t="s">
        <v>12186</v>
      </c>
      <c r="AI26" s="29" t="s">
        <v>12187</v>
      </c>
      <c r="AJ26" s="29" t="s">
        <v>12188</v>
      </c>
      <c r="AK26" s="29" t="s">
        <v>12189</v>
      </c>
      <c r="AL26" s="29" t="s">
        <v>12190</v>
      </c>
      <c r="AM26" s="29" t="s">
        <v>12191</v>
      </c>
      <c r="AN26" s="29" t="s">
        <v>12192</v>
      </c>
      <c r="AO26" s="29" t="s">
        <v>12193</v>
      </c>
      <c r="AP26" s="29" t="s">
        <v>12194</v>
      </c>
      <c r="AQ26" s="29" t="s">
        <v>12195</v>
      </c>
      <c r="AR26" s="29" t="s">
        <v>12196</v>
      </c>
      <c r="AS26" s="29" t="s">
        <v>12197</v>
      </c>
      <c r="AT26" s="29" t="s">
        <v>12198</v>
      </c>
      <c r="AU26" s="29" t="s">
        <v>12199</v>
      </c>
      <c r="AV26" s="29" t="s">
        <v>12200</v>
      </c>
      <c r="AW26" s="29" t="s">
        <v>12201</v>
      </c>
      <c r="AX26" s="29" t="s">
        <v>12202</v>
      </c>
      <c r="AY26" s="29" t="s">
        <v>12203</v>
      </c>
      <c r="AZ26" s="29" t="s">
        <v>12204</v>
      </c>
      <c r="BA26" s="29"/>
    </row>
    <row r="27" spans="1:53" x14ac:dyDescent="0.25">
      <c r="A27" s="28" t="s">
        <v>12205</v>
      </c>
      <c r="B27" s="28" t="s">
        <v>12206</v>
      </c>
      <c r="C27" s="28" t="s">
        <v>12207</v>
      </c>
      <c r="D27" s="28" t="s">
        <v>12208</v>
      </c>
      <c r="E27" s="28" t="s">
        <v>12209</v>
      </c>
      <c r="F27" s="28" t="s">
        <v>12210</v>
      </c>
      <c r="G27" s="28" t="s">
        <v>12211</v>
      </c>
      <c r="H27" s="28" t="s">
        <v>12212</v>
      </c>
      <c r="I27" s="28" t="s">
        <v>12213</v>
      </c>
      <c r="J27" s="28" t="s">
        <v>12214</v>
      </c>
      <c r="K27" s="28" t="s">
        <v>12215</v>
      </c>
      <c r="L27" s="28" t="s">
        <v>12216</v>
      </c>
      <c r="M27" s="28" t="s">
        <v>12217</v>
      </c>
      <c r="N27" s="28" t="s">
        <v>12218</v>
      </c>
      <c r="O27" s="28" t="s">
        <v>12219</v>
      </c>
      <c r="P27" s="28" t="s">
        <v>12220</v>
      </c>
      <c r="Q27" s="28" t="s">
        <v>12221</v>
      </c>
      <c r="R27" s="28" t="s">
        <v>12222</v>
      </c>
      <c r="S27" s="28" t="s">
        <v>12223</v>
      </c>
      <c r="T27" s="28" t="s">
        <v>12224</v>
      </c>
      <c r="U27" s="28" t="s">
        <v>12225</v>
      </c>
      <c r="V27" s="28" t="s">
        <v>12226</v>
      </c>
      <c r="W27" s="28" t="s">
        <v>12227</v>
      </c>
      <c r="X27" s="28" t="s">
        <v>12228</v>
      </c>
      <c r="Y27" s="28" t="s">
        <v>12229</v>
      </c>
      <c r="Z27" s="28" t="s">
        <v>12230</v>
      </c>
      <c r="AA27" s="28" t="s">
        <v>12231</v>
      </c>
      <c r="AB27" s="28" t="s">
        <v>12232</v>
      </c>
      <c r="AC27" s="28" t="s">
        <v>12233</v>
      </c>
      <c r="AD27" s="28" t="s">
        <v>12234</v>
      </c>
      <c r="AE27" s="28" t="s">
        <v>12235</v>
      </c>
      <c r="AF27" s="28" t="s">
        <v>12236</v>
      </c>
      <c r="AG27" s="28" t="s">
        <v>12237</v>
      </c>
      <c r="AH27" s="28" t="s">
        <v>12238</v>
      </c>
      <c r="AI27" s="28" t="s">
        <v>12239</v>
      </c>
      <c r="AJ27" s="28" t="s">
        <v>12240</v>
      </c>
      <c r="AK27" s="28" t="s">
        <v>12241</v>
      </c>
      <c r="AL27" s="28" t="s">
        <v>12242</v>
      </c>
      <c r="AM27" s="28" t="s">
        <v>12243</v>
      </c>
      <c r="AN27" s="28" t="s">
        <v>12244</v>
      </c>
      <c r="AO27" s="28" t="s">
        <v>12245</v>
      </c>
      <c r="AP27" s="28" t="s">
        <v>12246</v>
      </c>
      <c r="AQ27" s="28" t="s">
        <v>12247</v>
      </c>
      <c r="AR27" s="28" t="s">
        <v>12248</v>
      </c>
      <c r="AS27" s="28" t="s">
        <v>12249</v>
      </c>
      <c r="AT27" s="28" t="s">
        <v>12250</v>
      </c>
      <c r="AU27" s="28" t="s">
        <v>12251</v>
      </c>
      <c r="AV27" s="28" t="s">
        <v>12252</v>
      </c>
      <c r="AW27" s="28" t="s">
        <v>12253</v>
      </c>
      <c r="AX27" s="28" t="s">
        <v>12254</v>
      </c>
      <c r="AY27" s="28" t="s">
        <v>12255</v>
      </c>
      <c r="AZ27" s="28" t="s">
        <v>12256</v>
      </c>
    </row>
    <row r="28" spans="1:53" x14ac:dyDescent="0.25">
      <c r="A28" s="28" t="s">
        <v>12257</v>
      </c>
      <c r="B28" s="28"/>
      <c r="C28" s="28"/>
      <c r="D28" s="28"/>
      <c r="E28" s="28"/>
      <c r="F28" s="28" t="s">
        <v>12258</v>
      </c>
      <c r="G28" s="28"/>
      <c r="H28" s="28"/>
      <c r="I28" s="28" t="s">
        <v>12259</v>
      </c>
      <c r="J28" s="28"/>
      <c r="K28" s="28"/>
      <c r="L28" s="28"/>
      <c r="M28" s="28"/>
      <c r="N28" s="28"/>
      <c r="O28" s="28"/>
      <c r="P28" s="28"/>
      <c r="Q28" s="28"/>
      <c r="R28" s="28"/>
      <c r="S28" s="28"/>
      <c r="T28" s="28"/>
      <c r="U28" s="28"/>
      <c r="V28" s="28"/>
      <c r="W28" s="28"/>
      <c r="X28" s="28" t="s">
        <v>12260</v>
      </c>
      <c r="Y28" s="28"/>
      <c r="Z28" s="28"/>
      <c r="AA28" s="28" t="s">
        <v>12261</v>
      </c>
      <c r="AB28" s="28" t="s">
        <v>12262</v>
      </c>
      <c r="AC28" s="28" t="s">
        <v>12263</v>
      </c>
      <c r="AD28" s="28"/>
      <c r="AE28" s="28"/>
      <c r="AF28" s="28"/>
      <c r="AG28" s="28" t="s">
        <v>12264</v>
      </c>
      <c r="AH28" s="28" t="s">
        <v>12265</v>
      </c>
      <c r="AI28" s="28" t="s">
        <v>12266</v>
      </c>
      <c r="AJ28" s="28"/>
      <c r="AK28" s="28" t="s">
        <v>12267</v>
      </c>
      <c r="AL28" s="28" t="s">
        <v>12268</v>
      </c>
      <c r="AM28" s="28"/>
      <c r="AN28" s="28" t="s">
        <v>12269</v>
      </c>
      <c r="AO28" s="28"/>
      <c r="AP28" s="28"/>
      <c r="AQ28" s="28"/>
      <c r="AR28" s="28"/>
      <c r="AS28" s="28"/>
      <c r="AT28" s="28"/>
      <c r="AU28" s="28"/>
      <c r="AV28" s="28"/>
      <c r="AW28" s="28"/>
      <c r="AX28" s="28"/>
      <c r="AY28" s="28"/>
      <c r="AZ28" s="28" t="s">
        <v>12270</v>
      </c>
    </row>
    <row r="29" spans="1:53" x14ac:dyDescent="0.25">
      <c r="A29" s="28" t="s">
        <v>12271</v>
      </c>
      <c r="B29" s="28"/>
      <c r="C29" s="28"/>
      <c r="D29" s="28"/>
      <c r="E29" s="28"/>
      <c r="F29" s="28" t="s">
        <v>12272</v>
      </c>
      <c r="G29" s="28"/>
      <c r="H29" s="28"/>
      <c r="I29" s="28"/>
      <c r="J29" s="28"/>
      <c r="K29" s="28"/>
      <c r="L29" s="28"/>
      <c r="M29" s="28"/>
      <c r="N29" s="28"/>
      <c r="O29" s="28"/>
      <c r="P29" s="28"/>
      <c r="Q29" s="28"/>
      <c r="R29" s="28"/>
      <c r="S29" s="28"/>
      <c r="T29" s="28"/>
      <c r="U29" s="28"/>
      <c r="V29" s="28"/>
      <c r="W29" s="28"/>
      <c r="X29" s="28" t="s">
        <v>12273</v>
      </c>
      <c r="Y29" s="28"/>
      <c r="Z29" s="28"/>
      <c r="AA29" s="28" t="s">
        <v>12274</v>
      </c>
      <c r="AB29" s="28" t="s">
        <v>12275</v>
      </c>
      <c r="AC29" s="28" t="s">
        <v>12276</v>
      </c>
      <c r="AD29" s="28"/>
      <c r="AE29" s="28"/>
      <c r="AF29" s="28"/>
      <c r="AG29" s="28" t="s">
        <v>12277</v>
      </c>
      <c r="AH29" s="28" t="s">
        <v>12278</v>
      </c>
      <c r="AI29" s="28"/>
      <c r="AJ29" s="28"/>
      <c r="AK29" s="28"/>
      <c r="AL29" s="28" t="s">
        <v>12279</v>
      </c>
      <c r="AM29" s="28"/>
      <c r="AN29" s="28"/>
      <c r="AO29" s="28"/>
      <c r="AP29" s="28"/>
      <c r="AQ29" s="28"/>
      <c r="AR29" s="28"/>
      <c r="AS29" s="28"/>
      <c r="AT29" s="28"/>
      <c r="AU29" s="28"/>
      <c r="AV29" s="28"/>
      <c r="AW29" s="28"/>
      <c r="AX29" s="28"/>
      <c r="AY29" s="28"/>
      <c r="AZ29" s="28"/>
    </row>
    <row r="30" spans="1:53"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t="s">
        <v>12280</v>
      </c>
      <c r="Y30" s="28"/>
      <c r="Z30" s="28"/>
      <c r="AA30" s="28"/>
      <c r="AB30" s="28" t="s">
        <v>12281</v>
      </c>
      <c r="AC30" s="28" t="s">
        <v>12282</v>
      </c>
      <c r="AD30" s="28"/>
      <c r="AE30" s="28"/>
      <c r="AF30" s="28"/>
      <c r="AG30" s="28"/>
      <c r="AH30" s="28"/>
      <c r="AI30" s="28"/>
      <c r="AJ30" s="28"/>
      <c r="AK30" s="28"/>
      <c r="AL30" s="28"/>
      <c r="AM30" s="28"/>
      <c r="AN30" s="28"/>
      <c r="AO30" s="28"/>
      <c r="AP30" s="28"/>
      <c r="AQ30" s="28"/>
      <c r="AR30" s="28"/>
      <c r="AS30" s="28"/>
      <c r="AT30" s="28"/>
      <c r="AU30" s="28"/>
      <c r="AV30" s="28"/>
      <c r="AW30" s="28"/>
      <c r="AX30" s="28"/>
      <c r="AY30" s="28"/>
      <c r="AZ30" s="28"/>
    </row>
    <row r="31" spans="1:53"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t="s">
        <v>12283</v>
      </c>
      <c r="Y31" s="28"/>
      <c r="Z31" s="28"/>
      <c r="AA31" s="28"/>
      <c r="AB31" s="28" t="s">
        <v>12284</v>
      </c>
      <c r="AC31" s="28" t="s">
        <v>12285</v>
      </c>
      <c r="AD31" s="28"/>
      <c r="AE31" s="28"/>
      <c r="AF31" s="28"/>
      <c r="AG31" s="28"/>
      <c r="AH31" s="28"/>
      <c r="AI31" s="28"/>
      <c r="AJ31" s="28"/>
      <c r="AK31" s="28"/>
      <c r="AL31" s="28"/>
      <c r="AM31" s="28"/>
      <c r="AN31" s="28"/>
      <c r="AO31" s="28"/>
      <c r="AP31" s="28"/>
      <c r="AQ31" s="28"/>
      <c r="AR31" s="28"/>
      <c r="AS31" s="28"/>
      <c r="AT31" s="28"/>
      <c r="AU31" s="28"/>
      <c r="AV31" s="28"/>
      <c r="AW31" s="28"/>
      <c r="AX31" s="28"/>
      <c r="AY31" s="28"/>
      <c r="AZ31" s="28"/>
    </row>
    <row r="32" spans="1:53"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t="s">
        <v>12286</v>
      </c>
      <c r="AD32" s="28"/>
      <c r="AE32" s="28"/>
      <c r="AF32" s="28"/>
      <c r="AG32" s="28"/>
      <c r="AH32" s="28"/>
      <c r="AI32" s="28"/>
      <c r="AJ32" s="28"/>
      <c r="AK32" s="28"/>
      <c r="AL32" s="28"/>
      <c r="AM32" s="28"/>
      <c r="AN32" s="28"/>
      <c r="AO32" s="28"/>
      <c r="AP32" s="28"/>
      <c r="AQ32" s="28"/>
      <c r="AR32" s="28"/>
      <c r="AS32" s="28"/>
      <c r="AT32" s="28"/>
      <c r="AU32" s="28"/>
      <c r="AV32" s="28"/>
      <c r="AW32" s="28"/>
      <c r="AX32" s="28"/>
      <c r="AY32" s="28"/>
      <c r="AZ32" s="28"/>
    </row>
    <row r="36" spans="1:83" x14ac:dyDescent="0.25">
      <c r="A36" s="29" t="s">
        <v>12287</v>
      </c>
      <c r="B36" s="29" t="s">
        <v>12288</v>
      </c>
      <c r="C36" s="29" t="s">
        <v>12289</v>
      </c>
      <c r="D36" s="29" t="s">
        <v>12290</v>
      </c>
      <c r="E36" s="29" t="s">
        <v>12291</v>
      </c>
      <c r="F36" s="29" t="s">
        <v>12292</v>
      </c>
      <c r="G36" s="29" t="s">
        <v>12293</v>
      </c>
      <c r="H36" s="29" t="s">
        <v>12294</v>
      </c>
      <c r="I36" s="29" t="s">
        <v>12295</v>
      </c>
      <c r="J36" s="29" t="s">
        <v>12296</v>
      </c>
      <c r="K36" s="29" t="s">
        <v>12297</v>
      </c>
      <c r="L36" s="29" t="s">
        <v>12298</v>
      </c>
      <c r="M36" s="29" t="s">
        <v>12299</v>
      </c>
      <c r="N36" s="29" t="s">
        <v>12300</v>
      </c>
      <c r="O36" s="29" t="s">
        <v>12301</v>
      </c>
      <c r="P36" s="29" t="s">
        <v>12302</v>
      </c>
      <c r="Q36" s="29" t="s">
        <v>12303</v>
      </c>
      <c r="R36" s="29" t="s">
        <v>12304</v>
      </c>
      <c r="S36" s="29" t="s">
        <v>12305</v>
      </c>
      <c r="T36" s="29" t="s">
        <v>12306</v>
      </c>
      <c r="U36" s="29" t="s">
        <v>12307</v>
      </c>
      <c r="V36" s="29" t="s">
        <v>12308</v>
      </c>
      <c r="W36" s="29" t="s">
        <v>12309</v>
      </c>
      <c r="X36" s="29" t="s">
        <v>12310</v>
      </c>
      <c r="Y36" s="29" t="s">
        <v>12311</v>
      </c>
      <c r="Z36" s="29" t="s">
        <v>12312</v>
      </c>
      <c r="AA36" s="29" t="s">
        <v>12313</v>
      </c>
      <c r="AB36" s="29" t="s">
        <v>12314</v>
      </c>
      <c r="AC36" s="29" t="s">
        <v>12315</v>
      </c>
      <c r="AD36" s="29" t="s">
        <v>12316</v>
      </c>
      <c r="AE36" s="29" t="s">
        <v>12317</v>
      </c>
      <c r="AF36" s="29" t="s">
        <v>12318</v>
      </c>
      <c r="AG36" s="29" t="s">
        <v>12319</v>
      </c>
      <c r="AH36" s="29" t="s">
        <v>12320</v>
      </c>
      <c r="AI36" s="29" t="s">
        <v>12321</v>
      </c>
      <c r="AJ36" s="29" t="s">
        <v>12322</v>
      </c>
      <c r="AK36" s="29" t="s">
        <v>12323</v>
      </c>
      <c r="AL36" s="29" t="s">
        <v>12324</v>
      </c>
      <c r="AM36" s="29" t="s">
        <v>12325</v>
      </c>
      <c r="AN36" s="29" t="s">
        <v>12326</v>
      </c>
      <c r="AO36" s="29" t="s">
        <v>12327</v>
      </c>
      <c r="AP36" s="29" t="s">
        <v>12328</v>
      </c>
      <c r="AQ36" s="29" t="s">
        <v>12329</v>
      </c>
      <c r="AR36" s="29" t="s">
        <v>12330</v>
      </c>
      <c r="AS36" s="29" t="s">
        <v>12331</v>
      </c>
      <c r="AT36" s="29" t="s">
        <v>12332</v>
      </c>
      <c r="AU36" s="29" t="s">
        <v>12333</v>
      </c>
      <c r="AV36" s="29" t="s">
        <v>12334</v>
      </c>
      <c r="AW36" s="29" t="s">
        <v>12335</v>
      </c>
      <c r="AX36" s="29" t="s">
        <v>12336</v>
      </c>
      <c r="AY36" s="29" t="s">
        <v>12337</v>
      </c>
      <c r="AZ36" s="29" t="s">
        <v>12338</v>
      </c>
      <c r="BA36" s="29" t="s">
        <v>12339</v>
      </c>
      <c r="BB36" s="29" t="s">
        <v>12340</v>
      </c>
      <c r="BC36" s="29" t="s">
        <v>12341</v>
      </c>
      <c r="BD36" s="29" t="s">
        <v>12342</v>
      </c>
      <c r="BE36" s="29" t="s">
        <v>12343</v>
      </c>
      <c r="BF36" s="29" t="s">
        <v>12344</v>
      </c>
      <c r="BG36" s="29" t="s">
        <v>12345</v>
      </c>
      <c r="BH36" s="29" t="s">
        <v>12346</v>
      </c>
      <c r="BI36" s="29" t="s">
        <v>12347</v>
      </c>
      <c r="BJ36" s="29" t="s">
        <v>12348</v>
      </c>
      <c r="BK36" s="29" t="s">
        <v>12349</v>
      </c>
      <c r="BL36" s="29" t="s">
        <v>12350</v>
      </c>
      <c r="BM36" s="29" t="s">
        <v>12351</v>
      </c>
      <c r="BN36" s="29" t="s">
        <v>12352</v>
      </c>
      <c r="BO36" s="29" t="s">
        <v>12353</v>
      </c>
      <c r="BP36" s="29" t="s">
        <v>12354</v>
      </c>
      <c r="BQ36" s="29" t="s">
        <v>12355</v>
      </c>
      <c r="BR36" s="29" t="s">
        <v>12356</v>
      </c>
      <c r="BS36" s="29" t="s">
        <v>12357</v>
      </c>
      <c r="BT36" s="29" t="s">
        <v>12358</v>
      </c>
      <c r="BU36" s="29" t="s">
        <v>12359</v>
      </c>
      <c r="BV36" s="29" t="s">
        <v>12360</v>
      </c>
      <c r="BW36" s="29" t="s">
        <v>12361</v>
      </c>
      <c r="BX36" s="29" t="s">
        <v>12362</v>
      </c>
      <c r="BY36" s="29" t="s">
        <v>12363</v>
      </c>
      <c r="BZ36" s="29" t="s">
        <v>12364</v>
      </c>
      <c r="CA36" s="29" t="s">
        <v>12365</v>
      </c>
      <c r="CB36" s="29" t="s">
        <v>12366</v>
      </c>
      <c r="CC36" s="29" t="s">
        <v>12367</v>
      </c>
      <c r="CD36" s="29" t="s">
        <v>12368</v>
      </c>
      <c r="CE36" s="29"/>
    </row>
    <row r="37" spans="1:83" x14ac:dyDescent="0.25">
      <c r="A37" s="28" t="s">
        <v>12369</v>
      </c>
      <c r="B37" s="28" t="s">
        <v>12370</v>
      </c>
      <c r="C37" s="28" t="s">
        <v>12371</v>
      </c>
      <c r="D37" s="28" t="s">
        <v>12372</v>
      </c>
      <c r="E37" s="28" t="s">
        <v>12373</v>
      </c>
      <c r="F37" s="28" t="s">
        <v>12374</v>
      </c>
      <c r="G37" s="28" t="s">
        <v>12375</v>
      </c>
      <c r="H37" s="28" t="s">
        <v>12376</v>
      </c>
      <c r="I37" s="28" t="s">
        <v>12377</v>
      </c>
      <c r="J37" s="28" t="s">
        <v>12378</v>
      </c>
      <c r="K37" s="28" t="s">
        <v>12379</v>
      </c>
      <c r="L37" s="28" t="s">
        <v>12380</v>
      </c>
      <c r="M37" s="28" t="s">
        <v>12381</v>
      </c>
      <c r="N37" s="28" t="s">
        <v>12382</v>
      </c>
      <c r="O37" s="28" t="s">
        <v>12383</v>
      </c>
      <c r="P37" s="28" t="s">
        <v>12384</v>
      </c>
      <c r="Q37" s="28" t="s">
        <v>12385</v>
      </c>
      <c r="R37" s="28" t="s">
        <v>12386</v>
      </c>
      <c r="S37" s="28" t="s">
        <v>12387</v>
      </c>
      <c r="T37" s="28" t="s">
        <v>12388</v>
      </c>
      <c r="U37" s="28" t="s">
        <v>12389</v>
      </c>
      <c r="V37" s="28" t="s">
        <v>12390</v>
      </c>
      <c r="W37" s="28" t="s">
        <v>12391</v>
      </c>
      <c r="X37" s="28" t="s">
        <v>12392</v>
      </c>
      <c r="Y37" s="28" t="s">
        <v>12393</v>
      </c>
      <c r="Z37" s="28" t="s">
        <v>12394</v>
      </c>
      <c r="AA37" s="28" t="s">
        <v>12395</v>
      </c>
      <c r="AB37" s="28" t="s">
        <v>12396</v>
      </c>
      <c r="AC37" s="28" t="s">
        <v>12397</v>
      </c>
      <c r="AD37" s="28" t="s">
        <v>12398</v>
      </c>
      <c r="AE37" s="28" t="s">
        <v>12399</v>
      </c>
      <c r="AF37" s="28" t="s">
        <v>12400</v>
      </c>
      <c r="AG37" s="28" t="s">
        <v>12401</v>
      </c>
      <c r="AH37" s="28" t="s">
        <v>12402</v>
      </c>
      <c r="AI37" s="28" t="s">
        <v>12403</v>
      </c>
      <c r="AJ37" s="28" t="s">
        <v>12404</v>
      </c>
      <c r="AK37" s="28" t="s">
        <v>12405</v>
      </c>
      <c r="AL37" s="28" t="s">
        <v>12406</v>
      </c>
      <c r="AM37" s="28" t="s">
        <v>12407</v>
      </c>
      <c r="AN37" s="28" t="s">
        <v>12408</v>
      </c>
      <c r="AO37" s="28" t="s">
        <v>12409</v>
      </c>
      <c r="AP37" s="28" t="s">
        <v>12410</v>
      </c>
      <c r="AQ37" s="28" t="s">
        <v>12411</v>
      </c>
      <c r="AR37" s="28" t="s">
        <v>12412</v>
      </c>
      <c r="AS37" s="28" t="s">
        <v>12413</v>
      </c>
      <c r="AT37" s="28" t="s">
        <v>12414</v>
      </c>
      <c r="AU37" s="28" t="s">
        <v>12415</v>
      </c>
      <c r="AV37" s="28" t="s">
        <v>12416</v>
      </c>
      <c r="AW37" s="28" t="s">
        <v>12417</v>
      </c>
      <c r="AX37" s="28" t="s">
        <v>12418</v>
      </c>
      <c r="AY37" s="28" t="s">
        <v>12419</v>
      </c>
      <c r="AZ37" s="28" t="s">
        <v>12420</v>
      </c>
      <c r="BA37" s="28" t="s">
        <v>12421</v>
      </c>
      <c r="BB37" s="28" t="s">
        <v>12422</v>
      </c>
      <c r="BC37" s="28" t="s">
        <v>12423</v>
      </c>
      <c r="BD37" s="28" t="s">
        <v>12424</v>
      </c>
      <c r="BE37" s="28" t="s">
        <v>12425</v>
      </c>
      <c r="BF37" s="28" t="s">
        <v>12426</v>
      </c>
      <c r="BG37" s="28" t="s">
        <v>12427</v>
      </c>
      <c r="BH37" s="28" t="s">
        <v>12428</v>
      </c>
      <c r="BI37" s="28" t="s">
        <v>12429</v>
      </c>
      <c r="BJ37" s="28" t="s">
        <v>12430</v>
      </c>
      <c r="BK37" s="28" t="s">
        <v>12431</v>
      </c>
      <c r="BL37" s="28" t="s">
        <v>12432</v>
      </c>
      <c r="BM37" s="28" t="s">
        <v>12433</v>
      </c>
      <c r="BN37" s="28" t="s">
        <v>12434</v>
      </c>
      <c r="BO37" s="28" t="s">
        <v>12435</v>
      </c>
      <c r="BP37" s="28" t="s">
        <v>12436</v>
      </c>
      <c r="BQ37" s="28" t="s">
        <v>12437</v>
      </c>
      <c r="BR37" s="28" t="s">
        <v>12438</v>
      </c>
      <c r="BS37" s="28" t="s">
        <v>12439</v>
      </c>
      <c r="BT37" s="28" t="s">
        <v>12440</v>
      </c>
      <c r="BU37" s="28" t="s">
        <v>12441</v>
      </c>
      <c r="BV37" s="28" t="s">
        <v>12442</v>
      </c>
      <c r="BW37" s="28" t="s">
        <v>12443</v>
      </c>
      <c r="BX37" s="28" t="s">
        <v>12444</v>
      </c>
      <c r="BY37" s="28" t="s">
        <v>12445</v>
      </c>
      <c r="BZ37" s="28" t="s">
        <v>12446</v>
      </c>
      <c r="CA37" s="28" t="s">
        <v>12447</v>
      </c>
      <c r="CB37" s="28" t="s">
        <v>12448</v>
      </c>
      <c r="CC37" s="28" t="s">
        <v>12449</v>
      </c>
      <c r="CD37" s="28" t="s">
        <v>12450</v>
      </c>
    </row>
    <row r="38" spans="1:83" x14ac:dyDescent="0.25">
      <c r="A38" s="28"/>
      <c r="B38" s="28" t="s">
        <v>12451</v>
      </c>
      <c r="C38" s="28" t="s">
        <v>12452</v>
      </c>
      <c r="D38" s="28" t="s">
        <v>12453</v>
      </c>
      <c r="E38" s="28" t="s">
        <v>12454</v>
      </c>
      <c r="F38" s="28" t="s">
        <v>12455</v>
      </c>
      <c r="G38" s="28" t="s">
        <v>12456</v>
      </c>
      <c r="H38" s="28" t="s">
        <v>12457</v>
      </c>
      <c r="I38" s="28" t="s">
        <v>12458</v>
      </c>
      <c r="J38" s="28" t="s">
        <v>12459</v>
      </c>
      <c r="K38" s="28" t="s">
        <v>12460</v>
      </c>
      <c r="L38" s="28" t="s">
        <v>12461</v>
      </c>
      <c r="M38" s="28" t="s">
        <v>12462</v>
      </c>
      <c r="N38" s="28" t="s">
        <v>12463</v>
      </c>
      <c r="O38" s="28" t="s">
        <v>12464</v>
      </c>
      <c r="P38" s="28" t="s">
        <v>12465</v>
      </c>
      <c r="Q38" s="28" t="s">
        <v>12466</v>
      </c>
      <c r="R38" s="28" t="s">
        <v>12467</v>
      </c>
      <c r="S38" s="28" t="s">
        <v>12468</v>
      </c>
      <c r="T38" s="28" t="s">
        <v>12469</v>
      </c>
      <c r="U38" s="28" t="s">
        <v>12470</v>
      </c>
      <c r="V38" s="28" t="s">
        <v>12471</v>
      </c>
      <c r="W38" s="28" t="s">
        <v>12472</v>
      </c>
      <c r="X38" s="28" t="s">
        <v>12473</v>
      </c>
      <c r="Y38" s="28" t="s">
        <v>12474</v>
      </c>
      <c r="Z38" s="28" t="s">
        <v>12475</v>
      </c>
      <c r="AA38" s="28" t="s">
        <v>12476</v>
      </c>
      <c r="AB38" s="28" t="s">
        <v>12477</v>
      </c>
      <c r="AC38" s="28" t="s">
        <v>12478</v>
      </c>
      <c r="AD38" s="28" t="s">
        <v>12479</v>
      </c>
      <c r="AE38" s="28" t="s">
        <v>12480</v>
      </c>
      <c r="AF38" s="28" t="s">
        <v>12481</v>
      </c>
      <c r="AG38" s="28" t="s">
        <v>12482</v>
      </c>
      <c r="AH38" s="28" t="s">
        <v>12483</v>
      </c>
      <c r="AI38" s="28" t="s">
        <v>12484</v>
      </c>
      <c r="AJ38" s="28" t="s">
        <v>12485</v>
      </c>
      <c r="AK38" s="28" t="s">
        <v>12486</v>
      </c>
      <c r="AL38" s="28" t="s">
        <v>12487</v>
      </c>
      <c r="AM38" s="28" t="s">
        <v>12488</v>
      </c>
      <c r="AN38" s="28" t="s">
        <v>12489</v>
      </c>
      <c r="AO38" s="28" t="s">
        <v>12490</v>
      </c>
      <c r="AP38" s="28" t="s">
        <v>12491</v>
      </c>
      <c r="AQ38" s="28" t="s">
        <v>12492</v>
      </c>
      <c r="AR38" s="28" t="s">
        <v>12493</v>
      </c>
      <c r="AS38" s="28" t="s">
        <v>12494</v>
      </c>
      <c r="AT38" s="28" t="s">
        <v>12495</v>
      </c>
      <c r="AU38" s="28" t="s">
        <v>12496</v>
      </c>
      <c r="AV38" s="28" t="s">
        <v>12497</v>
      </c>
      <c r="AW38" s="28" t="s">
        <v>12498</v>
      </c>
      <c r="AX38" s="28" t="s">
        <v>12499</v>
      </c>
      <c r="AY38" s="28" t="s">
        <v>12500</v>
      </c>
      <c r="AZ38" s="28" t="s">
        <v>12501</v>
      </c>
      <c r="BA38" s="28" t="s">
        <v>12502</v>
      </c>
      <c r="BB38" s="28" t="s">
        <v>12503</v>
      </c>
      <c r="BC38" s="28" t="s">
        <v>12504</v>
      </c>
      <c r="BD38" s="28" t="s">
        <v>12505</v>
      </c>
      <c r="BE38" s="28"/>
      <c r="BF38" s="28" t="s">
        <v>12506</v>
      </c>
      <c r="BG38" s="28" t="s">
        <v>12507</v>
      </c>
      <c r="BH38" s="28" t="s">
        <v>12508</v>
      </c>
      <c r="BI38" s="28" t="s">
        <v>12509</v>
      </c>
      <c r="BJ38" s="28" t="s">
        <v>12510</v>
      </c>
      <c r="BK38" s="28" t="s">
        <v>12511</v>
      </c>
      <c r="BL38" s="28" t="s">
        <v>12512</v>
      </c>
      <c r="BM38" s="28"/>
      <c r="BN38" s="28" t="s">
        <v>12513</v>
      </c>
      <c r="BO38" s="28" t="s">
        <v>12514</v>
      </c>
      <c r="BP38" s="28" t="s">
        <v>12515</v>
      </c>
      <c r="BQ38" s="28" t="s">
        <v>12516</v>
      </c>
      <c r="BR38" s="28" t="s">
        <v>12517</v>
      </c>
      <c r="BS38" s="28" t="s">
        <v>12518</v>
      </c>
      <c r="BT38" s="28" t="s">
        <v>12519</v>
      </c>
      <c r="BU38" s="28" t="s">
        <v>12520</v>
      </c>
      <c r="BV38" s="28" t="s">
        <v>12521</v>
      </c>
      <c r="BW38" s="28" t="s">
        <v>12522</v>
      </c>
      <c r="BX38" s="28" t="s">
        <v>12523</v>
      </c>
      <c r="BY38" s="28" t="s">
        <v>12524</v>
      </c>
      <c r="BZ38" s="28" t="s">
        <v>12525</v>
      </c>
      <c r="CA38" s="28" t="s">
        <v>12526</v>
      </c>
      <c r="CB38" s="28" t="s">
        <v>12527</v>
      </c>
      <c r="CC38" s="28" t="s">
        <v>12528</v>
      </c>
      <c r="CD38" s="28" t="s">
        <v>12529</v>
      </c>
    </row>
    <row r="39" spans="1:83" x14ac:dyDescent="0.25">
      <c r="A39" s="28"/>
      <c r="B39" s="28"/>
      <c r="C39" s="28"/>
      <c r="D39" s="28" t="s">
        <v>12530</v>
      </c>
      <c r="E39" s="28" t="s">
        <v>12531</v>
      </c>
      <c r="F39" s="28" t="s">
        <v>12532</v>
      </c>
      <c r="G39" s="28" t="s">
        <v>12533</v>
      </c>
      <c r="H39" s="28" t="s">
        <v>12534</v>
      </c>
      <c r="I39" s="28" t="s">
        <v>12535</v>
      </c>
      <c r="J39" s="28" t="s">
        <v>12536</v>
      </c>
      <c r="K39" s="28"/>
      <c r="L39" s="28" t="s">
        <v>12537</v>
      </c>
      <c r="M39" s="28" t="s">
        <v>12538</v>
      </c>
      <c r="N39" s="28" t="s">
        <v>12539</v>
      </c>
      <c r="O39" s="28"/>
      <c r="P39" s="28" t="s">
        <v>12540</v>
      </c>
      <c r="Q39" s="28"/>
      <c r="R39" s="28"/>
      <c r="S39" s="28" t="s">
        <v>12541</v>
      </c>
      <c r="T39" s="28" t="s">
        <v>12542</v>
      </c>
      <c r="U39" s="28" t="s">
        <v>12543</v>
      </c>
      <c r="V39" s="28" t="s">
        <v>12544</v>
      </c>
      <c r="W39" s="28" t="s">
        <v>12545</v>
      </c>
      <c r="X39" s="28" t="s">
        <v>12546</v>
      </c>
      <c r="Y39" s="28"/>
      <c r="Z39" s="28" t="s">
        <v>12547</v>
      </c>
      <c r="AA39" s="28" t="s">
        <v>12548</v>
      </c>
      <c r="AB39" s="28" t="s">
        <v>12549</v>
      </c>
      <c r="AC39" s="28" t="s">
        <v>12550</v>
      </c>
      <c r="AD39" s="28"/>
      <c r="AE39" s="28" t="s">
        <v>12551</v>
      </c>
      <c r="AF39" s="28" t="s">
        <v>12552</v>
      </c>
      <c r="AG39" s="28" t="s">
        <v>12553</v>
      </c>
      <c r="AH39" s="28" t="s">
        <v>12554</v>
      </c>
      <c r="AI39" s="28" t="s">
        <v>12555</v>
      </c>
      <c r="AJ39" s="28" t="s">
        <v>12556</v>
      </c>
      <c r="AK39" s="28" t="s">
        <v>12557</v>
      </c>
      <c r="AL39" s="28" t="s">
        <v>12558</v>
      </c>
      <c r="AM39" s="28" t="s">
        <v>12559</v>
      </c>
      <c r="AN39" s="28" t="s">
        <v>12560</v>
      </c>
      <c r="AO39" s="28" t="s">
        <v>12561</v>
      </c>
      <c r="AP39" s="28" t="s">
        <v>12562</v>
      </c>
      <c r="AQ39" s="28" t="s">
        <v>12563</v>
      </c>
      <c r="AR39" s="28" t="s">
        <v>12564</v>
      </c>
      <c r="AS39" s="28" t="s">
        <v>12565</v>
      </c>
      <c r="AT39" s="28" t="s">
        <v>12566</v>
      </c>
      <c r="AU39" s="28" t="s">
        <v>12567</v>
      </c>
      <c r="AV39" s="28" t="s">
        <v>12568</v>
      </c>
      <c r="AW39" s="28" t="s">
        <v>12569</v>
      </c>
      <c r="AX39" s="28" t="s">
        <v>12570</v>
      </c>
      <c r="AY39" s="28" t="s">
        <v>12571</v>
      </c>
      <c r="AZ39" s="28" t="s">
        <v>12572</v>
      </c>
      <c r="BA39" s="28" t="s">
        <v>12573</v>
      </c>
      <c r="BB39" s="28" t="s">
        <v>12574</v>
      </c>
      <c r="BC39" s="28" t="s">
        <v>12575</v>
      </c>
      <c r="BD39" s="28" t="s">
        <v>12576</v>
      </c>
      <c r="BE39" s="28"/>
      <c r="BF39" s="28"/>
      <c r="BG39" s="28" t="s">
        <v>12577</v>
      </c>
      <c r="BH39" s="28" t="s">
        <v>12578</v>
      </c>
      <c r="BI39" s="28" t="s">
        <v>12579</v>
      </c>
      <c r="BJ39" s="28" t="s">
        <v>12580</v>
      </c>
      <c r="BK39" s="28" t="s">
        <v>12581</v>
      </c>
      <c r="BL39" s="28" t="s">
        <v>12582</v>
      </c>
      <c r="BM39" s="28"/>
      <c r="BN39" s="28"/>
      <c r="BO39" s="28" t="s">
        <v>12583</v>
      </c>
      <c r="BP39" s="28" t="s">
        <v>12584</v>
      </c>
      <c r="BQ39" s="28" t="s">
        <v>12585</v>
      </c>
      <c r="BR39" s="28" t="s">
        <v>12586</v>
      </c>
      <c r="BS39" s="28" t="s">
        <v>12587</v>
      </c>
      <c r="BT39" s="28"/>
      <c r="BU39" s="28" t="s">
        <v>12588</v>
      </c>
      <c r="BV39" s="28" t="s">
        <v>12589</v>
      </c>
      <c r="BW39" s="28" t="s">
        <v>12590</v>
      </c>
      <c r="BX39" s="28" t="s">
        <v>12591</v>
      </c>
      <c r="BY39" s="28" t="s">
        <v>12592</v>
      </c>
      <c r="BZ39" s="28" t="s">
        <v>12593</v>
      </c>
      <c r="CA39" s="28" t="s">
        <v>12594</v>
      </c>
      <c r="CB39" s="28" t="s">
        <v>12595</v>
      </c>
      <c r="CC39" s="28" t="s">
        <v>12596</v>
      </c>
      <c r="CD39" s="28" t="s">
        <v>12597</v>
      </c>
    </row>
    <row r="40" spans="1:83" x14ac:dyDescent="0.25">
      <c r="A40" s="28"/>
      <c r="B40" s="28"/>
      <c r="C40" s="28"/>
      <c r="D40" s="28" t="s">
        <v>12598</v>
      </c>
      <c r="E40" s="28" t="s">
        <v>12599</v>
      </c>
      <c r="F40" s="28" t="s">
        <v>12600</v>
      </c>
      <c r="G40" s="28"/>
      <c r="H40" s="28" t="s">
        <v>12601</v>
      </c>
      <c r="I40" s="28" t="s">
        <v>12602</v>
      </c>
      <c r="J40" s="28"/>
      <c r="K40" s="28"/>
      <c r="L40" s="28" t="s">
        <v>12603</v>
      </c>
      <c r="M40" s="28" t="s">
        <v>12604</v>
      </c>
      <c r="N40" s="28" t="s">
        <v>12605</v>
      </c>
      <c r="O40" s="28"/>
      <c r="P40" s="28" t="s">
        <v>12606</v>
      </c>
      <c r="Q40" s="28"/>
      <c r="R40" s="28"/>
      <c r="S40" s="28" t="s">
        <v>12607</v>
      </c>
      <c r="T40" s="28" t="s">
        <v>12608</v>
      </c>
      <c r="U40" s="28" t="s">
        <v>12609</v>
      </c>
      <c r="V40" s="28" t="s">
        <v>12610</v>
      </c>
      <c r="W40" s="28" t="s">
        <v>12611</v>
      </c>
      <c r="X40" s="28" t="s">
        <v>12612</v>
      </c>
      <c r="Y40" s="28"/>
      <c r="Z40" s="28" t="s">
        <v>12613</v>
      </c>
      <c r="AA40" s="28" t="s">
        <v>12614</v>
      </c>
      <c r="AB40" s="28" t="s">
        <v>12615</v>
      </c>
      <c r="AC40" s="28" t="s">
        <v>12616</v>
      </c>
      <c r="AD40" s="28"/>
      <c r="AE40" s="28" t="s">
        <v>12617</v>
      </c>
      <c r="AF40" s="28"/>
      <c r="AG40" s="28"/>
      <c r="AH40" s="28" t="s">
        <v>12618</v>
      </c>
      <c r="AI40" s="28" t="s">
        <v>12619</v>
      </c>
      <c r="AJ40" s="28" t="s">
        <v>12620</v>
      </c>
      <c r="AK40" s="28" t="s">
        <v>12621</v>
      </c>
      <c r="AL40" s="28" t="s">
        <v>12622</v>
      </c>
      <c r="AM40" s="28"/>
      <c r="AN40" s="28"/>
      <c r="AO40" s="28"/>
      <c r="AP40" s="28" t="s">
        <v>12623</v>
      </c>
      <c r="AQ40" s="28"/>
      <c r="AR40" s="28" t="s">
        <v>12624</v>
      </c>
      <c r="AS40" s="28" t="s">
        <v>12625</v>
      </c>
      <c r="AT40" s="28" t="s">
        <v>12626</v>
      </c>
      <c r="AU40" s="28" t="s">
        <v>12627</v>
      </c>
      <c r="AV40" s="28" t="s">
        <v>12628</v>
      </c>
      <c r="AW40" s="28" t="s">
        <v>12629</v>
      </c>
      <c r="AX40" s="28" t="s">
        <v>12630</v>
      </c>
      <c r="AY40" s="28" t="s">
        <v>12631</v>
      </c>
      <c r="AZ40" s="28" t="s">
        <v>12632</v>
      </c>
      <c r="BA40" s="28" t="s">
        <v>12633</v>
      </c>
      <c r="BB40" s="28"/>
      <c r="BC40" s="28" t="s">
        <v>12634</v>
      </c>
      <c r="BD40" s="28"/>
      <c r="BE40" s="28"/>
      <c r="BF40" s="28"/>
      <c r="BG40" s="28"/>
      <c r="BH40" s="28" t="s">
        <v>12635</v>
      </c>
      <c r="BI40" s="28" t="s">
        <v>12636</v>
      </c>
      <c r="BJ40" s="28"/>
      <c r="BK40" s="28"/>
      <c r="BL40" s="28" t="s">
        <v>12637</v>
      </c>
      <c r="BM40" s="28"/>
      <c r="BN40" s="28"/>
      <c r="BO40" s="28"/>
      <c r="BP40" s="28" t="s">
        <v>12638</v>
      </c>
      <c r="BQ40" s="28" t="s">
        <v>12639</v>
      </c>
      <c r="BR40" s="28" t="s">
        <v>12640</v>
      </c>
      <c r="BS40" s="28"/>
      <c r="BT40" s="28"/>
      <c r="BU40" s="28" t="s">
        <v>12641</v>
      </c>
      <c r="BV40" s="28" t="s">
        <v>12642</v>
      </c>
      <c r="BW40" s="28"/>
      <c r="BX40" s="28" t="s">
        <v>12643</v>
      </c>
      <c r="BY40" s="28" t="s">
        <v>12644</v>
      </c>
      <c r="BZ40" s="28" t="s">
        <v>12645</v>
      </c>
      <c r="CA40" s="28" t="s">
        <v>12646</v>
      </c>
      <c r="CB40" s="28" t="s">
        <v>12647</v>
      </c>
      <c r="CC40" s="28" t="s">
        <v>12648</v>
      </c>
      <c r="CD40" s="28" t="s">
        <v>12649</v>
      </c>
    </row>
    <row r="41" spans="1:83" x14ac:dyDescent="0.25">
      <c r="A41" s="28"/>
      <c r="B41" s="28"/>
      <c r="C41" s="28"/>
      <c r="D41" s="28" t="s">
        <v>12650</v>
      </c>
      <c r="E41" s="28"/>
      <c r="F41" s="28" t="s">
        <v>12651</v>
      </c>
      <c r="G41" s="28"/>
      <c r="H41" s="28" t="s">
        <v>12652</v>
      </c>
      <c r="I41" s="28"/>
      <c r="J41" s="28"/>
      <c r="K41" s="28"/>
      <c r="L41" s="28"/>
      <c r="M41" s="28" t="s">
        <v>12653</v>
      </c>
      <c r="N41" s="28" t="s">
        <v>12654</v>
      </c>
      <c r="O41" s="28"/>
      <c r="P41" s="28"/>
      <c r="Q41" s="28"/>
      <c r="R41" s="28"/>
      <c r="S41" s="28" t="s">
        <v>12655</v>
      </c>
      <c r="T41" s="28" t="s">
        <v>12656</v>
      </c>
      <c r="U41" s="28" t="s">
        <v>12657</v>
      </c>
      <c r="V41" s="28"/>
      <c r="W41" s="28" t="s">
        <v>12658</v>
      </c>
      <c r="X41" s="28"/>
      <c r="Y41" s="28"/>
      <c r="Z41" s="28" t="s">
        <v>12659</v>
      </c>
      <c r="AA41" s="28" t="s">
        <v>12660</v>
      </c>
      <c r="AB41" s="28"/>
      <c r="AC41" s="28" t="s">
        <v>12661</v>
      </c>
      <c r="AD41" s="28"/>
      <c r="AE41" s="28" t="s">
        <v>12662</v>
      </c>
      <c r="AF41" s="28"/>
      <c r="AG41" s="28"/>
      <c r="AH41" s="28" t="s">
        <v>12663</v>
      </c>
      <c r="AI41" s="28" t="s">
        <v>12664</v>
      </c>
      <c r="AJ41" s="28" t="s">
        <v>12665</v>
      </c>
      <c r="AK41" s="28" t="s">
        <v>12666</v>
      </c>
      <c r="AL41" s="28"/>
      <c r="AM41" s="28"/>
      <c r="AN41" s="28"/>
      <c r="AO41" s="28"/>
      <c r="AP41" s="28"/>
      <c r="AQ41" s="28"/>
      <c r="AR41" s="28"/>
      <c r="AS41" s="28"/>
      <c r="AT41" s="28" t="s">
        <v>12667</v>
      </c>
      <c r="AU41" s="28" t="s">
        <v>12668</v>
      </c>
      <c r="AV41" s="28" t="s">
        <v>12669</v>
      </c>
      <c r="AW41" s="28" t="s">
        <v>12670</v>
      </c>
      <c r="AX41" s="28" t="s">
        <v>12671</v>
      </c>
      <c r="AY41" s="28" t="s">
        <v>12672</v>
      </c>
      <c r="AZ41" s="28" t="s">
        <v>12673</v>
      </c>
      <c r="BA41" s="28"/>
      <c r="BB41" s="28"/>
      <c r="BC41" s="28"/>
      <c r="BD41" s="28"/>
      <c r="BE41" s="28"/>
      <c r="BF41" s="28"/>
      <c r="BG41" s="28"/>
      <c r="BH41" s="28"/>
      <c r="BI41" s="28" t="s">
        <v>12674</v>
      </c>
      <c r="BJ41" s="28"/>
      <c r="BK41" s="28"/>
      <c r="BL41" s="28"/>
      <c r="BM41" s="28"/>
      <c r="BN41" s="28"/>
      <c r="BO41" s="28"/>
      <c r="BP41" s="28"/>
      <c r="BQ41" s="28"/>
      <c r="BR41" s="28"/>
      <c r="BS41" s="28"/>
      <c r="BT41" s="28"/>
      <c r="BU41" s="28" t="s">
        <v>12675</v>
      </c>
      <c r="BV41" s="28"/>
      <c r="BW41" s="28"/>
      <c r="BX41" s="28" t="s">
        <v>12676</v>
      </c>
      <c r="BY41" s="28" t="s">
        <v>12677</v>
      </c>
      <c r="BZ41" s="28" t="s">
        <v>12678</v>
      </c>
      <c r="CA41" s="28"/>
      <c r="CB41" s="28" t="s">
        <v>12679</v>
      </c>
      <c r="CC41" s="28"/>
      <c r="CD41" s="28" t="s">
        <v>12680</v>
      </c>
    </row>
    <row r="42" spans="1:83" x14ac:dyDescent="0.25">
      <c r="A42" s="28"/>
      <c r="B42" s="28"/>
      <c r="C42" s="28"/>
      <c r="D42" s="28" t="s">
        <v>12681</v>
      </c>
      <c r="E42" s="28"/>
      <c r="F42" s="28"/>
      <c r="G42" s="28"/>
      <c r="H42" s="28" t="s">
        <v>12682</v>
      </c>
      <c r="I42" s="28"/>
      <c r="J42" s="28"/>
      <c r="K42" s="28"/>
      <c r="L42" s="28"/>
      <c r="M42" s="28" t="s">
        <v>12683</v>
      </c>
      <c r="N42" s="28" t="s">
        <v>12684</v>
      </c>
      <c r="O42" s="28"/>
      <c r="P42" s="28"/>
      <c r="Q42" s="28"/>
      <c r="R42" s="28"/>
      <c r="S42" s="28"/>
      <c r="T42" s="28" t="s">
        <v>12685</v>
      </c>
      <c r="U42" s="28" t="s">
        <v>12686</v>
      </c>
      <c r="V42" s="28"/>
      <c r="W42" s="28" t="s">
        <v>12687</v>
      </c>
      <c r="X42" s="28"/>
      <c r="Y42" s="28"/>
      <c r="Z42" s="28"/>
      <c r="AA42" s="28" t="s">
        <v>12688</v>
      </c>
      <c r="AB42" s="28"/>
      <c r="AC42" s="28" t="s">
        <v>12689</v>
      </c>
      <c r="AD42" s="28"/>
      <c r="AE42" s="28" t="s">
        <v>12690</v>
      </c>
      <c r="AF42" s="28"/>
      <c r="AG42" s="28"/>
      <c r="AH42" s="28" t="s">
        <v>12691</v>
      </c>
      <c r="AI42" s="28" t="s">
        <v>12692</v>
      </c>
      <c r="AJ42" s="28" t="s">
        <v>12693</v>
      </c>
      <c r="AK42" s="28"/>
      <c r="AL42" s="28"/>
      <c r="AM42" s="28"/>
      <c r="AN42" s="28"/>
      <c r="AO42" s="28"/>
      <c r="AP42" s="28"/>
      <c r="AQ42" s="28"/>
      <c r="AR42" s="28"/>
      <c r="AS42" s="28"/>
      <c r="AT42" s="28" t="s">
        <v>12694</v>
      </c>
      <c r="AU42" s="28" t="s">
        <v>12695</v>
      </c>
      <c r="AV42" s="28"/>
      <c r="AW42" s="28"/>
      <c r="AX42" s="28" t="s">
        <v>12696</v>
      </c>
      <c r="AY42" s="28" t="s">
        <v>12697</v>
      </c>
      <c r="AZ42" s="28" t="s">
        <v>12698</v>
      </c>
      <c r="BA42" s="28"/>
      <c r="BB42" s="28"/>
      <c r="BC42" s="28"/>
      <c r="BD42" s="28"/>
      <c r="BE42" s="28"/>
      <c r="BF42" s="28"/>
      <c r="BG42" s="28"/>
      <c r="BH42" s="28"/>
      <c r="BI42" s="28" t="s">
        <v>12699</v>
      </c>
      <c r="BJ42" s="28"/>
      <c r="BK42" s="28"/>
      <c r="BL42" s="28"/>
      <c r="BM42" s="28"/>
      <c r="BN42" s="28"/>
      <c r="BO42" s="28"/>
      <c r="BP42" s="28"/>
      <c r="BQ42" s="28"/>
      <c r="BR42" s="28"/>
      <c r="BS42" s="28"/>
      <c r="BT42" s="28"/>
      <c r="BU42" s="28" t="s">
        <v>12700</v>
      </c>
      <c r="BV42" s="28"/>
      <c r="BW42" s="28"/>
      <c r="BX42" s="28"/>
      <c r="BY42" s="28" t="s">
        <v>12701</v>
      </c>
      <c r="BZ42" s="28" t="s">
        <v>12702</v>
      </c>
      <c r="CA42" s="28"/>
      <c r="CB42" s="28" t="s">
        <v>12703</v>
      </c>
      <c r="CC42" s="28"/>
      <c r="CD42" s="28"/>
    </row>
    <row r="43" spans="1:83" x14ac:dyDescent="0.25">
      <c r="A43" s="28"/>
      <c r="B43" s="28"/>
      <c r="C43" s="28"/>
      <c r="D43" s="28" t="s">
        <v>12704</v>
      </c>
      <c r="E43" s="28"/>
      <c r="F43" s="28"/>
      <c r="G43" s="28"/>
      <c r="H43" s="28" t="s">
        <v>12705</v>
      </c>
      <c r="I43" s="28"/>
      <c r="J43" s="28"/>
      <c r="K43" s="28"/>
      <c r="L43" s="28"/>
      <c r="M43" s="28"/>
      <c r="N43" s="28"/>
      <c r="O43" s="28"/>
      <c r="P43" s="28"/>
      <c r="Q43" s="28"/>
      <c r="R43" s="28"/>
      <c r="S43" s="28"/>
      <c r="T43" s="28" t="s">
        <v>12706</v>
      </c>
      <c r="U43" s="28" t="s">
        <v>12707</v>
      </c>
      <c r="V43" s="28"/>
      <c r="W43" s="28" t="s">
        <v>12708</v>
      </c>
      <c r="X43" s="28"/>
      <c r="Y43" s="28"/>
      <c r="Z43" s="28"/>
      <c r="AA43" s="28"/>
      <c r="AB43" s="28"/>
      <c r="AC43" s="28" t="s">
        <v>12709</v>
      </c>
      <c r="AD43" s="28"/>
      <c r="AE43" s="28" t="s">
        <v>12710</v>
      </c>
      <c r="AF43" s="28"/>
      <c r="AG43" s="28"/>
      <c r="AH43" s="28"/>
      <c r="AI43" s="28" t="s">
        <v>12711</v>
      </c>
      <c r="AJ43" s="28"/>
      <c r="AK43" s="28"/>
      <c r="AL43" s="28"/>
      <c r="AM43" s="28"/>
      <c r="AN43" s="28"/>
      <c r="AO43" s="28"/>
      <c r="AP43" s="28"/>
      <c r="AQ43" s="28"/>
      <c r="AR43" s="28"/>
      <c r="AS43" s="28"/>
      <c r="AT43" s="28"/>
      <c r="AU43" s="28" t="s">
        <v>12712</v>
      </c>
      <c r="AV43" s="28"/>
      <c r="AW43" s="28"/>
      <c r="AX43" s="28" t="s">
        <v>12713</v>
      </c>
      <c r="AY43" s="28" t="s">
        <v>12714</v>
      </c>
      <c r="AZ43" s="28" t="s">
        <v>12715</v>
      </c>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t="s">
        <v>12716</v>
      </c>
      <c r="BZ43" s="28" t="s">
        <v>12717</v>
      </c>
      <c r="CA43" s="28"/>
      <c r="CB43" s="28"/>
      <c r="CC43" s="28"/>
      <c r="CD43" s="28"/>
    </row>
    <row r="44" spans="1:83" x14ac:dyDescent="0.25">
      <c r="A44" s="28"/>
      <c r="B44" s="28"/>
      <c r="C44" s="28"/>
      <c r="D44" s="28"/>
      <c r="E44" s="28"/>
      <c r="F44" s="28"/>
      <c r="G44" s="28"/>
      <c r="H44" s="28"/>
      <c r="I44" s="28"/>
      <c r="J44" s="28"/>
      <c r="K44" s="28"/>
      <c r="L44" s="28"/>
      <c r="M44" s="28"/>
      <c r="N44" s="28"/>
      <c r="O44" s="28"/>
      <c r="P44" s="28"/>
      <c r="Q44" s="28"/>
      <c r="R44" s="28"/>
      <c r="S44" s="28"/>
      <c r="T44" s="28" t="s">
        <v>12718</v>
      </c>
      <c r="U44" s="28" t="s">
        <v>12719</v>
      </c>
      <c r="V44" s="28"/>
      <c r="W44" s="28"/>
      <c r="X44" s="28"/>
      <c r="Y44" s="28"/>
      <c r="Z44" s="28"/>
      <c r="AA44" s="28"/>
      <c r="AB44" s="28"/>
      <c r="AC44" s="28"/>
      <c r="AD44" s="28"/>
      <c r="AE44" s="28" t="s">
        <v>12720</v>
      </c>
      <c r="AF44" s="28"/>
      <c r="AG44" s="28"/>
      <c r="AH44" s="28"/>
      <c r="AI44" s="28"/>
      <c r="AJ44" s="28"/>
      <c r="AK44" s="28"/>
      <c r="AL44" s="28"/>
      <c r="AM44" s="28"/>
      <c r="AN44" s="28"/>
      <c r="AO44" s="28"/>
      <c r="AP44" s="28"/>
      <c r="AQ44" s="28"/>
      <c r="AR44" s="28"/>
      <c r="AS44" s="28"/>
      <c r="AT44" s="28"/>
      <c r="AU44" s="28" t="s">
        <v>12721</v>
      </c>
      <c r="AV44" s="28"/>
      <c r="AW44" s="28"/>
      <c r="AX44" s="28"/>
      <c r="AY44" s="28" t="s">
        <v>12722</v>
      </c>
      <c r="AZ44" s="28" t="s">
        <v>12723</v>
      </c>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t="s">
        <v>12724</v>
      </c>
      <c r="BZ44" s="28" t="s">
        <v>12725</v>
      </c>
      <c r="CA44" s="28"/>
      <c r="CB44" s="28"/>
      <c r="CC44" s="28"/>
      <c r="CD44" s="28"/>
    </row>
    <row r="45" spans="1:83" x14ac:dyDescent="0.25">
      <c r="A45" s="28"/>
      <c r="B45" s="28"/>
      <c r="C45" s="28"/>
      <c r="D45" s="28"/>
      <c r="E45" s="28"/>
      <c r="F45" s="28"/>
      <c r="G45" s="28"/>
      <c r="H45" s="28"/>
      <c r="I45" s="28"/>
      <c r="J45" s="28"/>
      <c r="K45" s="28"/>
      <c r="L45" s="28"/>
      <c r="M45" s="28"/>
      <c r="N45" s="28"/>
      <c r="O45" s="28"/>
      <c r="P45" s="28"/>
      <c r="Q45" s="28"/>
      <c r="R45" s="28"/>
      <c r="S45" s="28"/>
      <c r="T45" s="28" t="s">
        <v>12726</v>
      </c>
      <c r="U45" s="28" t="s">
        <v>12727</v>
      </c>
      <c r="V45" s="28"/>
      <c r="W45" s="28"/>
      <c r="X45" s="28"/>
      <c r="Y45" s="28"/>
      <c r="Z45" s="28"/>
      <c r="AA45" s="28"/>
      <c r="AB45" s="28"/>
      <c r="AC45" s="28"/>
      <c r="AD45" s="28"/>
      <c r="AE45" s="28" t="s">
        <v>12728</v>
      </c>
      <c r="AF45" s="28"/>
      <c r="AG45" s="28"/>
      <c r="AH45" s="28"/>
      <c r="AI45" s="28"/>
      <c r="AJ45" s="28"/>
      <c r="AK45" s="28"/>
      <c r="AL45" s="28"/>
      <c r="AM45" s="28"/>
      <c r="AN45" s="28"/>
      <c r="AO45" s="28"/>
      <c r="AP45" s="28"/>
      <c r="AQ45" s="28"/>
      <c r="AR45" s="28"/>
      <c r="AS45" s="28"/>
      <c r="AT45" s="28"/>
      <c r="AU45" s="28" t="s">
        <v>12729</v>
      </c>
      <c r="AV45" s="28"/>
      <c r="AW45" s="28"/>
      <c r="AX45" s="28"/>
      <c r="AY45" s="28" t="s">
        <v>12730</v>
      </c>
      <c r="AZ45" s="28" t="s">
        <v>12731</v>
      </c>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t="s">
        <v>12732</v>
      </c>
      <c r="BZ45" s="28"/>
      <c r="CA45" s="28"/>
      <c r="CB45" s="28"/>
      <c r="CC45" s="28"/>
      <c r="CD45" s="28"/>
    </row>
    <row r="46" spans="1:83" x14ac:dyDescent="0.25">
      <c r="A46" s="28"/>
      <c r="B46" s="28"/>
      <c r="C46" s="28"/>
      <c r="D46" s="28"/>
      <c r="E46" s="28"/>
      <c r="F46" s="28"/>
      <c r="G46" s="28"/>
      <c r="H46" s="28"/>
      <c r="I46" s="28"/>
      <c r="J46" s="28"/>
      <c r="K46" s="28"/>
      <c r="L46" s="28"/>
      <c r="M46" s="28"/>
      <c r="N46" s="28"/>
      <c r="O46" s="28"/>
      <c r="P46" s="28"/>
      <c r="Q46" s="28"/>
      <c r="R46" s="28"/>
      <c r="S46" s="28"/>
      <c r="T46" s="28" t="s">
        <v>12733</v>
      </c>
      <c r="U46" s="28" t="s">
        <v>12734</v>
      </c>
      <c r="V46" s="28"/>
      <c r="W46" s="28"/>
      <c r="X46" s="28"/>
      <c r="Y46" s="28"/>
      <c r="Z46" s="28"/>
      <c r="AA46" s="28"/>
      <c r="AB46" s="28"/>
      <c r="AC46" s="28"/>
      <c r="AD46" s="28"/>
      <c r="AE46" s="28" t="s">
        <v>12735</v>
      </c>
      <c r="AF46" s="28"/>
      <c r="AG46" s="28"/>
      <c r="AH46" s="28"/>
      <c r="AI46" s="28"/>
      <c r="AJ46" s="28"/>
      <c r="AK46" s="28"/>
      <c r="AL46" s="28"/>
      <c r="AM46" s="28"/>
      <c r="AN46" s="28"/>
      <c r="AO46" s="28"/>
      <c r="AP46" s="28"/>
      <c r="AQ46" s="28"/>
      <c r="AR46" s="28"/>
      <c r="AS46" s="28"/>
      <c r="AT46" s="28"/>
      <c r="AU46" s="28" t="s">
        <v>12736</v>
      </c>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row>
    <row r="47" spans="1:83" x14ac:dyDescent="0.25">
      <c r="A47" s="28"/>
      <c r="B47" s="28"/>
      <c r="C47" s="28"/>
      <c r="D47" s="28"/>
      <c r="E47" s="28"/>
      <c r="F47" s="28"/>
      <c r="G47" s="28"/>
      <c r="H47" s="28"/>
      <c r="I47" s="28"/>
      <c r="J47" s="28"/>
      <c r="K47" s="28"/>
      <c r="L47" s="28"/>
      <c r="M47" s="28"/>
      <c r="N47" s="28"/>
      <c r="O47" s="28"/>
      <c r="P47" s="28"/>
      <c r="Q47" s="28"/>
      <c r="R47" s="28"/>
      <c r="S47" s="28"/>
      <c r="T47" s="28"/>
      <c r="U47" s="28" t="s">
        <v>12737</v>
      </c>
      <c r="V47" s="28"/>
      <c r="W47" s="28"/>
      <c r="X47" s="28"/>
      <c r="Y47" s="28"/>
      <c r="Z47" s="28"/>
      <c r="AA47" s="28"/>
      <c r="AB47" s="28"/>
      <c r="AC47" s="28"/>
      <c r="AD47" s="28"/>
      <c r="AE47" s="28" t="s">
        <v>12738</v>
      </c>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row>
    <row r="48" spans="1:83" x14ac:dyDescent="0.25">
      <c r="A48" s="28"/>
      <c r="B48" s="28"/>
      <c r="C48" s="28"/>
      <c r="D48" s="28"/>
      <c r="E48" s="28"/>
      <c r="F48" s="28"/>
      <c r="G48" s="28"/>
      <c r="H48" s="28"/>
      <c r="I48" s="28"/>
      <c r="J48" s="28"/>
      <c r="K48" s="28"/>
      <c r="L48" s="28"/>
      <c r="M48" s="28"/>
      <c r="N48" s="28"/>
      <c r="O48" s="28"/>
      <c r="P48" s="28"/>
      <c r="Q48" s="28"/>
      <c r="R48" s="28"/>
      <c r="S48" s="28"/>
      <c r="T48" s="28"/>
      <c r="U48" s="28" t="s">
        <v>12739</v>
      </c>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row>
    <row r="49" spans="1:82" x14ac:dyDescent="0.25">
      <c r="A49" s="45" t="s">
        <v>12146</v>
      </c>
      <c r="B49" s="45" t="s">
        <v>12745</v>
      </c>
      <c r="C49" s="45" t="s">
        <v>9892</v>
      </c>
      <c r="D49" s="45" t="s">
        <v>12746</v>
      </c>
      <c r="E49" s="45" t="s">
        <v>9893</v>
      </c>
      <c r="F49" s="45" t="s">
        <v>11828</v>
      </c>
      <c r="G49" s="50" t="e">
        <f>VLOOKUP(Cierre!#REF!,PND!E50:F101,2,FALSE)</f>
        <v>#REF!</v>
      </c>
      <c r="H49" s="28"/>
      <c r="I49" s="28"/>
      <c r="J49" s="28"/>
      <c r="K49" s="28"/>
      <c r="L49" s="28"/>
      <c r="M49" s="28"/>
      <c r="N49" s="28"/>
      <c r="O49" s="28"/>
      <c r="P49" s="28"/>
      <c r="Q49" s="28"/>
      <c r="R49" s="28"/>
      <c r="S49" s="28"/>
      <c r="T49" s="28"/>
      <c r="U49" s="28" t="s">
        <v>12740</v>
      </c>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row>
    <row r="50" spans="1:82" x14ac:dyDescent="0.25">
      <c r="A50" s="46">
        <v>1</v>
      </c>
      <c r="B50" s="47" t="s">
        <v>9002</v>
      </c>
      <c r="C50" s="47" t="s">
        <v>9002</v>
      </c>
      <c r="D50" s="47" t="s">
        <v>12747</v>
      </c>
      <c r="E50" s="47" t="s">
        <v>9894</v>
      </c>
      <c r="F50" s="47" t="s">
        <v>12153</v>
      </c>
      <c r="G50" s="28"/>
      <c r="H50" s="28"/>
      <c r="I50" s="28"/>
      <c r="J50" s="28"/>
      <c r="K50" s="28"/>
      <c r="L50" s="28"/>
      <c r="M50" s="28"/>
      <c r="N50" s="28"/>
      <c r="O50" s="28"/>
      <c r="P50" s="28"/>
      <c r="Q50" s="28"/>
      <c r="R50" s="28"/>
      <c r="S50" s="28"/>
      <c r="T50" s="28"/>
      <c r="U50" s="28" t="s">
        <v>12741</v>
      </c>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row>
    <row r="51" spans="1:82" ht="30" x14ac:dyDescent="0.25">
      <c r="A51" s="46">
        <v>2</v>
      </c>
      <c r="B51" s="47" t="s">
        <v>9002</v>
      </c>
      <c r="C51" s="47" t="s">
        <v>9004</v>
      </c>
      <c r="D51" s="47" t="s">
        <v>12748</v>
      </c>
      <c r="E51" s="47" t="s">
        <v>9895</v>
      </c>
      <c r="F51" s="47" t="s">
        <v>12158</v>
      </c>
      <c r="G51" s="28"/>
      <c r="H51" s="28"/>
      <c r="I51" s="28"/>
      <c r="J51" s="28"/>
      <c r="K51" s="28"/>
      <c r="L51" s="28"/>
      <c r="M51" s="28"/>
      <c r="N51" s="28"/>
      <c r="O51" s="28"/>
      <c r="P51" s="28"/>
      <c r="Q51" s="28"/>
      <c r="R51" s="28"/>
      <c r="S51" s="28"/>
      <c r="T51" s="28"/>
      <c r="U51" s="28" t="s">
        <v>12742</v>
      </c>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row>
    <row r="52" spans="1:82" x14ac:dyDescent="0.25">
      <c r="A52" s="46">
        <v>3</v>
      </c>
      <c r="B52" s="47" t="s">
        <v>9002</v>
      </c>
      <c r="C52" s="47" t="s">
        <v>9006</v>
      </c>
      <c r="D52" s="47" t="s">
        <v>12749</v>
      </c>
      <c r="E52" s="47" t="s">
        <v>9896</v>
      </c>
      <c r="F52" s="47" t="s">
        <v>12159</v>
      </c>
      <c r="G52" s="28"/>
      <c r="H52" s="28"/>
      <c r="I52" s="28"/>
      <c r="J52" s="28"/>
      <c r="K52" s="28"/>
      <c r="L52" s="28"/>
      <c r="M52" s="28"/>
      <c r="N52" s="28"/>
      <c r="O52" s="28"/>
      <c r="P52" s="28"/>
      <c r="Q52" s="28"/>
      <c r="R52" s="28"/>
      <c r="S52" s="28"/>
      <c r="T52" s="28"/>
      <c r="U52" s="28" t="s">
        <v>12743</v>
      </c>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row>
    <row r="53" spans="1:82" x14ac:dyDescent="0.25">
      <c r="A53" s="46">
        <v>4</v>
      </c>
      <c r="B53" s="47" t="s">
        <v>9002</v>
      </c>
      <c r="C53" s="47" t="s">
        <v>9008</v>
      </c>
      <c r="D53" s="47" t="s">
        <v>12750</v>
      </c>
      <c r="E53" s="47" t="s">
        <v>9897</v>
      </c>
      <c r="F53" s="47" t="s">
        <v>12160</v>
      </c>
      <c r="G53" s="28"/>
      <c r="H53" s="28"/>
      <c r="I53" s="28"/>
      <c r="J53" s="28"/>
      <c r="K53" s="28"/>
      <c r="L53" s="28"/>
      <c r="M53" s="28"/>
      <c r="N53" s="28"/>
      <c r="O53" s="28"/>
      <c r="P53" s="28"/>
      <c r="Q53" s="28"/>
      <c r="R53" s="28"/>
      <c r="S53" s="28"/>
      <c r="T53" s="28"/>
      <c r="U53" s="28" t="s">
        <v>12744</v>
      </c>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row>
    <row r="54" spans="1:82" x14ac:dyDescent="0.25">
      <c r="A54" s="46">
        <v>5</v>
      </c>
      <c r="B54" s="47" t="s">
        <v>9002</v>
      </c>
      <c r="C54" s="47" t="s">
        <v>9010</v>
      </c>
      <c r="D54" s="47" t="s">
        <v>12751</v>
      </c>
      <c r="E54" s="47" t="s">
        <v>9898</v>
      </c>
      <c r="F54" s="47" t="s">
        <v>12161</v>
      </c>
    </row>
    <row r="55" spans="1:82" x14ac:dyDescent="0.25">
      <c r="A55" s="46">
        <v>6</v>
      </c>
      <c r="B55" s="47" t="s">
        <v>9002</v>
      </c>
      <c r="C55" s="47" t="s">
        <v>9012</v>
      </c>
      <c r="D55" s="47" t="s">
        <v>12752</v>
      </c>
      <c r="E55" s="47" t="s">
        <v>9899</v>
      </c>
      <c r="F55" s="47" t="s">
        <v>12162</v>
      </c>
    </row>
    <row r="56" spans="1:82" x14ac:dyDescent="0.25">
      <c r="A56" s="46">
        <v>7</v>
      </c>
      <c r="B56" s="47" t="s">
        <v>9002</v>
      </c>
      <c r="C56" s="47" t="s">
        <v>9014</v>
      </c>
      <c r="D56" s="47" t="s">
        <v>12753</v>
      </c>
      <c r="E56" s="47" t="s">
        <v>9900</v>
      </c>
      <c r="F56" s="47" t="s">
        <v>12163</v>
      </c>
    </row>
    <row r="57" spans="1:82" ht="30" x14ac:dyDescent="0.25">
      <c r="A57" s="46">
        <v>8</v>
      </c>
      <c r="B57" s="47" t="s">
        <v>9002</v>
      </c>
      <c r="C57" s="47" t="s">
        <v>11571</v>
      </c>
      <c r="D57" s="47" t="s">
        <v>12754</v>
      </c>
      <c r="E57" s="47" t="s">
        <v>9901</v>
      </c>
      <c r="F57" s="47" t="s">
        <v>12164</v>
      </c>
    </row>
    <row r="58" spans="1:82" x14ac:dyDescent="0.25">
      <c r="A58" s="46">
        <v>9</v>
      </c>
      <c r="B58" s="47" t="s">
        <v>9002</v>
      </c>
      <c r="C58" s="47" t="s">
        <v>11572</v>
      </c>
      <c r="D58" s="47" t="s">
        <v>12755</v>
      </c>
      <c r="E58" s="47" t="s">
        <v>9902</v>
      </c>
      <c r="F58" s="47" t="s">
        <v>12165</v>
      </c>
    </row>
    <row r="59" spans="1:82" x14ac:dyDescent="0.25">
      <c r="A59" s="46">
        <v>10</v>
      </c>
      <c r="B59" s="47" t="s">
        <v>9002</v>
      </c>
      <c r="C59" s="47" t="s">
        <v>11833</v>
      </c>
      <c r="D59" s="47" t="s">
        <v>12756</v>
      </c>
      <c r="E59" s="47" t="s">
        <v>9903</v>
      </c>
      <c r="F59" s="47" t="s">
        <v>12154</v>
      </c>
    </row>
    <row r="60" spans="1:82" x14ac:dyDescent="0.25">
      <c r="A60" s="46">
        <v>11</v>
      </c>
      <c r="B60" s="47" t="s">
        <v>9002</v>
      </c>
      <c r="C60" s="47" t="s">
        <v>11573</v>
      </c>
      <c r="D60" s="47" t="s">
        <v>12757</v>
      </c>
      <c r="E60" s="47" t="s">
        <v>9904</v>
      </c>
      <c r="F60" s="47" t="s">
        <v>12155</v>
      </c>
    </row>
    <row r="61" spans="1:82" x14ac:dyDescent="0.25">
      <c r="A61" s="46">
        <v>12</v>
      </c>
      <c r="B61" s="47" t="s">
        <v>9002</v>
      </c>
      <c r="C61" s="47" t="s">
        <v>11836</v>
      </c>
      <c r="D61" s="47" t="s">
        <v>12758</v>
      </c>
      <c r="E61" s="47" t="s">
        <v>9905</v>
      </c>
      <c r="F61" s="47" t="s">
        <v>12156</v>
      </c>
    </row>
    <row r="62" spans="1:82" x14ac:dyDescent="0.25">
      <c r="A62" s="46">
        <v>13</v>
      </c>
      <c r="B62" s="47" t="s">
        <v>9002</v>
      </c>
      <c r="C62" s="47" t="s">
        <v>11837</v>
      </c>
      <c r="D62" s="47" t="s">
        <v>12759</v>
      </c>
      <c r="E62" s="47" t="s">
        <v>9906</v>
      </c>
      <c r="F62" s="47" t="s">
        <v>12157</v>
      </c>
    </row>
    <row r="63" spans="1:82" ht="30" x14ac:dyDescent="0.25">
      <c r="A63" s="46">
        <v>14</v>
      </c>
      <c r="B63" s="47" t="s">
        <v>9004</v>
      </c>
      <c r="C63" s="47" t="s">
        <v>9002</v>
      </c>
      <c r="D63" s="47" t="s">
        <v>12760</v>
      </c>
      <c r="E63" s="47" t="s">
        <v>9907</v>
      </c>
      <c r="F63" s="47" t="s">
        <v>12166</v>
      </c>
    </row>
    <row r="64" spans="1:82" x14ac:dyDescent="0.25">
      <c r="A64" s="46">
        <v>15</v>
      </c>
      <c r="B64" s="47" t="s">
        <v>9004</v>
      </c>
      <c r="C64" s="47" t="s">
        <v>9004</v>
      </c>
      <c r="D64" s="47" t="s">
        <v>12761</v>
      </c>
      <c r="E64" s="47" t="s">
        <v>9908</v>
      </c>
      <c r="F64" s="47" t="s">
        <v>12171</v>
      </c>
    </row>
    <row r="65" spans="1:6" x14ac:dyDescent="0.25">
      <c r="A65" s="46">
        <v>16</v>
      </c>
      <c r="B65" s="47" t="s">
        <v>9004</v>
      </c>
      <c r="C65" s="47" t="s">
        <v>9006</v>
      </c>
      <c r="D65" s="47" t="s">
        <v>12762</v>
      </c>
      <c r="E65" s="47" t="s">
        <v>9909</v>
      </c>
      <c r="F65" s="47" t="s">
        <v>12172</v>
      </c>
    </row>
    <row r="66" spans="1:6" ht="30" x14ac:dyDescent="0.25">
      <c r="A66" s="46">
        <v>17</v>
      </c>
      <c r="B66" s="47" t="s">
        <v>9004</v>
      </c>
      <c r="C66" s="47" t="s">
        <v>9008</v>
      </c>
      <c r="D66" s="47" t="s">
        <v>12763</v>
      </c>
      <c r="E66" s="47" t="s">
        <v>9910</v>
      </c>
      <c r="F66" s="47" t="s">
        <v>12173</v>
      </c>
    </row>
    <row r="67" spans="1:6" ht="30" x14ac:dyDescent="0.25">
      <c r="A67" s="46">
        <v>18</v>
      </c>
      <c r="B67" s="47" t="s">
        <v>9004</v>
      </c>
      <c r="C67" s="47" t="s">
        <v>9010</v>
      </c>
      <c r="D67" s="47" t="s">
        <v>12764</v>
      </c>
      <c r="E67" s="47" t="s">
        <v>9911</v>
      </c>
      <c r="F67" s="47" t="s">
        <v>12174</v>
      </c>
    </row>
    <row r="68" spans="1:6" x14ac:dyDescent="0.25">
      <c r="A68" s="46">
        <v>19</v>
      </c>
      <c r="B68" s="47" t="s">
        <v>9004</v>
      </c>
      <c r="C68" s="47" t="s">
        <v>9012</v>
      </c>
      <c r="D68" s="47" t="s">
        <v>12765</v>
      </c>
      <c r="E68" s="47" t="s">
        <v>9912</v>
      </c>
      <c r="F68" s="47" t="s">
        <v>12175</v>
      </c>
    </row>
    <row r="69" spans="1:6" x14ac:dyDescent="0.25">
      <c r="A69" s="46">
        <v>20</v>
      </c>
      <c r="B69" s="47" t="s">
        <v>9004</v>
      </c>
      <c r="C69" s="47" t="s">
        <v>9014</v>
      </c>
      <c r="D69" s="47" t="s">
        <v>12766</v>
      </c>
      <c r="E69" s="47" t="s">
        <v>9913</v>
      </c>
      <c r="F69" s="47" t="s">
        <v>12176</v>
      </c>
    </row>
    <row r="70" spans="1:6" x14ac:dyDescent="0.25">
      <c r="A70" s="46">
        <v>21</v>
      </c>
      <c r="B70" s="47" t="s">
        <v>9004</v>
      </c>
      <c r="C70" s="47" t="s">
        <v>11571</v>
      </c>
      <c r="D70" s="47" t="s">
        <v>12767</v>
      </c>
      <c r="E70" s="47" t="s">
        <v>9914</v>
      </c>
      <c r="F70" s="47" t="s">
        <v>12177</v>
      </c>
    </row>
    <row r="71" spans="1:6" x14ac:dyDescent="0.25">
      <c r="A71" s="46">
        <v>22</v>
      </c>
      <c r="B71" s="47" t="s">
        <v>9004</v>
      </c>
      <c r="C71" s="47" t="s">
        <v>11572</v>
      </c>
      <c r="D71" s="47" t="s">
        <v>12768</v>
      </c>
      <c r="E71" s="47" t="s">
        <v>9915</v>
      </c>
      <c r="F71" s="47" t="s">
        <v>12178</v>
      </c>
    </row>
    <row r="72" spans="1:6" ht="30" x14ac:dyDescent="0.25">
      <c r="A72" s="46">
        <v>23</v>
      </c>
      <c r="B72" s="47" t="s">
        <v>9004</v>
      </c>
      <c r="C72" s="47" t="s">
        <v>11833</v>
      </c>
      <c r="D72" s="47" t="s">
        <v>12769</v>
      </c>
      <c r="E72" s="47" t="s">
        <v>9916</v>
      </c>
      <c r="F72" s="47" t="s">
        <v>12167</v>
      </c>
    </row>
    <row r="73" spans="1:6" ht="30" x14ac:dyDescent="0.25">
      <c r="A73" s="46">
        <v>24</v>
      </c>
      <c r="B73" s="47" t="s">
        <v>9004</v>
      </c>
      <c r="C73" s="47" t="s">
        <v>11573</v>
      </c>
      <c r="D73" s="47" t="s">
        <v>12770</v>
      </c>
      <c r="E73" s="47" t="s">
        <v>9917</v>
      </c>
      <c r="F73" s="47" t="s">
        <v>12168</v>
      </c>
    </row>
    <row r="74" spans="1:6" x14ac:dyDescent="0.25">
      <c r="A74" s="46">
        <v>25</v>
      </c>
      <c r="B74" s="47" t="s">
        <v>9004</v>
      </c>
      <c r="C74" s="47" t="s">
        <v>11836</v>
      </c>
      <c r="D74" s="47" t="s">
        <v>12771</v>
      </c>
      <c r="E74" s="47" t="s">
        <v>9918</v>
      </c>
      <c r="F74" s="47" t="s">
        <v>12169</v>
      </c>
    </row>
    <row r="75" spans="1:6" x14ac:dyDescent="0.25">
      <c r="A75" s="46">
        <v>26</v>
      </c>
      <c r="B75" s="47" t="s">
        <v>9004</v>
      </c>
      <c r="C75" s="47" t="s">
        <v>11837</v>
      </c>
      <c r="D75" s="47" t="s">
        <v>12772</v>
      </c>
      <c r="E75" s="47" t="s">
        <v>9919</v>
      </c>
      <c r="F75" s="47" t="s">
        <v>12170</v>
      </c>
    </row>
    <row r="76" spans="1:6" x14ac:dyDescent="0.25">
      <c r="A76" s="46">
        <v>27</v>
      </c>
      <c r="B76" s="47" t="s">
        <v>9006</v>
      </c>
      <c r="C76" s="47" t="s">
        <v>9002</v>
      </c>
      <c r="D76" s="47" t="s">
        <v>12773</v>
      </c>
      <c r="E76" s="47" t="s">
        <v>8028</v>
      </c>
      <c r="F76" s="47" t="s">
        <v>12179</v>
      </c>
    </row>
    <row r="77" spans="1:6" x14ac:dyDescent="0.25">
      <c r="A77" s="46">
        <v>28</v>
      </c>
      <c r="B77" s="47" t="s">
        <v>9006</v>
      </c>
      <c r="C77" s="47" t="s">
        <v>9004</v>
      </c>
      <c r="D77" s="47" t="s">
        <v>12774</v>
      </c>
      <c r="E77" s="47" t="s">
        <v>9920</v>
      </c>
      <c r="F77" s="47" t="s">
        <v>12180</v>
      </c>
    </row>
    <row r="78" spans="1:6" x14ac:dyDescent="0.25">
      <c r="A78" s="46">
        <v>29</v>
      </c>
      <c r="B78" s="47" t="s">
        <v>9006</v>
      </c>
      <c r="C78" s="47" t="s">
        <v>9006</v>
      </c>
      <c r="D78" s="47" t="s">
        <v>12775</v>
      </c>
      <c r="E78" s="47" t="s">
        <v>9921</v>
      </c>
      <c r="F78" s="47" t="s">
        <v>12181</v>
      </c>
    </row>
    <row r="79" spans="1:6" ht="30" x14ac:dyDescent="0.25">
      <c r="A79" s="46">
        <v>30</v>
      </c>
      <c r="B79" s="47" t="s">
        <v>9006</v>
      </c>
      <c r="C79" s="47" t="s">
        <v>9008</v>
      </c>
      <c r="D79" s="47" t="s">
        <v>12776</v>
      </c>
      <c r="E79" s="47" t="s">
        <v>9922</v>
      </c>
      <c r="F79" s="47" t="s">
        <v>12182</v>
      </c>
    </row>
    <row r="80" spans="1:6" ht="30" x14ac:dyDescent="0.25">
      <c r="A80" s="46">
        <v>31</v>
      </c>
      <c r="B80" s="47" t="s">
        <v>9006</v>
      </c>
      <c r="C80" s="47" t="s">
        <v>9010</v>
      </c>
      <c r="D80" s="47" t="s">
        <v>12777</v>
      </c>
      <c r="E80" s="47" t="s">
        <v>9923</v>
      </c>
      <c r="F80" s="47" t="s">
        <v>12183</v>
      </c>
    </row>
    <row r="81" spans="1:6" x14ac:dyDescent="0.25">
      <c r="A81" s="46">
        <v>32</v>
      </c>
      <c r="B81" s="47" t="s">
        <v>9006</v>
      </c>
      <c r="C81" s="47" t="s">
        <v>9012</v>
      </c>
      <c r="D81" s="47" t="s">
        <v>12778</v>
      </c>
      <c r="E81" s="47" t="s">
        <v>9924</v>
      </c>
      <c r="F81" s="47" t="s">
        <v>12184</v>
      </c>
    </row>
    <row r="82" spans="1:6" x14ac:dyDescent="0.25">
      <c r="A82" s="46">
        <v>33</v>
      </c>
      <c r="B82" s="47" t="s">
        <v>9006</v>
      </c>
      <c r="C82" s="47" t="s">
        <v>9014</v>
      </c>
      <c r="D82" s="47" t="s">
        <v>12779</v>
      </c>
      <c r="E82" s="47" t="s">
        <v>9925</v>
      </c>
      <c r="F82" s="47" t="s">
        <v>12185</v>
      </c>
    </row>
    <row r="83" spans="1:6" ht="30" x14ac:dyDescent="0.25">
      <c r="A83" s="46">
        <v>34</v>
      </c>
      <c r="B83" s="47" t="s">
        <v>9006</v>
      </c>
      <c r="C83" s="47" t="s">
        <v>11571</v>
      </c>
      <c r="D83" s="47" t="s">
        <v>12780</v>
      </c>
      <c r="E83" s="47" t="s">
        <v>9926</v>
      </c>
      <c r="F83" s="47" t="s">
        <v>12186</v>
      </c>
    </row>
    <row r="84" spans="1:6" ht="30" x14ac:dyDescent="0.25">
      <c r="A84" s="46">
        <v>35</v>
      </c>
      <c r="B84" s="47" t="s">
        <v>9008</v>
      </c>
      <c r="C84" s="47" t="s">
        <v>9002</v>
      </c>
      <c r="D84" s="47" t="s">
        <v>10104</v>
      </c>
      <c r="E84" s="47" t="s">
        <v>9927</v>
      </c>
      <c r="F84" s="47" t="s">
        <v>12187</v>
      </c>
    </row>
    <row r="85" spans="1:6" x14ac:dyDescent="0.25">
      <c r="A85" s="46">
        <v>36</v>
      </c>
      <c r="B85" s="47" t="s">
        <v>9008</v>
      </c>
      <c r="C85" s="47" t="s">
        <v>9004</v>
      </c>
      <c r="D85" s="47" t="s">
        <v>10106</v>
      </c>
      <c r="E85" s="47" t="s">
        <v>9928</v>
      </c>
      <c r="F85" s="47" t="s">
        <v>12188</v>
      </c>
    </row>
    <row r="86" spans="1:6" x14ac:dyDescent="0.25">
      <c r="A86" s="46">
        <v>37</v>
      </c>
      <c r="B86" s="47" t="s">
        <v>9008</v>
      </c>
      <c r="C86" s="47" t="s">
        <v>9006</v>
      </c>
      <c r="D86" s="47" t="s">
        <v>10108</v>
      </c>
      <c r="E86" s="47" t="s">
        <v>9929</v>
      </c>
      <c r="F86" s="47" t="s">
        <v>12189</v>
      </c>
    </row>
    <row r="87" spans="1:6" ht="30" x14ac:dyDescent="0.25">
      <c r="A87" s="46">
        <v>38</v>
      </c>
      <c r="B87" s="47" t="s">
        <v>9008</v>
      </c>
      <c r="C87" s="47" t="s">
        <v>9008</v>
      </c>
      <c r="D87" s="47" t="s">
        <v>10110</v>
      </c>
      <c r="E87" s="47" t="s">
        <v>9930</v>
      </c>
      <c r="F87" s="47" t="s">
        <v>12190</v>
      </c>
    </row>
    <row r="88" spans="1:6" x14ac:dyDescent="0.25">
      <c r="A88" s="46">
        <v>39</v>
      </c>
      <c r="B88" s="47" t="s">
        <v>9008</v>
      </c>
      <c r="C88" s="47" t="s">
        <v>9010</v>
      </c>
      <c r="D88" s="47" t="s">
        <v>11829</v>
      </c>
      <c r="E88" s="47" t="s">
        <v>9931</v>
      </c>
      <c r="F88" s="47" t="s">
        <v>12191</v>
      </c>
    </row>
    <row r="89" spans="1:6" x14ac:dyDescent="0.25">
      <c r="A89" s="46">
        <v>40</v>
      </c>
      <c r="B89" s="47" t="s">
        <v>9008</v>
      </c>
      <c r="C89" s="47" t="s">
        <v>9012</v>
      </c>
      <c r="D89" s="47" t="s">
        <v>10113</v>
      </c>
      <c r="E89" s="47" t="s">
        <v>9932</v>
      </c>
      <c r="F89" s="47" t="s">
        <v>12192</v>
      </c>
    </row>
    <row r="90" spans="1:6" x14ac:dyDescent="0.25">
      <c r="A90" s="46">
        <v>41</v>
      </c>
      <c r="B90" s="47" t="s">
        <v>9008</v>
      </c>
      <c r="C90" s="47" t="s">
        <v>9014</v>
      </c>
      <c r="D90" s="47" t="s">
        <v>10115</v>
      </c>
      <c r="E90" s="47" t="s">
        <v>9933</v>
      </c>
      <c r="F90" s="47" t="s">
        <v>12193</v>
      </c>
    </row>
    <row r="91" spans="1:6" ht="45" x14ac:dyDescent="0.25">
      <c r="A91" s="46">
        <v>42</v>
      </c>
      <c r="B91" s="47" t="s">
        <v>9008</v>
      </c>
      <c r="C91" s="47" t="s">
        <v>11571</v>
      </c>
      <c r="D91" s="47" t="s">
        <v>12781</v>
      </c>
      <c r="E91" s="47" t="s">
        <v>9934</v>
      </c>
      <c r="F91" s="47" t="s">
        <v>12194</v>
      </c>
    </row>
    <row r="92" spans="1:6" x14ac:dyDescent="0.25">
      <c r="A92" s="46">
        <v>43</v>
      </c>
      <c r="B92" s="47" t="s">
        <v>9008</v>
      </c>
      <c r="C92" s="47" t="s">
        <v>11572</v>
      </c>
      <c r="D92" s="47" t="s">
        <v>12782</v>
      </c>
      <c r="E92" s="47" t="s">
        <v>9935</v>
      </c>
      <c r="F92" s="47" t="s">
        <v>12195</v>
      </c>
    </row>
    <row r="93" spans="1:6" ht="30" x14ac:dyDescent="0.25">
      <c r="A93" s="46">
        <v>44</v>
      </c>
      <c r="B93" s="47" t="s">
        <v>9010</v>
      </c>
      <c r="C93" s="47" t="s">
        <v>9002</v>
      </c>
      <c r="D93" s="47" t="s">
        <v>11830</v>
      </c>
      <c r="E93" s="47" t="s">
        <v>9936</v>
      </c>
      <c r="F93" s="47" t="s">
        <v>12196</v>
      </c>
    </row>
    <row r="94" spans="1:6" ht="30" x14ac:dyDescent="0.25">
      <c r="A94" s="46">
        <v>45</v>
      </c>
      <c r="B94" s="47" t="s">
        <v>9010</v>
      </c>
      <c r="C94" s="47" t="s">
        <v>9004</v>
      </c>
      <c r="D94" s="47" t="s">
        <v>11831</v>
      </c>
      <c r="E94" s="47" t="s">
        <v>9937</v>
      </c>
      <c r="F94" s="47" t="s">
        <v>12197</v>
      </c>
    </row>
    <row r="95" spans="1:6" x14ac:dyDescent="0.25">
      <c r="A95" s="46">
        <v>46</v>
      </c>
      <c r="B95" s="47" t="s">
        <v>9010</v>
      </c>
      <c r="C95" s="47" t="s">
        <v>9006</v>
      </c>
      <c r="D95" s="47" t="s">
        <v>11832</v>
      </c>
      <c r="E95" s="47" t="s">
        <v>9906</v>
      </c>
      <c r="F95" s="47" t="s">
        <v>12198</v>
      </c>
    </row>
    <row r="96" spans="1:6" ht="30" x14ac:dyDescent="0.25">
      <c r="A96" s="46">
        <v>47</v>
      </c>
      <c r="B96" s="47" t="s">
        <v>9010</v>
      </c>
      <c r="C96" s="47" t="s">
        <v>9008</v>
      </c>
      <c r="D96" s="47" t="s">
        <v>11834</v>
      </c>
      <c r="E96" s="47" t="s">
        <v>9938</v>
      </c>
      <c r="F96" s="47" t="s">
        <v>12199</v>
      </c>
    </row>
    <row r="97" spans="1:13" ht="30" x14ac:dyDescent="0.25">
      <c r="A97" s="46">
        <v>48</v>
      </c>
      <c r="B97" s="47" t="s">
        <v>9010</v>
      </c>
      <c r="C97" s="47" t="s">
        <v>9010</v>
      </c>
      <c r="D97" s="47" t="s">
        <v>11835</v>
      </c>
      <c r="E97" s="47" t="s">
        <v>9939</v>
      </c>
      <c r="F97" s="47" t="s">
        <v>12200</v>
      </c>
    </row>
    <row r="98" spans="1:13" ht="30" x14ac:dyDescent="0.25">
      <c r="A98" s="46">
        <v>49</v>
      </c>
      <c r="B98" s="47" t="s">
        <v>9010</v>
      </c>
      <c r="C98" s="47" t="s">
        <v>9012</v>
      </c>
      <c r="D98" s="47" t="s">
        <v>10122</v>
      </c>
      <c r="E98" s="47" t="s">
        <v>9940</v>
      </c>
      <c r="F98" s="47" t="s">
        <v>12201</v>
      </c>
    </row>
    <row r="99" spans="1:13" ht="30" x14ac:dyDescent="0.25">
      <c r="A99" s="46">
        <v>50</v>
      </c>
      <c r="B99" s="47" t="s">
        <v>9010</v>
      </c>
      <c r="C99" s="47" t="s">
        <v>9014</v>
      </c>
      <c r="D99" s="47" t="s">
        <v>11838</v>
      </c>
      <c r="E99" s="47" t="s">
        <v>9941</v>
      </c>
      <c r="F99" s="47" t="s">
        <v>12202</v>
      </c>
    </row>
    <row r="100" spans="1:13" ht="30" x14ac:dyDescent="0.25">
      <c r="A100" s="46">
        <v>51</v>
      </c>
      <c r="B100" s="47" t="s">
        <v>9010</v>
      </c>
      <c r="C100" s="47" t="s">
        <v>11571</v>
      </c>
      <c r="D100" s="47" t="s">
        <v>11840</v>
      </c>
      <c r="E100" s="47" t="s">
        <v>9942</v>
      </c>
      <c r="F100" s="47" t="s">
        <v>12203</v>
      </c>
    </row>
    <row r="101" spans="1:13" ht="30" x14ac:dyDescent="0.25">
      <c r="A101" s="46">
        <v>52</v>
      </c>
      <c r="B101" s="47" t="s">
        <v>9010</v>
      </c>
      <c r="C101" s="47" t="s">
        <v>11572</v>
      </c>
      <c r="D101" s="47" t="s">
        <v>11842</v>
      </c>
      <c r="E101" s="47" t="s">
        <v>9943</v>
      </c>
      <c r="F101" s="47" t="s">
        <v>12204</v>
      </c>
    </row>
    <row r="104" spans="1:13" x14ac:dyDescent="0.25">
      <c r="A104" s="45" t="s">
        <v>12146</v>
      </c>
      <c r="B104" s="45" t="s">
        <v>12783</v>
      </c>
      <c r="C104" s="45" t="s">
        <v>12784</v>
      </c>
      <c r="D104" s="45" t="s">
        <v>12785</v>
      </c>
      <c r="E104" s="45" t="s">
        <v>12786</v>
      </c>
      <c r="F104" s="45" t="s">
        <v>9944</v>
      </c>
      <c r="G104" s="45" t="s">
        <v>9945</v>
      </c>
      <c r="H104" s="45" t="s">
        <v>11872</v>
      </c>
      <c r="I104" t="e">
        <f>VLOOKUP(Cierre!#REF!,PND!G105:H186,2,FALSE)</f>
        <v>#REF!</v>
      </c>
    </row>
    <row r="105" spans="1:13" ht="165" x14ac:dyDescent="0.25">
      <c r="A105" s="46">
        <v>1</v>
      </c>
      <c r="B105" s="47" t="s">
        <v>9002</v>
      </c>
      <c r="C105" s="47" t="s">
        <v>9002</v>
      </c>
      <c r="D105" s="47" t="s">
        <v>12747</v>
      </c>
      <c r="E105" s="47" t="s">
        <v>9002</v>
      </c>
      <c r="F105" s="47" t="s">
        <v>9946</v>
      </c>
      <c r="G105" s="47" t="s">
        <v>12205</v>
      </c>
      <c r="H105" s="47" t="s">
        <v>12287</v>
      </c>
    </row>
    <row r="106" spans="1:13" ht="150" x14ac:dyDescent="0.25">
      <c r="A106" s="46">
        <v>2</v>
      </c>
      <c r="B106" s="47" t="s">
        <v>9002</v>
      </c>
      <c r="C106" s="47" t="s">
        <v>9002</v>
      </c>
      <c r="D106" s="47" t="s">
        <v>12747</v>
      </c>
      <c r="E106" s="47" t="s">
        <v>9004</v>
      </c>
      <c r="F106" s="47" t="s">
        <v>9947</v>
      </c>
      <c r="G106" s="47" t="s">
        <v>12257</v>
      </c>
      <c r="H106" s="47" t="s">
        <v>12288</v>
      </c>
      <c r="M106" s="39"/>
    </row>
    <row r="107" spans="1:13" ht="120" x14ac:dyDescent="0.25">
      <c r="A107" s="46">
        <v>3</v>
      </c>
      <c r="B107" s="47" t="s">
        <v>9002</v>
      </c>
      <c r="C107" s="47" t="s">
        <v>9002</v>
      </c>
      <c r="D107" s="47" t="s">
        <v>12747</v>
      </c>
      <c r="E107" s="47" t="s">
        <v>9006</v>
      </c>
      <c r="F107" s="47" t="s">
        <v>9948</v>
      </c>
      <c r="G107" s="47" t="s">
        <v>12271</v>
      </c>
      <c r="H107" s="47" t="s">
        <v>12289</v>
      </c>
      <c r="M107" s="39"/>
    </row>
    <row r="108" spans="1:13" ht="210" x14ac:dyDescent="0.25">
      <c r="A108" s="46">
        <v>4</v>
      </c>
      <c r="B108" s="47" t="s">
        <v>9002</v>
      </c>
      <c r="C108" s="47" t="s">
        <v>9004</v>
      </c>
      <c r="D108" s="47" t="s">
        <v>12748</v>
      </c>
      <c r="E108" s="47" t="s">
        <v>9002</v>
      </c>
      <c r="F108" s="47" t="s">
        <v>9949</v>
      </c>
      <c r="G108" s="47" t="s">
        <v>12210</v>
      </c>
      <c r="H108" s="47" t="s">
        <v>12294</v>
      </c>
      <c r="M108" s="39"/>
    </row>
    <row r="109" spans="1:13" ht="150" x14ac:dyDescent="0.25">
      <c r="A109" s="46">
        <v>5</v>
      </c>
      <c r="B109" s="47" t="s">
        <v>9002</v>
      </c>
      <c r="C109" s="47" t="s">
        <v>9004</v>
      </c>
      <c r="D109" s="47" t="s">
        <v>12748</v>
      </c>
      <c r="E109" s="47" t="s">
        <v>9004</v>
      </c>
      <c r="F109" s="47" t="s">
        <v>9950</v>
      </c>
      <c r="G109" s="47" t="s">
        <v>12258</v>
      </c>
      <c r="H109" s="47" t="s">
        <v>12295</v>
      </c>
      <c r="M109" s="39"/>
    </row>
    <row r="110" spans="1:13" ht="225" x14ac:dyDescent="0.25">
      <c r="A110" s="46">
        <v>6</v>
      </c>
      <c r="B110" s="47" t="s">
        <v>9002</v>
      </c>
      <c r="C110" s="47" t="s">
        <v>9004</v>
      </c>
      <c r="D110" s="47" t="s">
        <v>12748</v>
      </c>
      <c r="E110" s="47" t="s">
        <v>9006</v>
      </c>
      <c r="F110" s="47" t="s">
        <v>9951</v>
      </c>
      <c r="G110" s="47" t="s">
        <v>12272</v>
      </c>
      <c r="H110" s="47" t="s">
        <v>12296</v>
      </c>
      <c r="M110" s="39"/>
    </row>
    <row r="111" spans="1:13" ht="345" x14ac:dyDescent="0.25">
      <c r="A111" s="46">
        <v>7</v>
      </c>
      <c r="B111" s="47" t="s">
        <v>9002</v>
      </c>
      <c r="C111" s="47" t="s">
        <v>9006</v>
      </c>
      <c r="D111" s="47" t="s">
        <v>12749</v>
      </c>
      <c r="E111" s="47" t="s">
        <v>9002</v>
      </c>
      <c r="F111" s="47" t="s">
        <v>9952</v>
      </c>
      <c r="G111" s="47" t="s">
        <v>12211</v>
      </c>
      <c r="H111" s="47" t="s">
        <v>12297</v>
      </c>
      <c r="M111" s="39"/>
    </row>
    <row r="112" spans="1:13" ht="195" x14ac:dyDescent="0.25">
      <c r="A112" s="46">
        <v>8</v>
      </c>
      <c r="B112" s="47" t="s">
        <v>9002</v>
      </c>
      <c r="C112" s="47" t="s">
        <v>9008</v>
      </c>
      <c r="D112" s="47" t="s">
        <v>12750</v>
      </c>
      <c r="E112" s="47" t="s">
        <v>9002</v>
      </c>
      <c r="F112" s="47" t="s">
        <v>9953</v>
      </c>
      <c r="G112" s="47" t="s">
        <v>12212</v>
      </c>
      <c r="H112" s="47" t="s">
        <v>12298</v>
      </c>
      <c r="M112" s="39"/>
    </row>
    <row r="113" spans="1:13" ht="285" x14ac:dyDescent="0.25">
      <c r="A113" s="46">
        <v>9</v>
      </c>
      <c r="B113" s="47" t="s">
        <v>9002</v>
      </c>
      <c r="C113" s="47" t="s">
        <v>9010</v>
      </c>
      <c r="D113" s="47" t="s">
        <v>12751</v>
      </c>
      <c r="E113" s="47" t="s">
        <v>9002</v>
      </c>
      <c r="F113" s="47" t="s">
        <v>9954</v>
      </c>
      <c r="G113" s="47" t="s">
        <v>12213</v>
      </c>
      <c r="H113" s="47" t="s">
        <v>12299</v>
      </c>
      <c r="M113" s="39"/>
    </row>
    <row r="114" spans="1:13" ht="105" x14ac:dyDescent="0.25">
      <c r="A114" s="46">
        <v>10</v>
      </c>
      <c r="B114" s="47" t="s">
        <v>9002</v>
      </c>
      <c r="C114" s="47" t="s">
        <v>9010</v>
      </c>
      <c r="D114" s="47" t="s">
        <v>12751</v>
      </c>
      <c r="E114" s="47" t="s">
        <v>9004</v>
      </c>
      <c r="F114" s="47" t="s">
        <v>9955</v>
      </c>
      <c r="G114" s="47" t="s">
        <v>12259</v>
      </c>
      <c r="H114" s="47" t="s">
        <v>12300</v>
      </c>
      <c r="M114" s="39"/>
    </row>
    <row r="115" spans="1:13" ht="120" x14ac:dyDescent="0.25">
      <c r="A115" s="46">
        <v>11</v>
      </c>
      <c r="B115" s="47" t="s">
        <v>9002</v>
      </c>
      <c r="C115" s="47" t="s">
        <v>9012</v>
      </c>
      <c r="D115" s="47" t="s">
        <v>12752</v>
      </c>
      <c r="E115" s="47" t="s">
        <v>9002</v>
      </c>
      <c r="F115" s="47" t="s">
        <v>9956</v>
      </c>
      <c r="G115" s="47" t="s">
        <v>12214</v>
      </c>
      <c r="H115" s="47" t="s">
        <v>12301</v>
      </c>
      <c r="M115" s="39"/>
    </row>
    <row r="116" spans="1:13" ht="180" x14ac:dyDescent="0.25">
      <c r="A116" s="46">
        <v>12</v>
      </c>
      <c r="B116" s="47" t="s">
        <v>9002</v>
      </c>
      <c r="C116" s="47" t="s">
        <v>9014</v>
      </c>
      <c r="D116" s="47" t="s">
        <v>12753</v>
      </c>
      <c r="E116" s="47" t="s">
        <v>9002</v>
      </c>
      <c r="F116" s="47" t="s">
        <v>9957</v>
      </c>
      <c r="G116" s="47" t="s">
        <v>12215</v>
      </c>
      <c r="H116" s="47" t="s">
        <v>12302</v>
      </c>
      <c r="M116" s="39"/>
    </row>
    <row r="117" spans="1:13" ht="255" x14ac:dyDescent="0.25">
      <c r="A117" s="46">
        <v>13</v>
      </c>
      <c r="B117" s="47" t="s">
        <v>9002</v>
      </c>
      <c r="C117" s="47" t="s">
        <v>11571</v>
      </c>
      <c r="D117" s="47" t="s">
        <v>12754</v>
      </c>
      <c r="E117" s="47" t="s">
        <v>9002</v>
      </c>
      <c r="F117" s="47" t="s">
        <v>9958</v>
      </c>
      <c r="G117" s="47" t="s">
        <v>12216</v>
      </c>
      <c r="H117" s="47" t="s">
        <v>12303</v>
      </c>
      <c r="M117" s="39"/>
    </row>
    <row r="118" spans="1:13" ht="330" x14ac:dyDescent="0.25">
      <c r="A118" s="46">
        <v>14</v>
      </c>
      <c r="B118" s="47" t="s">
        <v>9002</v>
      </c>
      <c r="C118" s="47" t="s">
        <v>11572</v>
      </c>
      <c r="D118" s="47" t="s">
        <v>12755</v>
      </c>
      <c r="E118" s="47" t="s">
        <v>9002</v>
      </c>
      <c r="F118" s="47" t="s">
        <v>9959</v>
      </c>
      <c r="G118" s="47" t="s">
        <v>12217</v>
      </c>
      <c r="H118" s="47" t="s">
        <v>12304</v>
      </c>
      <c r="M118" s="39"/>
    </row>
    <row r="119" spans="1:13" ht="270" x14ac:dyDescent="0.25">
      <c r="A119" s="46">
        <v>15</v>
      </c>
      <c r="B119" s="47" t="s">
        <v>9002</v>
      </c>
      <c r="C119" s="47" t="s">
        <v>11833</v>
      </c>
      <c r="D119" s="47" t="s">
        <v>12756</v>
      </c>
      <c r="E119" s="47" t="s">
        <v>9002</v>
      </c>
      <c r="F119" s="47" t="s">
        <v>9960</v>
      </c>
      <c r="G119" s="47" t="s">
        <v>12206</v>
      </c>
      <c r="H119" s="47" t="s">
        <v>12290</v>
      </c>
      <c r="M119" s="39"/>
    </row>
    <row r="120" spans="1:13" ht="390" x14ac:dyDescent="0.25">
      <c r="A120" s="46">
        <v>16</v>
      </c>
      <c r="B120" s="47" t="s">
        <v>9002</v>
      </c>
      <c r="C120" s="47" t="s">
        <v>11573</v>
      </c>
      <c r="D120" s="47" t="s">
        <v>12757</v>
      </c>
      <c r="E120" s="47" t="s">
        <v>9002</v>
      </c>
      <c r="F120" s="47" t="s">
        <v>9961</v>
      </c>
      <c r="G120" s="47" t="s">
        <v>12207</v>
      </c>
      <c r="H120" s="47" t="s">
        <v>12291</v>
      </c>
      <c r="M120" s="39"/>
    </row>
    <row r="121" spans="1:13" ht="285" x14ac:dyDescent="0.25">
      <c r="A121" s="46">
        <v>17</v>
      </c>
      <c r="B121" s="47" t="s">
        <v>9002</v>
      </c>
      <c r="C121" s="47" t="s">
        <v>11836</v>
      </c>
      <c r="D121" s="47" t="s">
        <v>12758</v>
      </c>
      <c r="E121" s="47" t="s">
        <v>9002</v>
      </c>
      <c r="F121" s="47" t="s">
        <v>9962</v>
      </c>
      <c r="G121" s="47" t="s">
        <v>12208</v>
      </c>
      <c r="H121" s="47" t="s">
        <v>12292</v>
      </c>
      <c r="M121" s="39"/>
    </row>
    <row r="122" spans="1:13" ht="165" x14ac:dyDescent="0.25">
      <c r="A122" s="46">
        <v>18</v>
      </c>
      <c r="B122" s="47" t="s">
        <v>9002</v>
      </c>
      <c r="C122" s="47" t="s">
        <v>11837</v>
      </c>
      <c r="D122" s="47" t="s">
        <v>12759</v>
      </c>
      <c r="E122" s="47" t="s">
        <v>9002</v>
      </c>
      <c r="F122" s="47" t="s">
        <v>9963</v>
      </c>
      <c r="G122" s="47" t="s">
        <v>12209</v>
      </c>
      <c r="H122" s="47" t="s">
        <v>12293</v>
      </c>
      <c r="M122" s="39"/>
    </row>
    <row r="123" spans="1:13" ht="255" x14ac:dyDescent="0.25">
      <c r="A123" s="46">
        <v>19</v>
      </c>
      <c r="B123" s="47" t="s">
        <v>9004</v>
      </c>
      <c r="C123" s="47" t="s">
        <v>9002</v>
      </c>
      <c r="D123" s="47" t="s">
        <v>12760</v>
      </c>
      <c r="E123" s="47" t="s">
        <v>9002</v>
      </c>
      <c r="F123" s="47" t="s">
        <v>9964</v>
      </c>
      <c r="G123" s="47" t="s">
        <v>12218</v>
      </c>
      <c r="H123" s="47" t="s">
        <v>12305</v>
      </c>
      <c r="M123" s="39"/>
    </row>
    <row r="124" spans="1:13" ht="405" x14ac:dyDescent="0.25">
      <c r="A124" s="46">
        <v>20</v>
      </c>
      <c r="B124" s="47" t="s">
        <v>9004</v>
      </c>
      <c r="C124" s="47" t="s">
        <v>9004</v>
      </c>
      <c r="D124" s="47" t="s">
        <v>12761</v>
      </c>
      <c r="E124" s="47" t="s">
        <v>9002</v>
      </c>
      <c r="F124" s="47" t="s">
        <v>9965</v>
      </c>
      <c r="G124" s="47" t="s">
        <v>12223</v>
      </c>
      <c r="H124" s="47" t="s">
        <v>12310</v>
      </c>
      <c r="M124" s="39"/>
    </row>
    <row r="125" spans="1:13" ht="165" x14ac:dyDescent="0.25">
      <c r="A125" s="46">
        <v>21</v>
      </c>
      <c r="B125" s="47" t="s">
        <v>9004</v>
      </c>
      <c r="C125" s="47" t="s">
        <v>9006</v>
      </c>
      <c r="D125" s="47" t="s">
        <v>12762</v>
      </c>
      <c r="E125" s="47" t="s">
        <v>9002</v>
      </c>
      <c r="F125" s="47" t="s">
        <v>9966</v>
      </c>
      <c r="G125" s="47" t="s">
        <v>12224</v>
      </c>
      <c r="H125" s="47" t="s">
        <v>12311</v>
      </c>
      <c r="M125" s="39"/>
    </row>
    <row r="126" spans="1:13" ht="270" x14ac:dyDescent="0.25">
      <c r="A126" s="46">
        <v>22</v>
      </c>
      <c r="B126" s="47" t="s">
        <v>9004</v>
      </c>
      <c r="C126" s="47" t="s">
        <v>9008</v>
      </c>
      <c r="D126" s="47" t="s">
        <v>12763</v>
      </c>
      <c r="E126" s="47" t="s">
        <v>9002</v>
      </c>
      <c r="F126" s="47" t="s">
        <v>9967</v>
      </c>
      <c r="G126" s="47" t="s">
        <v>12225</v>
      </c>
      <c r="H126" s="47" t="s">
        <v>12312</v>
      </c>
      <c r="M126" s="39"/>
    </row>
    <row r="127" spans="1:13" ht="270" x14ac:dyDescent="0.25">
      <c r="A127" s="46">
        <v>23</v>
      </c>
      <c r="B127" s="47" t="s">
        <v>9004</v>
      </c>
      <c r="C127" s="47" t="s">
        <v>9010</v>
      </c>
      <c r="D127" s="47" t="s">
        <v>12764</v>
      </c>
      <c r="E127" s="47" t="s">
        <v>9002</v>
      </c>
      <c r="F127" s="47" t="s">
        <v>9968</v>
      </c>
      <c r="G127" s="47" t="s">
        <v>12226</v>
      </c>
      <c r="H127" s="47" t="s">
        <v>12313</v>
      </c>
      <c r="M127" s="39"/>
    </row>
    <row r="128" spans="1:13" ht="180" x14ac:dyDescent="0.25">
      <c r="A128" s="46">
        <v>24</v>
      </c>
      <c r="B128" s="47" t="s">
        <v>9004</v>
      </c>
      <c r="C128" s="47" t="s">
        <v>9012</v>
      </c>
      <c r="D128" s="47" t="s">
        <v>12765</v>
      </c>
      <c r="E128" s="47" t="s">
        <v>9002</v>
      </c>
      <c r="F128" s="47" t="s">
        <v>9969</v>
      </c>
      <c r="G128" s="47" t="s">
        <v>12227</v>
      </c>
      <c r="H128" s="47" t="s">
        <v>12314</v>
      </c>
      <c r="M128" s="39"/>
    </row>
    <row r="129" spans="1:13" ht="195" x14ac:dyDescent="0.25">
      <c r="A129" s="46">
        <v>25</v>
      </c>
      <c r="B129" s="47" t="s">
        <v>9004</v>
      </c>
      <c r="C129" s="47" t="s">
        <v>9014</v>
      </c>
      <c r="D129" s="47" t="s">
        <v>12766</v>
      </c>
      <c r="E129" s="47" t="s">
        <v>9002</v>
      </c>
      <c r="F129" s="47" t="s">
        <v>9970</v>
      </c>
      <c r="G129" s="47" t="s">
        <v>12228</v>
      </c>
      <c r="H129" s="47" t="s">
        <v>12315</v>
      </c>
      <c r="M129" s="39"/>
    </row>
    <row r="130" spans="1:13" ht="210" x14ac:dyDescent="0.25">
      <c r="A130" s="46">
        <v>26</v>
      </c>
      <c r="B130" s="47" t="s">
        <v>9004</v>
      </c>
      <c r="C130" s="47" t="s">
        <v>9014</v>
      </c>
      <c r="D130" s="47" t="s">
        <v>12766</v>
      </c>
      <c r="E130" s="47" t="s">
        <v>9004</v>
      </c>
      <c r="F130" s="47" t="s">
        <v>9971</v>
      </c>
      <c r="G130" s="47" t="s">
        <v>12260</v>
      </c>
      <c r="H130" s="47" t="s">
        <v>12316</v>
      </c>
      <c r="M130" s="39"/>
    </row>
    <row r="131" spans="1:13" ht="375" x14ac:dyDescent="0.25">
      <c r="A131" s="46">
        <v>27</v>
      </c>
      <c r="B131" s="47" t="s">
        <v>9004</v>
      </c>
      <c r="C131" s="47" t="s">
        <v>9014</v>
      </c>
      <c r="D131" s="47" t="s">
        <v>12766</v>
      </c>
      <c r="E131" s="47" t="s">
        <v>9006</v>
      </c>
      <c r="F131" s="47" t="s">
        <v>9972</v>
      </c>
      <c r="G131" s="47" t="s">
        <v>12273</v>
      </c>
      <c r="H131" s="47" t="s">
        <v>12317</v>
      </c>
      <c r="M131" s="39"/>
    </row>
    <row r="132" spans="1:13" ht="225" x14ac:dyDescent="0.25">
      <c r="A132" s="46">
        <v>28</v>
      </c>
      <c r="B132" s="47" t="s">
        <v>9004</v>
      </c>
      <c r="C132" s="47" t="s">
        <v>9014</v>
      </c>
      <c r="D132" s="47" t="s">
        <v>12766</v>
      </c>
      <c r="E132" s="47" t="s">
        <v>9008</v>
      </c>
      <c r="F132" s="47" t="s">
        <v>9973</v>
      </c>
      <c r="G132" s="47" t="s">
        <v>12280</v>
      </c>
      <c r="H132" s="47" t="s">
        <v>12318</v>
      </c>
      <c r="M132" s="39"/>
    </row>
    <row r="133" spans="1:13" ht="405" x14ac:dyDescent="0.25">
      <c r="A133" s="46">
        <v>29</v>
      </c>
      <c r="B133" s="47" t="s">
        <v>9004</v>
      </c>
      <c r="C133" s="47" t="s">
        <v>9014</v>
      </c>
      <c r="D133" s="47" t="s">
        <v>12766</v>
      </c>
      <c r="E133" s="47" t="s">
        <v>9010</v>
      </c>
      <c r="F133" s="47" t="s">
        <v>9974</v>
      </c>
      <c r="G133" s="47" t="s">
        <v>12283</v>
      </c>
      <c r="H133" s="47" t="s">
        <v>12319</v>
      </c>
      <c r="M133" s="39"/>
    </row>
    <row r="134" spans="1:13" ht="405" x14ac:dyDescent="0.25">
      <c r="A134" s="46">
        <v>30</v>
      </c>
      <c r="B134" s="47" t="s">
        <v>9004</v>
      </c>
      <c r="C134" s="47" t="s">
        <v>11571</v>
      </c>
      <c r="D134" s="47" t="s">
        <v>12767</v>
      </c>
      <c r="E134" s="47" t="s">
        <v>9002</v>
      </c>
      <c r="F134" s="47" t="s">
        <v>9975</v>
      </c>
      <c r="G134" s="47" t="s">
        <v>12787</v>
      </c>
      <c r="H134" s="47" t="s">
        <v>12320</v>
      </c>
      <c r="M134" s="39"/>
    </row>
    <row r="135" spans="1:13" ht="405" x14ac:dyDescent="0.25">
      <c r="A135" s="46">
        <v>31</v>
      </c>
      <c r="B135" s="47" t="s">
        <v>9004</v>
      </c>
      <c r="C135" s="47" t="s">
        <v>11572</v>
      </c>
      <c r="D135" s="47" t="s">
        <v>12768</v>
      </c>
      <c r="E135" s="47" t="s">
        <v>9002</v>
      </c>
      <c r="F135" s="47" t="s">
        <v>9976</v>
      </c>
      <c r="G135" s="47" t="s">
        <v>12230</v>
      </c>
      <c r="H135" s="47" t="s">
        <v>12321</v>
      </c>
      <c r="M135" s="39"/>
    </row>
    <row r="136" spans="1:13" ht="409.5" x14ac:dyDescent="0.25">
      <c r="A136" s="46">
        <v>32</v>
      </c>
      <c r="B136" s="47" t="s">
        <v>9004</v>
      </c>
      <c r="C136" s="47" t="s">
        <v>11833</v>
      </c>
      <c r="D136" s="47" t="s">
        <v>12769</v>
      </c>
      <c r="E136" s="47" t="s">
        <v>9002</v>
      </c>
      <c r="F136" s="47" t="s">
        <v>9977</v>
      </c>
      <c r="G136" s="47" t="s">
        <v>12788</v>
      </c>
      <c r="H136" s="47" t="s">
        <v>12306</v>
      </c>
      <c r="M136" s="39"/>
    </row>
    <row r="137" spans="1:13" ht="255" x14ac:dyDescent="0.25">
      <c r="A137" s="46">
        <v>33</v>
      </c>
      <c r="B137" s="47" t="s">
        <v>9004</v>
      </c>
      <c r="C137" s="47" t="s">
        <v>11573</v>
      </c>
      <c r="D137" s="47" t="s">
        <v>12770</v>
      </c>
      <c r="E137" s="47" t="s">
        <v>9002</v>
      </c>
      <c r="F137" s="47" t="s">
        <v>9978</v>
      </c>
      <c r="G137" s="47" t="s">
        <v>12220</v>
      </c>
      <c r="H137" s="47" t="s">
        <v>12307</v>
      </c>
      <c r="M137" s="39"/>
    </row>
    <row r="138" spans="1:13" ht="300" x14ac:dyDescent="0.25">
      <c r="A138" s="46">
        <v>34</v>
      </c>
      <c r="B138" s="47" t="s">
        <v>9004</v>
      </c>
      <c r="C138" s="47" t="s">
        <v>11836</v>
      </c>
      <c r="D138" s="47" t="s">
        <v>12771</v>
      </c>
      <c r="E138" s="47" t="s">
        <v>9002</v>
      </c>
      <c r="F138" s="47" t="s">
        <v>9979</v>
      </c>
      <c r="G138" s="47" t="s">
        <v>12221</v>
      </c>
      <c r="H138" s="47" t="s">
        <v>12308</v>
      </c>
      <c r="M138" s="39"/>
    </row>
    <row r="139" spans="1:13" ht="409.5" x14ac:dyDescent="0.25">
      <c r="A139" s="46">
        <v>35</v>
      </c>
      <c r="B139" s="47" t="s">
        <v>9004</v>
      </c>
      <c r="C139" s="47" t="s">
        <v>11837</v>
      </c>
      <c r="D139" s="47" t="s">
        <v>12772</v>
      </c>
      <c r="E139" s="47" t="s">
        <v>9002</v>
      </c>
      <c r="F139" s="47" t="s">
        <v>9980</v>
      </c>
      <c r="G139" s="47" t="s">
        <v>12222</v>
      </c>
      <c r="H139" s="47" t="s">
        <v>12309</v>
      </c>
      <c r="M139" s="39"/>
    </row>
    <row r="140" spans="1:13" ht="409.5" x14ac:dyDescent="0.25">
      <c r="A140" s="46">
        <v>36</v>
      </c>
      <c r="B140" s="47" t="s">
        <v>9006</v>
      </c>
      <c r="C140" s="47" t="s">
        <v>9002</v>
      </c>
      <c r="D140" s="47" t="s">
        <v>12773</v>
      </c>
      <c r="E140" s="47" t="s">
        <v>9002</v>
      </c>
      <c r="F140" s="47" t="s">
        <v>9981</v>
      </c>
      <c r="G140" s="47" t="s">
        <v>12231</v>
      </c>
      <c r="H140" s="47" t="s">
        <v>12322</v>
      </c>
      <c r="M140" s="39"/>
    </row>
    <row r="141" spans="1:13" ht="270" x14ac:dyDescent="0.25">
      <c r="A141" s="46">
        <v>37</v>
      </c>
      <c r="B141" s="47" t="s">
        <v>9006</v>
      </c>
      <c r="C141" s="47" t="s">
        <v>9002</v>
      </c>
      <c r="D141" s="47" t="s">
        <v>12773</v>
      </c>
      <c r="E141" s="47" t="s">
        <v>9004</v>
      </c>
      <c r="F141" s="47" t="s">
        <v>9982</v>
      </c>
      <c r="G141" s="47" t="s">
        <v>12261</v>
      </c>
      <c r="H141" s="47" t="s">
        <v>12323</v>
      </c>
      <c r="M141" s="39"/>
    </row>
    <row r="142" spans="1:13" ht="390" x14ac:dyDescent="0.25">
      <c r="A142" s="46">
        <v>38</v>
      </c>
      <c r="B142" s="47" t="s">
        <v>9006</v>
      </c>
      <c r="C142" s="47" t="s">
        <v>9002</v>
      </c>
      <c r="D142" s="47" t="s">
        <v>12773</v>
      </c>
      <c r="E142" s="47" t="s">
        <v>9006</v>
      </c>
      <c r="F142" s="47" t="s">
        <v>9983</v>
      </c>
      <c r="G142" s="47" t="s">
        <v>12274</v>
      </c>
      <c r="H142" s="47" t="s">
        <v>12324</v>
      </c>
      <c r="M142" s="39"/>
    </row>
    <row r="143" spans="1:13" ht="90" x14ac:dyDescent="0.25">
      <c r="A143" s="46">
        <v>39</v>
      </c>
      <c r="B143" s="47" t="s">
        <v>9006</v>
      </c>
      <c r="C143" s="47" t="s">
        <v>9004</v>
      </c>
      <c r="D143" s="47" t="s">
        <v>12774</v>
      </c>
      <c r="E143" s="47" t="s">
        <v>9002</v>
      </c>
      <c r="F143" s="47" t="s">
        <v>9984</v>
      </c>
      <c r="G143" s="47" t="s">
        <v>12232</v>
      </c>
      <c r="H143" s="47" t="s">
        <v>12325</v>
      </c>
      <c r="M143" s="39"/>
    </row>
    <row r="144" spans="1:13" ht="165" x14ac:dyDescent="0.25">
      <c r="A144" s="46">
        <v>40</v>
      </c>
      <c r="B144" s="47" t="s">
        <v>9006</v>
      </c>
      <c r="C144" s="47" t="s">
        <v>9004</v>
      </c>
      <c r="D144" s="47" t="s">
        <v>12774</v>
      </c>
      <c r="E144" s="47" t="s">
        <v>9004</v>
      </c>
      <c r="F144" s="47" t="s">
        <v>9985</v>
      </c>
      <c r="G144" s="47" t="s">
        <v>12262</v>
      </c>
      <c r="H144" s="47" t="s">
        <v>12326</v>
      </c>
      <c r="M144" s="39"/>
    </row>
    <row r="145" spans="1:13" ht="255" x14ac:dyDescent="0.25">
      <c r="A145" s="46">
        <v>41</v>
      </c>
      <c r="B145" s="47" t="s">
        <v>9006</v>
      </c>
      <c r="C145" s="47" t="s">
        <v>9004</v>
      </c>
      <c r="D145" s="47" t="s">
        <v>12774</v>
      </c>
      <c r="E145" s="47" t="s">
        <v>9006</v>
      </c>
      <c r="F145" s="47" t="s">
        <v>9986</v>
      </c>
      <c r="G145" s="47" t="s">
        <v>12275</v>
      </c>
      <c r="H145" s="47" t="s">
        <v>12327</v>
      </c>
      <c r="M145" s="39"/>
    </row>
    <row r="146" spans="1:13" ht="210" x14ac:dyDescent="0.25">
      <c r="A146" s="46">
        <v>42</v>
      </c>
      <c r="B146" s="47" t="s">
        <v>9006</v>
      </c>
      <c r="C146" s="47" t="s">
        <v>9004</v>
      </c>
      <c r="D146" s="47" t="s">
        <v>12774</v>
      </c>
      <c r="E146" s="47" t="s">
        <v>9008</v>
      </c>
      <c r="F146" s="47" t="s">
        <v>9987</v>
      </c>
      <c r="G146" s="47" t="s">
        <v>12281</v>
      </c>
      <c r="H146" s="47" t="s">
        <v>12328</v>
      </c>
      <c r="M146" s="39"/>
    </row>
    <row r="147" spans="1:13" ht="195" x14ac:dyDescent="0.25">
      <c r="A147" s="46">
        <v>43</v>
      </c>
      <c r="B147" s="47" t="s">
        <v>9006</v>
      </c>
      <c r="C147" s="47" t="s">
        <v>9004</v>
      </c>
      <c r="D147" s="47" t="s">
        <v>12774</v>
      </c>
      <c r="E147" s="47" t="s">
        <v>9010</v>
      </c>
      <c r="F147" s="47" t="s">
        <v>9988</v>
      </c>
      <c r="G147" s="47" t="s">
        <v>12284</v>
      </c>
      <c r="H147" s="47" t="s">
        <v>12329</v>
      </c>
      <c r="M147" s="39"/>
    </row>
    <row r="148" spans="1:13" ht="60" x14ac:dyDescent="0.25">
      <c r="A148" s="46">
        <v>44</v>
      </c>
      <c r="B148" s="47" t="s">
        <v>9006</v>
      </c>
      <c r="C148" s="47" t="s">
        <v>9006</v>
      </c>
      <c r="D148" s="47" t="s">
        <v>12775</v>
      </c>
      <c r="E148" s="47" t="s">
        <v>9002</v>
      </c>
      <c r="F148" s="47" t="s">
        <v>9989</v>
      </c>
      <c r="G148" s="47" t="s">
        <v>12233</v>
      </c>
      <c r="H148" s="47" t="s">
        <v>12330</v>
      </c>
      <c r="M148" s="39"/>
    </row>
    <row r="149" spans="1:13" ht="210" x14ac:dyDescent="0.25">
      <c r="A149" s="46">
        <v>45</v>
      </c>
      <c r="B149" s="47" t="s">
        <v>9006</v>
      </c>
      <c r="C149" s="47" t="s">
        <v>9006</v>
      </c>
      <c r="D149" s="47" t="s">
        <v>12775</v>
      </c>
      <c r="E149" s="47" t="s">
        <v>9004</v>
      </c>
      <c r="F149" s="47" t="s">
        <v>9990</v>
      </c>
      <c r="G149" s="47" t="s">
        <v>12263</v>
      </c>
      <c r="H149" s="47" t="s">
        <v>12331</v>
      </c>
      <c r="M149" s="39"/>
    </row>
    <row r="150" spans="1:13" ht="375" x14ac:dyDescent="0.25">
      <c r="A150" s="46">
        <v>46</v>
      </c>
      <c r="B150" s="47" t="s">
        <v>9006</v>
      </c>
      <c r="C150" s="47" t="s">
        <v>9006</v>
      </c>
      <c r="D150" s="47" t="s">
        <v>12775</v>
      </c>
      <c r="E150" s="47" t="s">
        <v>9006</v>
      </c>
      <c r="F150" s="47" t="s">
        <v>9991</v>
      </c>
      <c r="G150" s="47" t="s">
        <v>12276</v>
      </c>
      <c r="H150" s="47" t="s">
        <v>12332</v>
      </c>
      <c r="M150" s="39"/>
    </row>
    <row r="151" spans="1:13" ht="165" x14ac:dyDescent="0.25">
      <c r="A151" s="46">
        <v>47</v>
      </c>
      <c r="B151" s="47" t="s">
        <v>9006</v>
      </c>
      <c r="C151" s="47" t="s">
        <v>9006</v>
      </c>
      <c r="D151" s="47" t="s">
        <v>12775</v>
      </c>
      <c r="E151" s="47" t="s">
        <v>9008</v>
      </c>
      <c r="F151" s="47" t="s">
        <v>9992</v>
      </c>
      <c r="G151" s="47" t="s">
        <v>12282</v>
      </c>
      <c r="H151" s="47" t="s">
        <v>12333</v>
      </c>
      <c r="M151" s="39"/>
    </row>
    <row r="152" spans="1:13" ht="315" x14ac:dyDescent="0.25">
      <c r="A152" s="46">
        <v>48</v>
      </c>
      <c r="B152" s="47" t="s">
        <v>9006</v>
      </c>
      <c r="C152" s="47" t="s">
        <v>9006</v>
      </c>
      <c r="D152" s="47" t="s">
        <v>12775</v>
      </c>
      <c r="E152" s="47" t="s">
        <v>9010</v>
      </c>
      <c r="F152" s="47" t="s">
        <v>9993</v>
      </c>
      <c r="G152" s="47" t="s">
        <v>12285</v>
      </c>
      <c r="H152" s="47" t="s">
        <v>12334</v>
      </c>
      <c r="M152" s="39"/>
    </row>
    <row r="153" spans="1:13" ht="180" x14ac:dyDescent="0.25">
      <c r="A153" s="46">
        <v>49</v>
      </c>
      <c r="B153" s="47" t="s">
        <v>9006</v>
      </c>
      <c r="C153" s="47" t="s">
        <v>9006</v>
      </c>
      <c r="D153" s="47" t="s">
        <v>12775</v>
      </c>
      <c r="E153" s="47" t="s">
        <v>9012</v>
      </c>
      <c r="F153" s="47" t="s">
        <v>9994</v>
      </c>
      <c r="G153" s="47" t="s">
        <v>12286</v>
      </c>
      <c r="H153" s="47" t="s">
        <v>12335</v>
      </c>
      <c r="M153" s="39"/>
    </row>
    <row r="154" spans="1:13" ht="390" x14ac:dyDescent="0.25">
      <c r="A154" s="46">
        <v>50</v>
      </c>
      <c r="B154" s="47" t="s">
        <v>9006</v>
      </c>
      <c r="C154" s="47" t="s">
        <v>9008</v>
      </c>
      <c r="D154" s="47" t="s">
        <v>12776</v>
      </c>
      <c r="E154" s="47" t="s">
        <v>9002</v>
      </c>
      <c r="F154" s="47" t="s">
        <v>9995</v>
      </c>
      <c r="G154" s="47" t="s">
        <v>12234</v>
      </c>
      <c r="H154" s="47" t="s">
        <v>12336</v>
      </c>
      <c r="M154" s="39"/>
    </row>
    <row r="155" spans="1:13" ht="360" x14ac:dyDescent="0.25">
      <c r="A155" s="46">
        <v>51</v>
      </c>
      <c r="B155" s="47" t="s">
        <v>9006</v>
      </c>
      <c r="C155" s="47" t="s">
        <v>9010</v>
      </c>
      <c r="D155" s="47" t="s">
        <v>12777</v>
      </c>
      <c r="E155" s="47" t="s">
        <v>9002</v>
      </c>
      <c r="F155" s="47" t="s">
        <v>9996</v>
      </c>
      <c r="G155" s="47" t="s">
        <v>12235</v>
      </c>
      <c r="H155" s="47" t="s">
        <v>12337</v>
      </c>
      <c r="M155" s="39"/>
    </row>
    <row r="156" spans="1:13" ht="330" x14ac:dyDescent="0.25">
      <c r="A156" s="46">
        <v>52</v>
      </c>
      <c r="B156" s="47" t="s">
        <v>9006</v>
      </c>
      <c r="C156" s="47" t="s">
        <v>9012</v>
      </c>
      <c r="D156" s="47" t="s">
        <v>12778</v>
      </c>
      <c r="E156" s="47" t="s">
        <v>9002</v>
      </c>
      <c r="F156" s="47" t="s">
        <v>9997</v>
      </c>
      <c r="G156" s="47" t="s">
        <v>12236</v>
      </c>
      <c r="H156" s="47" t="s">
        <v>12338</v>
      </c>
      <c r="M156" s="39"/>
    </row>
    <row r="157" spans="1:13" ht="409.5" x14ac:dyDescent="0.25">
      <c r="A157" s="46">
        <v>53</v>
      </c>
      <c r="B157" s="47" t="s">
        <v>9006</v>
      </c>
      <c r="C157" s="47" t="s">
        <v>9014</v>
      </c>
      <c r="D157" s="47" t="s">
        <v>12779</v>
      </c>
      <c r="E157" s="47" t="s">
        <v>9002</v>
      </c>
      <c r="F157" s="47" t="s">
        <v>9998</v>
      </c>
      <c r="G157" s="47" t="s">
        <v>12237</v>
      </c>
      <c r="H157" s="47" t="s">
        <v>12339</v>
      </c>
      <c r="M157" s="39"/>
    </row>
    <row r="158" spans="1:13" ht="240" x14ac:dyDescent="0.25">
      <c r="A158" s="46">
        <v>54</v>
      </c>
      <c r="B158" s="47" t="s">
        <v>9006</v>
      </c>
      <c r="C158" s="47" t="s">
        <v>9014</v>
      </c>
      <c r="D158" s="47" t="s">
        <v>12779</v>
      </c>
      <c r="E158" s="47" t="s">
        <v>9004</v>
      </c>
      <c r="F158" s="47" t="s">
        <v>9999</v>
      </c>
      <c r="G158" s="47" t="s">
        <v>12264</v>
      </c>
      <c r="H158" s="47" t="s">
        <v>12340</v>
      </c>
      <c r="M158" s="39"/>
    </row>
    <row r="159" spans="1:13" ht="409.5" x14ac:dyDescent="0.25">
      <c r="A159" s="46">
        <v>55</v>
      </c>
      <c r="B159" s="47" t="s">
        <v>9006</v>
      </c>
      <c r="C159" s="47" t="s">
        <v>9014</v>
      </c>
      <c r="D159" s="47" t="s">
        <v>12779</v>
      </c>
      <c r="E159" s="47" t="s">
        <v>9006</v>
      </c>
      <c r="F159" s="47" t="s">
        <v>10000</v>
      </c>
      <c r="G159" s="47" t="s">
        <v>12277</v>
      </c>
      <c r="H159" s="47" t="s">
        <v>12341</v>
      </c>
      <c r="M159" s="39"/>
    </row>
    <row r="160" spans="1:13" ht="375" x14ac:dyDescent="0.25">
      <c r="A160" s="46">
        <v>56</v>
      </c>
      <c r="B160" s="47" t="s">
        <v>9006</v>
      </c>
      <c r="C160" s="47" t="s">
        <v>11571</v>
      </c>
      <c r="D160" s="47" t="s">
        <v>12780</v>
      </c>
      <c r="E160" s="47" t="s">
        <v>9002</v>
      </c>
      <c r="F160" s="47" t="s">
        <v>10001</v>
      </c>
      <c r="G160" s="47" t="s">
        <v>12238</v>
      </c>
      <c r="H160" s="47" t="s">
        <v>12342</v>
      </c>
      <c r="M160" s="39"/>
    </row>
    <row r="161" spans="1:13" ht="225" x14ac:dyDescent="0.25">
      <c r="A161" s="46">
        <v>57</v>
      </c>
      <c r="B161" s="47" t="s">
        <v>9006</v>
      </c>
      <c r="C161" s="47" t="s">
        <v>11571</v>
      </c>
      <c r="D161" s="47" t="s">
        <v>12780</v>
      </c>
      <c r="E161" s="47" t="s">
        <v>9004</v>
      </c>
      <c r="F161" s="47" t="s">
        <v>10002</v>
      </c>
      <c r="G161" s="47" t="s">
        <v>12265</v>
      </c>
      <c r="H161" s="47" t="s">
        <v>12343</v>
      </c>
      <c r="M161" s="39"/>
    </row>
    <row r="162" spans="1:13" ht="285" x14ac:dyDescent="0.25">
      <c r="A162" s="46">
        <v>58</v>
      </c>
      <c r="B162" s="47" t="s">
        <v>9006</v>
      </c>
      <c r="C162" s="47" t="s">
        <v>11571</v>
      </c>
      <c r="D162" s="47" t="s">
        <v>12780</v>
      </c>
      <c r="E162" s="47" t="s">
        <v>9006</v>
      </c>
      <c r="F162" s="47" t="s">
        <v>10003</v>
      </c>
      <c r="G162" s="47" t="s">
        <v>12278</v>
      </c>
      <c r="H162" s="47" t="s">
        <v>12344</v>
      </c>
      <c r="M162" s="39"/>
    </row>
    <row r="163" spans="1:13" ht="150" x14ac:dyDescent="0.25">
      <c r="A163" s="46">
        <v>59</v>
      </c>
      <c r="B163" s="47" t="s">
        <v>9008</v>
      </c>
      <c r="C163" s="47" t="s">
        <v>9002</v>
      </c>
      <c r="D163" s="47" t="s">
        <v>10104</v>
      </c>
      <c r="E163" s="47" t="s">
        <v>9002</v>
      </c>
      <c r="F163" s="47" t="s">
        <v>10004</v>
      </c>
      <c r="G163" s="47" t="s">
        <v>12239</v>
      </c>
      <c r="H163" s="47" t="s">
        <v>12345</v>
      </c>
      <c r="M163" s="39"/>
    </row>
    <row r="164" spans="1:13" ht="90" x14ac:dyDescent="0.25">
      <c r="A164" s="46">
        <v>60</v>
      </c>
      <c r="B164" s="47" t="s">
        <v>9008</v>
      </c>
      <c r="C164" s="47" t="s">
        <v>9002</v>
      </c>
      <c r="D164" s="47" t="s">
        <v>10104</v>
      </c>
      <c r="E164" s="47" t="s">
        <v>9004</v>
      </c>
      <c r="F164" s="47" t="s">
        <v>10005</v>
      </c>
      <c r="G164" s="47" t="s">
        <v>12266</v>
      </c>
      <c r="H164" s="47" t="s">
        <v>12346</v>
      </c>
      <c r="M164" s="39"/>
    </row>
    <row r="165" spans="1:13" ht="105" x14ac:dyDescent="0.25">
      <c r="A165" s="46">
        <v>61</v>
      </c>
      <c r="B165" s="47" t="s">
        <v>9008</v>
      </c>
      <c r="C165" s="47" t="s">
        <v>9004</v>
      </c>
      <c r="D165" s="47" t="s">
        <v>10106</v>
      </c>
      <c r="E165" s="47" t="s">
        <v>9002</v>
      </c>
      <c r="F165" s="47" t="s">
        <v>10006</v>
      </c>
      <c r="G165" s="47" t="s">
        <v>12240</v>
      </c>
      <c r="H165" s="47" t="s">
        <v>12347</v>
      </c>
      <c r="M165" s="39"/>
    </row>
    <row r="166" spans="1:13" ht="105" x14ac:dyDescent="0.25">
      <c r="A166" s="46">
        <v>62</v>
      </c>
      <c r="B166" s="47" t="s">
        <v>9008</v>
      </c>
      <c r="C166" s="47" t="s">
        <v>9006</v>
      </c>
      <c r="D166" s="47" t="s">
        <v>10108</v>
      </c>
      <c r="E166" s="47" t="s">
        <v>9002</v>
      </c>
      <c r="F166" s="47" t="s">
        <v>10007</v>
      </c>
      <c r="G166" s="47" t="s">
        <v>12241</v>
      </c>
      <c r="H166" s="47" t="s">
        <v>12348</v>
      </c>
      <c r="M166" s="39"/>
    </row>
    <row r="167" spans="1:13" ht="150" x14ac:dyDescent="0.25">
      <c r="A167" s="46">
        <v>63</v>
      </c>
      <c r="B167" s="47" t="s">
        <v>9008</v>
      </c>
      <c r="C167" s="47" t="s">
        <v>9006</v>
      </c>
      <c r="D167" s="47" t="s">
        <v>10108</v>
      </c>
      <c r="E167" s="47" t="s">
        <v>9004</v>
      </c>
      <c r="F167" s="47" t="s">
        <v>10008</v>
      </c>
      <c r="G167" s="47" t="s">
        <v>12267</v>
      </c>
      <c r="H167" s="47" t="s">
        <v>12349</v>
      </c>
      <c r="M167" s="39"/>
    </row>
    <row r="168" spans="1:13" ht="270" x14ac:dyDescent="0.25">
      <c r="A168" s="46">
        <v>64</v>
      </c>
      <c r="B168" s="47" t="s">
        <v>9008</v>
      </c>
      <c r="C168" s="47" t="s">
        <v>9008</v>
      </c>
      <c r="D168" s="47" t="s">
        <v>10110</v>
      </c>
      <c r="E168" s="47" t="s">
        <v>9002</v>
      </c>
      <c r="F168" s="47" t="s">
        <v>10009</v>
      </c>
      <c r="G168" s="47" t="s">
        <v>12242</v>
      </c>
      <c r="H168" s="47" t="s">
        <v>12350</v>
      </c>
      <c r="M168" s="39"/>
    </row>
    <row r="169" spans="1:13" ht="150" x14ac:dyDescent="0.25">
      <c r="A169" s="46">
        <v>65</v>
      </c>
      <c r="B169" s="47" t="s">
        <v>9008</v>
      </c>
      <c r="C169" s="47" t="s">
        <v>9008</v>
      </c>
      <c r="D169" s="47" t="s">
        <v>10110</v>
      </c>
      <c r="E169" s="47" t="s">
        <v>9004</v>
      </c>
      <c r="F169" s="47" t="s">
        <v>10010</v>
      </c>
      <c r="G169" s="47" t="s">
        <v>12268</v>
      </c>
      <c r="H169" s="47" t="s">
        <v>12351</v>
      </c>
      <c r="M169" s="39"/>
    </row>
    <row r="170" spans="1:13" ht="409.5" x14ac:dyDescent="0.25">
      <c r="A170" s="46">
        <v>66</v>
      </c>
      <c r="B170" s="47" t="s">
        <v>9008</v>
      </c>
      <c r="C170" s="47" t="s">
        <v>9008</v>
      </c>
      <c r="D170" s="47" t="s">
        <v>10110</v>
      </c>
      <c r="E170" s="47" t="s">
        <v>9006</v>
      </c>
      <c r="F170" s="47" t="s">
        <v>10011</v>
      </c>
      <c r="G170" s="47" t="s">
        <v>12789</v>
      </c>
      <c r="H170" s="47" t="s">
        <v>12352</v>
      </c>
      <c r="M170" s="39"/>
    </row>
    <row r="171" spans="1:13" ht="409.5" x14ac:dyDescent="0.25">
      <c r="A171" s="46">
        <v>67</v>
      </c>
      <c r="B171" s="47" t="s">
        <v>9008</v>
      </c>
      <c r="C171" s="47" t="s">
        <v>9010</v>
      </c>
      <c r="D171" s="47" t="s">
        <v>11829</v>
      </c>
      <c r="E171" s="47" t="s">
        <v>9002</v>
      </c>
      <c r="F171" s="47" t="s">
        <v>10012</v>
      </c>
      <c r="G171" s="47" t="s">
        <v>12790</v>
      </c>
      <c r="H171" s="47" t="s">
        <v>12353</v>
      </c>
      <c r="M171" s="39"/>
    </row>
    <row r="172" spans="1:13" ht="120" x14ac:dyDescent="0.25">
      <c r="A172" s="46">
        <v>68</v>
      </c>
      <c r="B172" s="47" t="s">
        <v>9008</v>
      </c>
      <c r="C172" s="47" t="s">
        <v>9012</v>
      </c>
      <c r="D172" s="47" t="s">
        <v>10113</v>
      </c>
      <c r="E172" s="47" t="s">
        <v>9002</v>
      </c>
      <c r="F172" s="47" t="s">
        <v>10013</v>
      </c>
      <c r="G172" s="47" t="s">
        <v>12244</v>
      </c>
      <c r="H172" s="47" t="s">
        <v>12354</v>
      </c>
      <c r="M172" s="39"/>
    </row>
    <row r="173" spans="1:13" ht="150" x14ac:dyDescent="0.25">
      <c r="A173" s="46">
        <v>69</v>
      </c>
      <c r="B173" s="47" t="s">
        <v>9008</v>
      </c>
      <c r="C173" s="47" t="s">
        <v>9012</v>
      </c>
      <c r="D173" s="47" t="s">
        <v>10113</v>
      </c>
      <c r="E173" s="47" t="s">
        <v>9004</v>
      </c>
      <c r="F173" s="47" t="s">
        <v>10014</v>
      </c>
      <c r="G173" s="47" t="s">
        <v>12269</v>
      </c>
      <c r="H173" s="47" t="s">
        <v>12355</v>
      </c>
      <c r="M173" s="39"/>
    </row>
    <row r="174" spans="1:13" ht="90" x14ac:dyDescent="0.25">
      <c r="A174" s="46">
        <v>70</v>
      </c>
      <c r="B174" s="47" t="s">
        <v>9008</v>
      </c>
      <c r="C174" s="47" t="s">
        <v>9014</v>
      </c>
      <c r="D174" s="47" t="s">
        <v>10115</v>
      </c>
      <c r="E174" s="47" t="s">
        <v>9002</v>
      </c>
      <c r="F174" s="47" t="s">
        <v>10015</v>
      </c>
      <c r="G174" s="47" t="s">
        <v>12245</v>
      </c>
      <c r="H174" s="47" t="s">
        <v>12356</v>
      </c>
      <c r="M174" s="39"/>
    </row>
    <row r="175" spans="1:13" ht="409.5" x14ac:dyDescent="0.25">
      <c r="A175" s="46">
        <v>71</v>
      </c>
      <c r="B175" s="47" t="s">
        <v>9008</v>
      </c>
      <c r="C175" s="47" t="s">
        <v>11571</v>
      </c>
      <c r="D175" s="47" t="s">
        <v>12781</v>
      </c>
      <c r="E175" s="47" t="s">
        <v>9002</v>
      </c>
      <c r="F175" s="47" t="s">
        <v>10016</v>
      </c>
      <c r="G175" s="47" t="s">
        <v>12246</v>
      </c>
      <c r="H175" s="47" t="s">
        <v>12357</v>
      </c>
      <c r="M175" s="39"/>
    </row>
    <row r="176" spans="1:13" ht="270" x14ac:dyDescent="0.25">
      <c r="A176" s="46">
        <v>72</v>
      </c>
      <c r="B176" s="47" t="s">
        <v>9008</v>
      </c>
      <c r="C176" s="47" t="s">
        <v>11572</v>
      </c>
      <c r="D176" s="47" t="s">
        <v>12782</v>
      </c>
      <c r="E176" s="47" t="s">
        <v>9002</v>
      </c>
      <c r="F176" s="47" t="s">
        <v>10017</v>
      </c>
      <c r="G176" s="47" t="s">
        <v>12247</v>
      </c>
      <c r="H176" s="47" t="s">
        <v>12358</v>
      </c>
      <c r="M176" s="39"/>
    </row>
    <row r="177" spans="1:13" ht="375" x14ac:dyDescent="0.25">
      <c r="A177" s="46">
        <v>73</v>
      </c>
      <c r="B177" s="47" t="s">
        <v>9010</v>
      </c>
      <c r="C177" s="47" t="s">
        <v>9002</v>
      </c>
      <c r="D177" s="47" t="s">
        <v>11830</v>
      </c>
      <c r="E177" s="47" t="s">
        <v>9002</v>
      </c>
      <c r="F177" s="47" t="s">
        <v>10018</v>
      </c>
      <c r="G177" s="47" t="s">
        <v>12248</v>
      </c>
      <c r="H177" s="47" t="s">
        <v>12359</v>
      </c>
      <c r="M177" s="39"/>
    </row>
    <row r="178" spans="1:13" ht="225" x14ac:dyDescent="0.25">
      <c r="A178" s="46">
        <v>74</v>
      </c>
      <c r="B178" s="47" t="s">
        <v>9010</v>
      </c>
      <c r="C178" s="47" t="s">
        <v>9004</v>
      </c>
      <c r="D178" s="47" t="s">
        <v>11831</v>
      </c>
      <c r="E178" s="47" t="s">
        <v>9002</v>
      </c>
      <c r="F178" s="47" t="s">
        <v>10019</v>
      </c>
      <c r="G178" s="47" t="s">
        <v>12249</v>
      </c>
      <c r="H178" s="47" t="s">
        <v>12360</v>
      </c>
      <c r="M178" s="39"/>
    </row>
    <row r="179" spans="1:13" ht="255" x14ac:dyDescent="0.25">
      <c r="A179" s="46">
        <v>75</v>
      </c>
      <c r="B179" s="47" t="s">
        <v>9010</v>
      </c>
      <c r="C179" s="47" t="s">
        <v>9006</v>
      </c>
      <c r="D179" s="47" t="s">
        <v>11832</v>
      </c>
      <c r="E179" s="47" t="s">
        <v>9002</v>
      </c>
      <c r="F179" s="47" t="s">
        <v>10020</v>
      </c>
      <c r="G179" s="47" t="s">
        <v>12250</v>
      </c>
      <c r="H179" s="47" t="s">
        <v>12361</v>
      </c>
      <c r="M179" s="39"/>
    </row>
    <row r="180" spans="1:13" ht="375" x14ac:dyDescent="0.25">
      <c r="A180" s="46">
        <v>76</v>
      </c>
      <c r="B180" s="47" t="s">
        <v>9010</v>
      </c>
      <c r="C180" s="47" t="s">
        <v>9008</v>
      </c>
      <c r="D180" s="47" t="s">
        <v>11834</v>
      </c>
      <c r="E180" s="47" t="s">
        <v>9002</v>
      </c>
      <c r="F180" s="47" t="s">
        <v>10021</v>
      </c>
      <c r="G180" s="47" t="s">
        <v>12251</v>
      </c>
      <c r="H180" s="47" t="s">
        <v>12362</v>
      </c>
      <c r="M180" s="39"/>
    </row>
    <row r="181" spans="1:13" ht="315" x14ac:dyDescent="0.25">
      <c r="A181" s="46">
        <v>77</v>
      </c>
      <c r="B181" s="47" t="s">
        <v>9010</v>
      </c>
      <c r="C181" s="47" t="s">
        <v>9010</v>
      </c>
      <c r="D181" s="47" t="s">
        <v>11835</v>
      </c>
      <c r="E181" s="47" t="s">
        <v>9002</v>
      </c>
      <c r="F181" s="47" t="s">
        <v>10022</v>
      </c>
      <c r="G181" s="47" t="s">
        <v>12252</v>
      </c>
      <c r="H181" s="47" t="s">
        <v>12363</v>
      </c>
      <c r="M181" s="39"/>
    </row>
    <row r="182" spans="1:13" ht="210" x14ac:dyDescent="0.25">
      <c r="A182" s="46">
        <v>78</v>
      </c>
      <c r="B182" s="47" t="s">
        <v>9010</v>
      </c>
      <c r="C182" s="47" t="s">
        <v>9012</v>
      </c>
      <c r="D182" s="47" t="s">
        <v>10122</v>
      </c>
      <c r="E182" s="47" t="s">
        <v>9002</v>
      </c>
      <c r="F182" s="47" t="s">
        <v>10023</v>
      </c>
      <c r="G182" s="47" t="s">
        <v>12253</v>
      </c>
      <c r="H182" s="47" t="s">
        <v>12364</v>
      </c>
      <c r="M182" s="39"/>
    </row>
    <row r="183" spans="1:13" ht="345" x14ac:dyDescent="0.25">
      <c r="A183" s="46">
        <v>79</v>
      </c>
      <c r="B183" s="47" t="s">
        <v>9010</v>
      </c>
      <c r="C183" s="47" t="s">
        <v>9014</v>
      </c>
      <c r="D183" s="47" t="s">
        <v>11838</v>
      </c>
      <c r="E183" s="47" t="s">
        <v>9002</v>
      </c>
      <c r="F183" s="47" t="s">
        <v>10024</v>
      </c>
      <c r="G183" s="47" t="s">
        <v>12254</v>
      </c>
      <c r="H183" s="47" t="s">
        <v>12365</v>
      </c>
      <c r="M183" s="39"/>
    </row>
    <row r="184" spans="1:13" ht="120" x14ac:dyDescent="0.25">
      <c r="A184" s="46">
        <v>80</v>
      </c>
      <c r="B184" s="47" t="s">
        <v>9010</v>
      </c>
      <c r="C184" s="47" t="s">
        <v>11571</v>
      </c>
      <c r="D184" s="47" t="s">
        <v>11840</v>
      </c>
      <c r="E184" s="47" t="s">
        <v>9002</v>
      </c>
      <c r="F184" s="47" t="s">
        <v>10025</v>
      </c>
      <c r="G184" s="47" t="s">
        <v>12255</v>
      </c>
      <c r="H184" s="47" t="s">
        <v>12366</v>
      </c>
      <c r="M184" s="39"/>
    </row>
    <row r="185" spans="1:13" ht="150" x14ac:dyDescent="0.25">
      <c r="A185" s="46">
        <v>81</v>
      </c>
      <c r="B185" s="47" t="s">
        <v>9010</v>
      </c>
      <c r="C185" s="47" t="s">
        <v>11572</v>
      </c>
      <c r="D185" s="47" t="s">
        <v>11842</v>
      </c>
      <c r="E185" s="47" t="s">
        <v>9002</v>
      </c>
      <c r="F185" s="47" t="s">
        <v>10026</v>
      </c>
      <c r="G185" s="47" t="s">
        <v>12256</v>
      </c>
      <c r="H185" s="47" t="s">
        <v>12367</v>
      </c>
      <c r="M185" s="39"/>
    </row>
    <row r="186" spans="1:13" ht="105" x14ac:dyDescent="0.25">
      <c r="A186" s="46">
        <v>82</v>
      </c>
      <c r="B186" s="47" t="s">
        <v>9010</v>
      </c>
      <c r="C186" s="47" t="s">
        <v>11572</v>
      </c>
      <c r="D186" s="47" t="s">
        <v>11842</v>
      </c>
      <c r="E186" s="47" t="s">
        <v>9004</v>
      </c>
      <c r="F186" s="47" t="s">
        <v>10027</v>
      </c>
      <c r="G186" s="47" t="s">
        <v>12270</v>
      </c>
      <c r="H186" s="47" t="s">
        <v>12368</v>
      </c>
      <c r="M186" s="39"/>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13" workbookViewId="0">
      <selection activeCell="C87" sqref="C87"/>
    </sheetView>
  </sheetViews>
  <sheetFormatPr baseColWidth="10" defaultRowHeight="15" x14ac:dyDescent="0.25"/>
  <cols>
    <col min="3" max="3" width="16.42578125" customWidth="1"/>
  </cols>
  <sheetData>
    <row r="1" spans="1:9" x14ac:dyDescent="0.25">
      <c r="A1" s="51" t="s">
        <v>12146</v>
      </c>
      <c r="B1" s="51" t="s">
        <v>10089</v>
      </c>
      <c r="C1" s="51" t="s">
        <v>12791</v>
      </c>
      <c r="D1" s="51" t="s">
        <v>12792</v>
      </c>
      <c r="E1" t="e">
        <f>VLOOKUP(Cierre!#REF!,PSF!C2:D9,2,FALSE)</f>
        <v>#REF!</v>
      </c>
      <c r="G1" t="e">
        <f>IF(Cierre!#REF!="Sí","PFS_SECTOR"," ")</f>
        <v>#REF!</v>
      </c>
    </row>
    <row r="2" spans="1:9" ht="30" x14ac:dyDescent="0.25">
      <c r="A2" s="52">
        <v>1</v>
      </c>
      <c r="B2" s="53" t="s">
        <v>9002</v>
      </c>
      <c r="C2" s="53" t="s">
        <v>10090</v>
      </c>
      <c r="D2" s="53" t="s">
        <v>12793</v>
      </c>
    </row>
    <row r="3" spans="1:9" x14ac:dyDescent="0.25">
      <c r="A3" s="52">
        <v>2</v>
      </c>
      <c r="B3" s="53" t="s">
        <v>9004</v>
      </c>
      <c r="C3" s="53" t="s">
        <v>10091</v>
      </c>
      <c r="D3" s="53" t="s">
        <v>12794</v>
      </c>
    </row>
    <row r="4" spans="1:9" ht="45" x14ac:dyDescent="0.25">
      <c r="A4" s="52">
        <v>3</v>
      </c>
      <c r="B4" s="53" t="s">
        <v>9006</v>
      </c>
      <c r="C4" s="53" t="s">
        <v>10092</v>
      </c>
      <c r="D4" s="53" t="s">
        <v>12795</v>
      </c>
    </row>
    <row r="5" spans="1:9" ht="30" x14ac:dyDescent="0.25">
      <c r="A5" s="52">
        <v>4</v>
      </c>
      <c r="B5" s="53" t="s">
        <v>9008</v>
      </c>
      <c r="C5" s="53" t="s">
        <v>10093</v>
      </c>
      <c r="D5" s="53" t="s">
        <v>12796</v>
      </c>
    </row>
    <row r="6" spans="1:9" x14ac:dyDescent="0.25">
      <c r="A6" s="52">
        <v>5</v>
      </c>
      <c r="B6" s="53" t="s">
        <v>9010</v>
      </c>
      <c r="C6" s="53" t="s">
        <v>10094</v>
      </c>
      <c r="D6" s="53" t="s">
        <v>12797</v>
      </c>
    </row>
    <row r="7" spans="1:9" x14ac:dyDescent="0.25">
      <c r="A7" s="52">
        <v>6</v>
      </c>
      <c r="B7" s="53" t="s">
        <v>9012</v>
      </c>
      <c r="C7" s="53" t="s">
        <v>10095</v>
      </c>
      <c r="D7" s="53" t="s">
        <v>12798</v>
      </c>
    </row>
    <row r="8" spans="1:9" ht="30" x14ac:dyDescent="0.25">
      <c r="A8" s="52">
        <v>7</v>
      </c>
      <c r="B8" s="53" t="s">
        <v>9014</v>
      </c>
      <c r="C8" s="53" t="s">
        <v>10096</v>
      </c>
      <c r="D8" s="53" t="s">
        <v>12799</v>
      </c>
    </row>
    <row r="9" spans="1:9" x14ac:dyDescent="0.25">
      <c r="A9" s="52">
        <v>8</v>
      </c>
      <c r="B9" s="53" t="s">
        <v>11571</v>
      </c>
      <c r="C9" s="53" t="s">
        <v>10097</v>
      </c>
      <c r="D9" s="53" t="s">
        <v>12800</v>
      </c>
    </row>
    <row r="12" spans="1:9" x14ac:dyDescent="0.25">
      <c r="A12" s="29" t="s">
        <v>12793</v>
      </c>
      <c r="B12" s="29" t="s">
        <v>12794</v>
      </c>
      <c r="C12" s="29" t="s">
        <v>12795</v>
      </c>
      <c r="D12" s="29" t="s">
        <v>12796</v>
      </c>
      <c r="E12" s="29" t="s">
        <v>12797</v>
      </c>
      <c r="F12" s="29" t="s">
        <v>12798</v>
      </c>
      <c r="G12" s="29" t="s">
        <v>12799</v>
      </c>
      <c r="H12" s="29" t="s">
        <v>12800</v>
      </c>
      <c r="I12" s="29"/>
    </row>
    <row r="13" spans="1:9" x14ac:dyDescent="0.25">
      <c r="A13" s="28" t="s">
        <v>12801</v>
      </c>
      <c r="B13" s="28" t="s">
        <v>12802</v>
      </c>
      <c r="C13" s="28" t="s">
        <v>12803</v>
      </c>
      <c r="D13" s="28" t="s">
        <v>12804</v>
      </c>
      <c r="E13" s="28" t="s">
        <v>12805</v>
      </c>
      <c r="F13" s="28" t="s">
        <v>12810</v>
      </c>
      <c r="G13" s="28" t="s">
        <v>12811</v>
      </c>
      <c r="H13" s="28" t="s">
        <v>12813</v>
      </c>
    </row>
    <row r="14" spans="1:9" x14ac:dyDescent="0.25">
      <c r="A14" s="28" t="s">
        <v>12806</v>
      </c>
      <c r="B14" s="28"/>
      <c r="C14" s="28" t="s">
        <v>12807</v>
      </c>
      <c r="D14" s="28"/>
      <c r="E14" s="28"/>
      <c r="F14" s="28"/>
      <c r="G14" s="28" t="s">
        <v>12812</v>
      </c>
      <c r="H14" s="28"/>
    </row>
    <row r="15" spans="1:9" x14ac:dyDescent="0.25">
      <c r="A15" s="28" t="s">
        <v>12808</v>
      </c>
      <c r="B15" s="28"/>
      <c r="C15" s="28" t="s">
        <v>12809</v>
      </c>
      <c r="D15" s="28"/>
      <c r="E15" s="28"/>
      <c r="F15" s="28"/>
      <c r="G15" s="28"/>
      <c r="H15" s="28"/>
    </row>
    <row r="17" spans="1:6" x14ac:dyDescent="0.25">
      <c r="A17" s="51" t="s">
        <v>12146</v>
      </c>
      <c r="B17" s="51" t="s">
        <v>11372</v>
      </c>
      <c r="C17" s="51" t="s">
        <v>11388</v>
      </c>
      <c r="D17" s="51" t="s">
        <v>11389</v>
      </c>
      <c r="E17" s="51" t="s">
        <v>11828</v>
      </c>
      <c r="F17" t="e">
        <f>VLOOKUP(Cierre!#REF!,PSF!D18:E30,2,FALSE)</f>
        <v>#REF!</v>
      </c>
    </row>
    <row r="18" spans="1:6" ht="60" x14ac:dyDescent="0.25">
      <c r="A18" s="52">
        <v>1</v>
      </c>
      <c r="B18" s="53" t="s">
        <v>9002</v>
      </c>
      <c r="C18" s="53" t="s">
        <v>9002</v>
      </c>
      <c r="D18" s="53" t="s">
        <v>12801</v>
      </c>
      <c r="E18" s="53" t="s">
        <v>12814</v>
      </c>
    </row>
    <row r="19" spans="1:6" ht="90" x14ac:dyDescent="0.25">
      <c r="A19" s="52">
        <v>2</v>
      </c>
      <c r="B19" s="53" t="s">
        <v>9002</v>
      </c>
      <c r="C19" s="53" t="s">
        <v>9004</v>
      </c>
      <c r="D19" s="53" t="s">
        <v>12806</v>
      </c>
      <c r="E19" s="53" t="s">
        <v>12815</v>
      </c>
    </row>
    <row r="20" spans="1:6" ht="45" x14ac:dyDescent="0.25">
      <c r="A20" s="52">
        <v>3</v>
      </c>
      <c r="B20" s="53" t="s">
        <v>9002</v>
      </c>
      <c r="C20" s="53" t="s">
        <v>9006</v>
      </c>
      <c r="D20" s="53" t="s">
        <v>12808</v>
      </c>
      <c r="E20" s="53" t="s">
        <v>12816</v>
      </c>
    </row>
    <row r="21" spans="1:6" ht="45" x14ac:dyDescent="0.25">
      <c r="A21" s="52">
        <v>4</v>
      </c>
      <c r="B21" s="53" t="s">
        <v>9004</v>
      </c>
      <c r="C21" s="53" t="s">
        <v>9008</v>
      </c>
      <c r="D21" s="53" t="s">
        <v>12802</v>
      </c>
      <c r="E21" s="53" t="s">
        <v>12817</v>
      </c>
    </row>
    <row r="22" spans="1:6" ht="90" x14ac:dyDescent="0.25">
      <c r="A22" s="52">
        <v>5</v>
      </c>
      <c r="B22" s="53" t="s">
        <v>9006</v>
      </c>
      <c r="C22" s="53" t="s">
        <v>9010</v>
      </c>
      <c r="D22" s="53" t="s">
        <v>12803</v>
      </c>
      <c r="E22" s="53" t="s">
        <v>12818</v>
      </c>
    </row>
    <row r="23" spans="1:6" ht="75" x14ac:dyDescent="0.25">
      <c r="A23" s="52">
        <v>6</v>
      </c>
      <c r="B23" s="53" t="s">
        <v>9006</v>
      </c>
      <c r="C23" s="53" t="s">
        <v>9012</v>
      </c>
      <c r="D23" s="53" t="s">
        <v>12807</v>
      </c>
      <c r="E23" s="53" t="s">
        <v>12819</v>
      </c>
    </row>
    <row r="24" spans="1:6" ht="75" x14ac:dyDescent="0.25">
      <c r="A24" s="52">
        <v>7</v>
      </c>
      <c r="B24" s="53" t="s">
        <v>9006</v>
      </c>
      <c r="C24" s="53" t="s">
        <v>9014</v>
      </c>
      <c r="D24" s="53" t="s">
        <v>12809</v>
      </c>
      <c r="E24" s="53" t="s">
        <v>12820</v>
      </c>
    </row>
    <row r="25" spans="1:6" ht="45" x14ac:dyDescent="0.25">
      <c r="A25" s="52">
        <v>8</v>
      </c>
      <c r="B25" s="53" t="s">
        <v>9008</v>
      </c>
      <c r="C25" s="53" t="s">
        <v>11571</v>
      </c>
      <c r="D25" s="53" t="s">
        <v>12804</v>
      </c>
      <c r="E25" s="53" t="s">
        <v>12821</v>
      </c>
    </row>
    <row r="26" spans="1:6" ht="90" x14ac:dyDescent="0.25">
      <c r="A26" s="52">
        <v>9</v>
      </c>
      <c r="B26" s="53" t="s">
        <v>9010</v>
      </c>
      <c r="C26" s="53" t="s">
        <v>11572</v>
      </c>
      <c r="D26" s="53" t="s">
        <v>12805</v>
      </c>
      <c r="E26" s="53" t="s">
        <v>12822</v>
      </c>
    </row>
    <row r="27" spans="1:6" ht="45" x14ac:dyDescent="0.25">
      <c r="A27" s="52">
        <v>10</v>
      </c>
      <c r="B27" s="53" t="s">
        <v>9012</v>
      </c>
      <c r="C27" s="53" t="s">
        <v>11833</v>
      </c>
      <c r="D27" s="53" t="s">
        <v>12810</v>
      </c>
      <c r="E27" s="53" t="s">
        <v>12823</v>
      </c>
    </row>
    <row r="28" spans="1:6" ht="75" x14ac:dyDescent="0.25">
      <c r="A28" s="52">
        <v>11</v>
      </c>
      <c r="B28" s="53" t="s">
        <v>9014</v>
      </c>
      <c r="C28" s="53" t="s">
        <v>11573</v>
      </c>
      <c r="D28" s="53" t="s">
        <v>12811</v>
      </c>
      <c r="E28" s="53" t="s">
        <v>12824</v>
      </c>
    </row>
    <row r="29" spans="1:6" ht="45" x14ac:dyDescent="0.25">
      <c r="A29" s="52">
        <v>12</v>
      </c>
      <c r="B29" s="53" t="s">
        <v>9014</v>
      </c>
      <c r="C29" s="53" t="s">
        <v>11836</v>
      </c>
      <c r="D29" s="53" t="s">
        <v>12812</v>
      </c>
      <c r="E29" s="53" t="s">
        <v>12825</v>
      </c>
    </row>
    <row r="30" spans="1:6" ht="60" x14ac:dyDescent="0.25">
      <c r="A30" s="52">
        <v>13</v>
      </c>
      <c r="B30" s="53" t="s">
        <v>11571</v>
      </c>
      <c r="C30" s="53" t="s">
        <v>11837</v>
      </c>
      <c r="D30" s="53" t="s">
        <v>12813</v>
      </c>
      <c r="E30" s="53" t="s">
        <v>12826</v>
      </c>
    </row>
    <row r="33" spans="1:5" x14ac:dyDescent="0.25">
      <c r="A33" s="29" t="s">
        <v>12814</v>
      </c>
      <c r="B33" s="29" t="s">
        <v>12816</v>
      </c>
      <c r="C33" s="29" t="s">
        <v>12822</v>
      </c>
      <c r="D33" s="29" t="s">
        <v>12824</v>
      </c>
      <c r="E33" s="29"/>
    </row>
    <row r="34" spans="1:5" x14ac:dyDescent="0.25">
      <c r="A34" s="28" t="s">
        <v>12828</v>
      </c>
      <c r="B34" s="28" t="s">
        <v>12829</v>
      </c>
      <c r="C34" s="28" t="s">
        <v>12830</v>
      </c>
      <c r="D34" s="28" t="s">
        <v>12831</v>
      </c>
    </row>
    <row r="35" spans="1:5" x14ac:dyDescent="0.25">
      <c r="A35" s="28" t="s">
        <v>12832</v>
      </c>
      <c r="B35" s="28" t="s">
        <v>12833</v>
      </c>
      <c r="C35" s="28" t="s">
        <v>12834</v>
      </c>
      <c r="D35" s="28" t="s">
        <v>12835</v>
      </c>
    </row>
    <row r="36" spans="1:5" x14ac:dyDescent="0.25">
      <c r="A36" s="28" t="s">
        <v>12836</v>
      </c>
      <c r="B36" s="28" t="s">
        <v>12837</v>
      </c>
      <c r="C36" s="28" t="s">
        <v>12838</v>
      </c>
      <c r="D36" s="28" t="s">
        <v>12839</v>
      </c>
    </row>
    <row r="37" spans="1:5" x14ac:dyDescent="0.25">
      <c r="A37" s="28" t="s">
        <v>12840</v>
      </c>
      <c r="B37" s="28" t="s">
        <v>12841</v>
      </c>
      <c r="C37" s="28" t="s">
        <v>12842</v>
      </c>
      <c r="D37" s="28"/>
    </row>
    <row r="38" spans="1:5" x14ac:dyDescent="0.25">
      <c r="A38" s="28" t="s">
        <v>12843</v>
      </c>
      <c r="B38" s="28" t="s">
        <v>12844</v>
      </c>
      <c r="C38" s="28" t="s">
        <v>12845</v>
      </c>
      <c r="D38" s="28"/>
    </row>
    <row r="39" spans="1:5" x14ac:dyDescent="0.25">
      <c r="A39" s="28" t="s">
        <v>12846</v>
      </c>
      <c r="B39" s="28"/>
      <c r="C39" s="28" t="s">
        <v>12847</v>
      </c>
      <c r="D39" s="28"/>
    </row>
    <row r="40" spans="1:5" x14ac:dyDescent="0.25">
      <c r="A40" s="28" t="s">
        <v>12848</v>
      </c>
      <c r="B40" s="28"/>
      <c r="C40" s="28" t="s">
        <v>12849</v>
      </c>
      <c r="D40" s="28"/>
    </row>
    <row r="41" spans="1:5" x14ac:dyDescent="0.25">
      <c r="A41" s="28" t="s">
        <v>12850</v>
      </c>
      <c r="B41" s="28"/>
      <c r="C41" s="28" t="s">
        <v>12851</v>
      </c>
      <c r="D41" s="28"/>
    </row>
    <row r="42" spans="1:5" x14ac:dyDescent="0.25">
      <c r="A42" s="28" t="s">
        <v>12852</v>
      </c>
      <c r="B42" s="28"/>
      <c r="C42" s="28" t="s">
        <v>12853</v>
      </c>
      <c r="D42" s="28"/>
    </row>
    <row r="43" spans="1:5" x14ac:dyDescent="0.25">
      <c r="A43" s="28" t="s">
        <v>12854</v>
      </c>
      <c r="B43" s="28"/>
      <c r="C43" s="28" t="s">
        <v>12855</v>
      </c>
      <c r="D43" s="28"/>
    </row>
    <row r="44" spans="1:5" x14ac:dyDescent="0.25">
      <c r="A44" s="28" t="s">
        <v>12856</v>
      </c>
      <c r="B44" s="28"/>
      <c r="C44" s="28" t="s">
        <v>12857</v>
      </c>
      <c r="D44" s="28"/>
    </row>
    <row r="45" spans="1:5" x14ac:dyDescent="0.25">
      <c r="A45" s="28" t="s">
        <v>12858</v>
      </c>
      <c r="B45" s="28"/>
      <c r="C45" s="28" t="s">
        <v>12859</v>
      </c>
      <c r="D45" s="28"/>
    </row>
    <row r="46" spans="1:5" x14ac:dyDescent="0.25">
      <c r="A46" s="28" t="s">
        <v>12860</v>
      </c>
      <c r="B46" s="28"/>
      <c r="C46" s="28" t="s">
        <v>12861</v>
      </c>
      <c r="D46" s="28"/>
    </row>
    <row r="47" spans="1:5" x14ac:dyDescent="0.25">
      <c r="A47" s="28"/>
      <c r="B47" s="28"/>
      <c r="C47" s="28" t="s">
        <v>12862</v>
      </c>
      <c r="D47" s="28"/>
    </row>
    <row r="48" spans="1:5" x14ac:dyDescent="0.25">
      <c r="A48" s="28"/>
      <c r="B48" s="28"/>
      <c r="C48" s="28" t="s">
        <v>12863</v>
      </c>
      <c r="D48" s="28"/>
    </row>
    <row r="49" spans="1:6" x14ac:dyDescent="0.25">
      <c r="A49" s="28"/>
      <c r="B49" s="28"/>
      <c r="C49" s="28" t="s">
        <v>12864</v>
      </c>
      <c r="D49" s="28"/>
    </row>
    <row r="50" spans="1:6" x14ac:dyDescent="0.25">
      <c r="A50" s="28"/>
      <c r="B50" s="28"/>
      <c r="C50" s="28" t="s">
        <v>12865</v>
      </c>
      <c r="D50" s="28"/>
    </row>
    <row r="51" spans="1:6" x14ac:dyDescent="0.25">
      <c r="A51" s="28"/>
      <c r="B51" s="28"/>
      <c r="C51" s="28" t="s">
        <v>12866</v>
      </c>
      <c r="D51" s="28"/>
    </row>
    <row r="52" spans="1:6" x14ac:dyDescent="0.25">
      <c r="A52" s="28"/>
      <c r="B52" s="28"/>
      <c r="C52" s="28" t="s">
        <v>12867</v>
      </c>
      <c r="D52" s="28"/>
    </row>
    <row r="53" spans="1:6" x14ac:dyDescent="0.25">
      <c r="A53" s="28"/>
      <c r="B53" s="28"/>
      <c r="C53" s="28" t="s">
        <v>12868</v>
      </c>
      <c r="D53" s="28"/>
    </row>
    <row r="56" spans="1:6" x14ac:dyDescent="0.25">
      <c r="A56" s="51" t="s">
        <v>12146</v>
      </c>
      <c r="B56" s="51" t="s">
        <v>11372</v>
      </c>
      <c r="C56" s="51" t="s">
        <v>11388</v>
      </c>
      <c r="D56" s="51" t="s">
        <v>11424</v>
      </c>
      <c r="E56" s="51" t="s">
        <v>12827</v>
      </c>
      <c r="F56" s="51" t="s">
        <v>11872</v>
      </c>
    </row>
    <row r="57" spans="1:6" ht="75" x14ac:dyDescent="0.25">
      <c r="A57" s="52">
        <v>1</v>
      </c>
      <c r="B57" s="53" t="s">
        <v>9002</v>
      </c>
      <c r="C57" s="53" t="s">
        <v>9002</v>
      </c>
      <c r="D57" s="53" t="s">
        <v>9002</v>
      </c>
      <c r="E57" s="53" t="s">
        <v>12828</v>
      </c>
      <c r="F57" s="53" t="s">
        <v>12869</v>
      </c>
    </row>
    <row r="58" spans="1:6" ht="45" x14ac:dyDescent="0.25">
      <c r="A58" s="52">
        <v>2</v>
      </c>
      <c r="B58" s="53" t="s">
        <v>9002</v>
      </c>
      <c r="C58" s="53" t="s">
        <v>9002</v>
      </c>
      <c r="D58" s="53" t="s">
        <v>9004</v>
      </c>
      <c r="E58" s="53" t="s">
        <v>12832</v>
      </c>
      <c r="F58" s="53" t="s">
        <v>12870</v>
      </c>
    </row>
    <row r="59" spans="1:6" ht="135" x14ac:dyDescent="0.25">
      <c r="A59" s="52">
        <v>3</v>
      </c>
      <c r="B59" s="53" t="s">
        <v>9002</v>
      </c>
      <c r="C59" s="53" t="s">
        <v>9002</v>
      </c>
      <c r="D59" s="53" t="s">
        <v>9006</v>
      </c>
      <c r="E59" s="53" t="s">
        <v>12836</v>
      </c>
      <c r="F59" s="53" t="s">
        <v>12871</v>
      </c>
    </row>
    <row r="60" spans="1:6" ht="105" x14ac:dyDescent="0.25">
      <c r="A60" s="52">
        <v>4</v>
      </c>
      <c r="B60" s="53" t="s">
        <v>9002</v>
      </c>
      <c r="C60" s="53" t="s">
        <v>9002</v>
      </c>
      <c r="D60" s="53" t="s">
        <v>9008</v>
      </c>
      <c r="E60" s="53" t="s">
        <v>12840</v>
      </c>
      <c r="F60" s="53" t="s">
        <v>12872</v>
      </c>
    </row>
    <row r="61" spans="1:6" ht="45" x14ac:dyDescent="0.25">
      <c r="A61" s="52">
        <v>5</v>
      </c>
      <c r="B61" s="53" t="s">
        <v>9002</v>
      </c>
      <c r="C61" s="53" t="s">
        <v>9002</v>
      </c>
      <c r="D61" s="53" t="s">
        <v>9010</v>
      </c>
      <c r="E61" s="53" t="s">
        <v>12843</v>
      </c>
      <c r="F61" s="53" t="s">
        <v>12873</v>
      </c>
    </row>
    <row r="62" spans="1:6" ht="90" x14ac:dyDescent="0.25">
      <c r="A62" s="52">
        <v>6</v>
      </c>
      <c r="B62" s="53" t="s">
        <v>9002</v>
      </c>
      <c r="C62" s="53" t="s">
        <v>9002</v>
      </c>
      <c r="D62" s="53" t="s">
        <v>9012</v>
      </c>
      <c r="E62" s="53" t="s">
        <v>12846</v>
      </c>
      <c r="F62" s="53" t="s">
        <v>12874</v>
      </c>
    </row>
    <row r="63" spans="1:6" ht="120" x14ac:dyDescent="0.25">
      <c r="A63" s="52">
        <v>7</v>
      </c>
      <c r="B63" s="53" t="s">
        <v>9002</v>
      </c>
      <c r="C63" s="53" t="s">
        <v>9002</v>
      </c>
      <c r="D63" s="53" t="s">
        <v>9014</v>
      </c>
      <c r="E63" s="53" t="s">
        <v>12848</v>
      </c>
      <c r="F63" s="53" t="s">
        <v>12875</v>
      </c>
    </row>
    <row r="64" spans="1:6" ht="45" x14ac:dyDescent="0.25">
      <c r="A64" s="52">
        <v>8</v>
      </c>
      <c r="B64" s="53" t="s">
        <v>9002</v>
      </c>
      <c r="C64" s="53" t="s">
        <v>9002</v>
      </c>
      <c r="D64" s="53" t="s">
        <v>11571</v>
      </c>
      <c r="E64" s="53" t="s">
        <v>12850</v>
      </c>
      <c r="F64" s="53" t="s">
        <v>12876</v>
      </c>
    </row>
    <row r="65" spans="1:6" ht="45" x14ac:dyDescent="0.25">
      <c r="A65" s="52">
        <v>9</v>
      </c>
      <c r="B65" s="53" t="s">
        <v>9002</v>
      </c>
      <c r="C65" s="53" t="s">
        <v>9002</v>
      </c>
      <c r="D65" s="53" t="s">
        <v>11572</v>
      </c>
      <c r="E65" s="53" t="s">
        <v>12852</v>
      </c>
      <c r="F65" s="53" t="s">
        <v>12877</v>
      </c>
    </row>
    <row r="66" spans="1:6" ht="30" x14ac:dyDescent="0.25">
      <c r="A66" s="52">
        <v>10</v>
      </c>
      <c r="B66" s="53" t="s">
        <v>9002</v>
      </c>
      <c r="C66" s="53" t="s">
        <v>9002</v>
      </c>
      <c r="D66" s="53" t="s">
        <v>11833</v>
      </c>
      <c r="E66" s="53" t="s">
        <v>12854</v>
      </c>
      <c r="F66" s="53" t="s">
        <v>12878</v>
      </c>
    </row>
    <row r="67" spans="1:6" ht="30" x14ac:dyDescent="0.25">
      <c r="A67" s="52">
        <v>11</v>
      </c>
      <c r="B67" s="53" t="s">
        <v>9002</v>
      </c>
      <c r="C67" s="53" t="s">
        <v>9002</v>
      </c>
      <c r="D67" s="53" t="s">
        <v>11573</v>
      </c>
      <c r="E67" s="53" t="s">
        <v>12856</v>
      </c>
      <c r="F67" s="53" t="s">
        <v>12879</v>
      </c>
    </row>
    <row r="68" spans="1:6" ht="60" x14ac:dyDescent="0.25">
      <c r="A68" s="52">
        <v>12</v>
      </c>
      <c r="B68" s="53" t="s">
        <v>9002</v>
      </c>
      <c r="C68" s="53" t="s">
        <v>9002</v>
      </c>
      <c r="D68" s="53" t="s">
        <v>11836</v>
      </c>
      <c r="E68" s="53" t="s">
        <v>12858</v>
      </c>
      <c r="F68" s="53" t="s">
        <v>12880</v>
      </c>
    </row>
    <row r="69" spans="1:6" ht="45" x14ac:dyDescent="0.25">
      <c r="A69" s="52">
        <v>13</v>
      </c>
      <c r="B69" s="53" t="s">
        <v>9002</v>
      </c>
      <c r="C69" s="53" t="s">
        <v>9002</v>
      </c>
      <c r="D69" s="53" t="s">
        <v>11837</v>
      </c>
      <c r="E69" s="53" t="s">
        <v>12860</v>
      </c>
      <c r="F69" s="53" t="s">
        <v>12881</v>
      </c>
    </row>
    <row r="70" spans="1:6" ht="75" x14ac:dyDescent="0.25">
      <c r="A70" s="52">
        <v>14</v>
      </c>
      <c r="B70" s="53" t="s">
        <v>9002</v>
      </c>
      <c r="C70" s="53" t="s">
        <v>9006</v>
      </c>
      <c r="D70" s="53" t="s">
        <v>11839</v>
      </c>
      <c r="E70" s="53" t="s">
        <v>12829</v>
      </c>
      <c r="F70" s="53" t="s">
        <v>12882</v>
      </c>
    </row>
    <row r="71" spans="1:6" ht="90" x14ac:dyDescent="0.25">
      <c r="A71" s="52">
        <v>15</v>
      </c>
      <c r="B71" s="53" t="s">
        <v>9002</v>
      </c>
      <c r="C71" s="53" t="s">
        <v>9006</v>
      </c>
      <c r="D71" s="53" t="s">
        <v>11841</v>
      </c>
      <c r="E71" s="53" t="s">
        <v>12833</v>
      </c>
      <c r="F71" s="53" t="s">
        <v>12883</v>
      </c>
    </row>
    <row r="72" spans="1:6" ht="60" x14ac:dyDescent="0.25">
      <c r="A72" s="52">
        <v>16</v>
      </c>
      <c r="B72" s="53" t="s">
        <v>9002</v>
      </c>
      <c r="C72" s="53" t="s">
        <v>9006</v>
      </c>
      <c r="D72" s="53" t="s">
        <v>11843</v>
      </c>
      <c r="E72" s="53" t="s">
        <v>12837</v>
      </c>
      <c r="F72" s="53" t="s">
        <v>12884</v>
      </c>
    </row>
    <row r="73" spans="1:6" ht="90" x14ac:dyDescent="0.25">
      <c r="A73" s="52">
        <v>17</v>
      </c>
      <c r="B73" s="53" t="s">
        <v>9002</v>
      </c>
      <c r="C73" s="53" t="s">
        <v>9006</v>
      </c>
      <c r="D73" s="53" t="s">
        <v>11844</v>
      </c>
      <c r="E73" s="53" t="s">
        <v>12841</v>
      </c>
      <c r="F73" s="53" t="s">
        <v>12885</v>
      </c>
    </row>
    <row r="74" spans="1:6" ht="90" x14ac:dyDescent="0.25">
      <c r="A74" s="52">
        <v>18</v>
      </c>
      <c r="B74" s="53" t="s">
        <v>9002</v>
      </c>
      <c r="C74" s="53" t="s">
        <v>9006</v>
      </c>
      <c r="D74" s="53" t="s">
        <v>11846</v>
      </c>
      <c r="E74" s="53" t="s">
        <v>12844</v>
      </c>
      <c r="F74" s="53" t="s">
        <v>12886</v>
      </c>
    </row>
    <row r="75" spans="1:6" ht="30" x14ac:dyDescent="0.25">
      <c r="A75" s="52">
        <v>19</v>
      </c>
      <c r="B75" s="53" t="s">
        <v>9010</v>
      </c>
      <c r="C75" s="53" t="s">
        <v>11572</v>
      </c>
      <c r="D75" s="53" t="s">
        <v>11848</v>
      </c>
      <c r="E75" s="53" t="s">
        <v>12830</v>
      </c>
      <c r="F75" s="53" t="s">
        <v>12887</v>
      </c>
    </row>
    <row r="76" spans="1:6" ht="60" x14ac:dyDescent="0.25">
      <c r="A76" s="52">
        <v>20</v>
      </c>
      <c r="B76" s="53" t="s">
        <v>9010</v>
      </c>
      <c r="C76" s="53" t="s">
        <v>11572</v>
      </c>
      <c r="D76" s="53" t="s">
        <v>11850</v>
      </c>
      <c r="E76" s="53" t="s">
        <v>12834</v>
      </c>
      <c r="F76" s="53" t="s">
        <v>12888</v>
      </c>
    </row>
    <row r="77" spans="1:6" ht="90" x14ac:dyDescent="0.25">
      <c r="A77" s="52">
        <v>21</v>
      </c>
      <c r="B77" s="53" t="s">
        <v>9010</v>
      </c>
      <c r="C77" s="53" t="s">
        <v>11572</v>
      </c>
      <c r="D77" s="53" t="s">
        <v>11852</v>
      </c>
      <c r="E77" s="53" t="s">
        <v>12838</v>
      </c>
      <c r="F77" s="53" t="s">
        <v>12889</v>
      </c>
    </row>
    <row r="78" spans="1:6" ht="30" x14ac:dyDescent="0.25">
      <c r="A78" s="52">
        <v>22</v>
      </c>
      <c r="B78" s="53" t="s">
        <v>9010</v>
      </c>
      <c r="C78" s="53" t="s">
        <v>11572</v>
      </c>
      <c r="D78" s="53" t="s">
        <v>11854</v>
      </c>
      <c r="E78" s="53" t="s">
        <v>12842</v>
      </c>
      <c r="F78" s="53" t="s">
        <v>12890</v>
      </c>
    </row>
    <row r="79" spans="1:6" ht="120" x14ac:dyDescent="0.25">
      <c r="A79" s="52">
        <v>23</v>
      </c>
      <c r="B79" s="53" t="s">
        <v>9010</v>
      </c>
      <c r="C79" s="53" t="s">
        <v>11572</v>
      </c>
      <c r="D79" s="53" t="s">
        <v>11855</v>
      </c>
      <c r="E79" s="53" t="s">
        <v>12845</v>
      </c>
      <c r="F79" s="53" t="s">
        <v>12891</v>
      </c>
    </row>
    <row r="80" spans="1:6" ht="60" x14ac:dyDescent="0.25">
      <c r="A80" s="52">
        <v>24</v>
      </c>
      <c r="B80" s="53" t="s">
        <v>9010</v>
      </c>
      <c r="C80" s="53" t="s">
        <v>11572</v>
      </c>
      <c r="D80" s="53" t="s">
        <v>11856</v>
      </c>
      <c r="E80" s="53" t="s">
        <v>12847</v>
      </c>
      <c r="F80" s="53" t="s">
        <v>12892</v>
      </c>
    </row>
    <row r="81" spans="1:6" ht="45" x14ac:dyDescent="0.25">
      <c r="A81" s="52">
        <v>25</v>
      </c>
      <c r="B81" s="53" t="s">
        <v>9010</v>
      </c>
      <c r="C81" s="53" t="s">
        <v>11572</v>
      </c>
      <c r="D81" s="53" t="s">
        <v>11857</v>
      </c>
      <c r="E81" s="53" t="s">
        <v>12849</v>
      </c>
      <c r="F81" s="53" t="s">
        <v>12893</v>
      </c>
    </row>
    <row r="82" spans="1:6" ht="90" x14ac:dyDescent="0.25">
      <c r="A82" s="52">
        <v>26</v>
      </c>
      <c r="B82" s="53" t="s">
        <v>9010</v>
      </c>
      <c r="C82" s="53" t="s">
        <v>11572</v>
      </c>
      <c r="D82" s="53" t="s">
        <v>11858</v>
      </c>
      <c r="E82" s="53" t="s">
        <v>12851</v>
      </c>
      <c r="F82" s="53" t="s">
        <v>12894</v>
      </c>
    </row>
    <row r="83" spans="1:6" ht="90" x14ac:dyDescent="0.25">
      <c r="A83" s="52">
        <v>27</v>
      </c>
      <c r="B83" s="53" t="s">
        <v>9010</v>
      </c>
      <c r="C83" s="53" t="s">
        <v>11572</v>
      </c>
      <c r="D83" s="53" t="s">
        <v>11860</v>
      </c>
      <c r="E83" s="53" t="s">
        <v>12853</v>
      </c>
      <c r="F83" s="53" t="s">
        <v>12895</v>
      </c>
    </row>
    <row r="84" spans="1:6" ht="90" x14ac:dyDescent="0.25">
      <c r="A84" s="52">
        <v>28</v>
      </c>
      <c r="B84" s="53" t="s">
        <v>9010</v>
      </c>
      <c r="C84" s="53" t="s">
        <v>11572</v>
      </c>
      <c r="D84" s="53" t="s">
        <v>11862</v>
      </c>
      <c r="E84" s="53" t="s">
        <v>12855</v>
      </c>
      <c r="F84" s="53" t="s">
        <v>12896</v>
      </c>
    </row>
    <row r="85" spans="1:6" ht="195" x14ac:dyDescent="0.25">
      <c r="A85" s="52">
        <v>29</v>
      </c>
      <c r="B85" s="53" t="s">
        <v>9010</v>
      </c>
      <c r="C85" s="53" t="s">
        <v>11572</v>
      </c>
      <c r="D85" s="53" t="s">
        <v>11864</v>
      </c>
      <c r="E85" s="53" t="s">
        <v>12857</v>
      </c>
      <c r="F85" s="53" t="s">
        <v>12897</v>
      </c>
    </row>
    <row r="86" spans="1:6" ht="75" x14ac:dyDescent="0.25">
      <c r="A86" s="52">
        <v>30</v>
      </c>
      <c r="B86" s="53" t="s">
        <v>9010</v>
      </c>
      <c r="C86" s="53" t="s">
        <v>11572</v>
      </c>
      <c r="D86" s="53" t="s">
        <v>11866</v>
      </c>
      <c r="E86" s="53" t="s">
        <v>12859</v>
      </c>
      <c r="F86" s="53" t="s">
        <v>12898</v>
      </c>
    </row>
    <row r="87" spans="1:6" ht="60" x14ac:dyDescent="0.25">
      <c r="A87" s="52">
        <v>31</v>
      </c>
      <c r="B87" s="53" t="s">
        <v>9010</v>
      </c>
      <c r="C87" s="53" t="s">
        <v>11572</v>
      </c>
      <c r="D87" s="53" t="s">
        <v>11868</v>
      </c>
      <c r="E87" s="53" t="s">
        <v>12861</v>
      </c>
      <c r="F87" s="53" t="s">
        <v>12899</v>
      </c>
    </row>
    <row r="88" spans="1:6" ht="90" x14ac:dyDescent="0.25">
      <c r="A88" s="52">
        <v>32</v>
      </c>
      <c r="B88" s="53" t="s">
        <v>9010</v>
      </c>
      <c r="C88" s="53" t="s">
        <v>11572</v>
      </c>
      <c r="D88" s="53" t="s">
        <v>11870</v>
      </c>
      <c r="E88" s="53" t="s">
        <v>12862</v>
      </c>
      <c r="F88" s="53" t="s">
        <v>12900</v>
      </c>
    </row>
    <row r="89" spans="1:6" ht="120" x14ac:dyDescent="0.25">
      <c r="A89" s="52">
        <v>33</v>
      </c>
      <c r="B89" s="53" t="s">
        <v>9010</v>
      </c>
      <c r="C89" s="53" t="s">
        <v>11572</v>
      </c>
      <c r="D89" s="53" t="s">
        <v>11909</v>
      </c>
      <c r="E89" s="53" t="s">
        <v>12863</v>
      </c>
      <c r="F89" s="53" t="s">
        <v>12901</v>
      </c>
    </row>
    <row r="90" spans="1:6" ht="135" x14ac:dyDescent="0.25">
      <c r="A90" s="52">
        <v>34</v>
      </c>
      <c r="B90" s="53" t="s">
        <v>9010</v>
      </c>
      <c r="C90" s="53" t="s">
        <v>11572</v>
      </c>
      <c r="D90" s="53" t="s">
        <v>11912</v>
      </c>
      <c r="E90" s="53" t="s">
        <v>12864</v>
      </c>
      <c r="F90" s="53" t="s">
        <v>12902</v>
      </c>
    </row>
    <row r="91" spans="1:6" ht="90" x14ac:dyDescent="0.25">
      <c r="A91" s="52">
        <v>35</v>
      </c>
      <c r="B91" s="53" t="s">
        <v>9010</v>
      </c>
      <c r="C91" s="53" t="s">
        <v>11572</v>
      </c>
      <c r="D91" s="53" t="s">
        <v>11915</v>
      </c>
      <c r="E91" s="53" t="s">
        <v>12865</v>
      </c>
      <c r="F91" s="53" t="s">
        <v>12903</v>
      </c>
    </row>
    <row r="92" spans="1:6" ht="105" x14ac:dyDescent="0.25">
      <c r="A92" s="52">
        <v>36</v>
      </c>
      <c r="B92" s="53" t="s">
        <v>9010</v>
      </c>
      <c r="C92" s="53" t="s">
        <v>11572</v>
      </c>
      <c r="D92" s="53" t="s">
        <v>11918</v>
      </c>
      <c r="E92" s="53" t="s">
        <v>12866</v>
      </c>
      <c r="F92" s="53" t="s">
        <v>12904</v>
      </c>
    </row>
    <row r="93" spans="1:6" ht="60" x14ac:dyDescent="0.25">
      <c r="A93" s="52">
        <v>37</v>
      </c>
      <c r="B93" s="53" t="s">
        <v>9010</v>
      </c>
      <c r="C93" s="53" t="s">
        <v>11572</v>
      </c>
      <c r="D93" s="53" t="s">
        <v>11921</v>
      </c>
      <c r="E93" s="53" t="s">
        <v>12867</v>
      </c>
      <c r="F93" s="53" t="s">
        <v>12905</v>
      </c>
    </row>
    <row r="94" spans="1:6" ht="60" x14ac:dyDescent="0.25">
      <c r="A94" s="52">
        <v>38</v>
      </c>
      <c r="B94" s="53" t="s">
        <v>9010</v>
      </c>
      <c r="C94" s="53" t="s">
        <v>11572</v>
      </c>
      <c r="D94" s="53" t="s">
        <v>11923</v>
      </c>
      <c r="E94" s="53" t="s">
        <v>12868</v>
      </c>
      <c r="F94" s="53" t="s">
        <v>12906</v>
      </c>
    </row>
    <row r="95" spans="1:6" ht="30" x14ac:dyDescent="0.25">
      <c r="A95" s="52">
        <v>39</v>
      </c>
      <c r="B95" s="53" t="s">
        <v>9014</v>
      </c>
      <c r="C95" s="53" t="s">
        <v>11573</v>
      </c>
      <c r="D95" s="53" t="s">
        <v>11925</v>
      </c>
      <c r="E95" s="53" t="s">
        <v>12831</v>
      </c>
      <c r="F95" s="53" t="s">
        <v>12907</v>
      </c>
    </row>
    <row r="96" spans="1:6" ht="30" x14ac:dyDescent="0.25">
      <c r="A96" s="52">
        <v>40</v>
      </c>
      <c r="B96" s="53" t="s">
        <v>9014</v>
      </c>
      <c r="C96" s="53" t="s">
        <v>11573</v>
      </c>
      <c r="D96" s="53" t="s">
        <v>11927</v>
      </c>
      <c r="E96" s="53" t="s">
        <v>12835</v>
      </c>
      <c r="F96" s="53" t="s">
        <v>12908</v>
      </c>
    </row>
    <row r="97" spans="1:6" ht="105" x14ac:dyDescent="0.25">
      <c r="A97" s="52">
        <v>41</v>
      </c>
      <c r="B97" s="53" t="s">
        <v>9014</v>
      </c>
      <c r="C97" s="53" t="s">
        <v>11573</v>
      </c>
      <c r="D97" s="53" t="s">
        <v>11929</v>
      </c>
      <c r="E97" s="53" t="s">
        <v>12839</v>
      </c>
      <c r="F97" s="53" t="s">
        <v>12909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9"/>
  <sheetViews>
    <sheetView topLeftCell="A25" workbookViewId="0">
      <selection activeCell="C87" sqref="C87"/>
    </sheetView>
  </sheetViews>
  <sheetFormatPr baseColWidth="10" defaultRowHeight="15" x14ac:dyDescent="0.25"/>
  <cols>
    <col min="3" max="3" width="30.42578125" customWidth="1"/>
  </cols>
  <sheetData>
    <row r="1" spans="1:7" x14ac:dyDescent="0.25">
      <c r="A1" s="54" t="s">
        <v>12146</v>
      </c>
      <c r="B1" s="54" t="s">
        <v>11372</v>
      </c>
      <c r="C1" s="54" t="s">
        <v>11373</v>
      </c>
      <c r="D1" s="54" t="s">
        <v>12147</v>
      </c>
      <c r="E1" t="e">
        <f>VLOOKUP(Cierre!#REF!,PS!C2:D4,2,FALSE)</f>
        <v>#REF!</v>
      </c>
      <c r="G1" t="e">
        <f>IF(Cierre!#REF!="Sí","PS_SECTOR"," ")</f>
        <v>#REF!</v>
      </c>
    </row>
    <row r="2" spans="1:7" ht="30" x14ac:dyDescent="0.25">
      <c r="A2" s="55">
        <v>1</v>
      </c>
      <c r="B2" s="56" t="s">
        <v>11374</v>
      </c>
      <c r="C2" s="56" t="s">
        <v>11375</v>
      </c>
      <c r="D2" s="56" t="s">
        <v>12910</v>
      </c>
    </row>
    <row r="3" spans="1:7" x14ac:dyDescent="0.25">
      <c r="A3" s="55">
        <v>2</v>
      </c>
      <c r="B3" s="56" t="s">
        <v>11376</v>
      </c>
      <c r="C3" s="56" t="s">
        <v>11377</v>
      </c>
      <c r="D3" s="56" t="s">
        <v>12911</v>
      </c>
    </row>
    <row r="4" spans="1:7" ht="30" x14ac:dyDescent="0.25">
      <c r="A4" s="55">
        <v>3</v>
      </c>
      <c r="B4" s="56" t="s">
        <v>11378</v>
      </c>
      <c r="C4" s="56" t="s">
        <v>11379</v>
      </c>
      <c r="D4" s="56" t="s">
        <v>12912</v>
      </c>
    </row>
    <row r="7" spans="1:7" x14ac:dyDescent="0.25">
      <c r="A7" s="29" t="s">
        <v>12911</v>
      </c>
      <c r="B7" s="29" t="s">
        <v>12912</v>
      </c>
      <c r="C7" s="29" t="s">
        <v>12910</v>
      </c>
      <c r="D7" s="29"/>
    </row>
    <row r="8" spans="1:7" x14ac:dyDescent="0.25">
      <c r="A8" s="28" t="s">
        <v>11377</v>
      </c>
      <c r="B8" s="28" t="s">
        <v>11382</v>
      </c>
      <c r="C8" s="28" t="s">
        <v>11384</v>
      </c>
    </row>
    <row r="9" spans="1:7" x14ac:dyDescent="0.25">
      <c r="A9" s="28"/>
      <c r="B9" s="28" t="s">
        <v>11383</v>
      </c>
      <c r="C9" s="28" t="s">
        <v>11385</v>
      </c>
    </row>
    <row r="10" spans="1:7" x14ac:dyDescent="0.25">
      <c r="A10" s="28"/>
      <c r="B10" s="28"/>
      <c r="C10" s="28" t="s">
        <v>11386</v>
      </c>
    </row>
    <row r="11" spans="1:7" x14ac:dyDescent="0.25">
      <c r="A11" s="28"/>
      <c r="B11" s="28"/>
      <c r="C11" s="28" t="s">
        <v>11387</v>
      </c>
    </row>
    <row r="14" spans="1:7" x14ac:dyDescent="0.25">
      <c r="A14" s="57" t="s">
        <v>12913</v>
      </c>
      <c r="B14" s="57" t="s">
        <v>11380</v>
      </c>
      <c r="C14" s="57" t="s">
        <v>11381</v>
      </c>
      <c r="D14" s="57" t="s">
        <v>11828</v>
      </c>
      <c r="E14" t="e">
        <f>VLOOKUP(Cierre!#REF!,PS!C15:D21,2,FALSE)</f>
        <v>#REF!</v>
      </c>
    </row>
    <row r="15" spans="1:7" x14ac:dyDescent="0.25">
      <c r="A15" s="58" t="s">
        <v>11376</v>
      </c>
      <c r="B15" s="58" t="s">
        <v>9002</v>
      </c>
      <c r="C15" s="58" t="s">
        <v>11377</v>
      </c>
      <c r="D15" s="58" t="s">
        <v>12914</v>
      </c>
    </row>
    <row r="16" spans="1:7" x14ac:dyDescent="0.25">
      <c r="A16" s="58" t="s">
        <v>11378</v>
      </c>
      <c r="B16" s="58" t="s">
        <v>9004</v>
      </c>
      <c r="C16" s="58" t="s">
        <v>11382</v>
      </c>
      <c r="D16" s="58" t="s">
        <v>12915</v>
      </c>
    </row>
    <row r="17" spans="1:8" ht="45" x14ac:dyDescent="0.25">
      <c r="A17" s="58" t="s">
        <v>11378</v>
      </c>
      <c r="B17" s="58" t="s">
        <v>9006</v>
      </c>
      <c r="C17" s="58" t="s">
        <v>11383</v>
      </c>
      <c r="D17" s="58" t="s">
        <v>12916</v>
      </c>
    </row>
    <row r="18" spans="1:8" x14ac:dyDescent="0.25">
      <c r="A18" s="58" t="s">
        <v>11374</v>
      </c>
      <c r="B18" s="58" t="s">
        <v>9008</v>
      </c>
      <c r="C18" s="58" t="s">
        <v>11384</v>
      </c>
      <c r="D18" s="58" t="s">
        <v>12917</v>
      </c>
    </row>
    <row r="19" spans="1:8" x14ac:dyDescent="0.25">
      <c r="A19" s="58" t="s">
        <v>11374</v>
      </c>
      <c r="B19" s="58" t="s">
        <v>9010</v>
      </c>
      <c r="C19" s="58" t="s">
        <v>11385</v>
      </c>
      <c r="D19" s="58" t="s">
        <v>12918</v>
      </c>
    </row>
    <row r="20" spans="1:8" x14ac:dyDescent="0.25">
      <c r="A20" s="58" t="s">
        <v>11374</v>
      </c>
      <c r="B20" s="58" t="s">
        <v>9012</v>
      </c>
      <c r="C20" s="58" t="s">
        <v>11386</v>
      </c>
      <c r="D20" s="58" t="s">
        <v>12919</v>
      </c>
    </row>
    <row r="21" spans="1:8" x14ac:dyDescent="0.25">
      <c r="A21" s="58" t="s">
        <v>11374</v>
      </c>
      <c r="B21" s="58" t="s">
        <v>9014</v>
      </c>
      <c r="C21" s="58" t="s">
        <v>11387</v>
      </c>
      <c r="D21" s="58" t="s">
        <v>12920</v>
      </c>
    </row>
    <row r="24" spans="1:8" x14ac:dyDescent="0.25">
      <c r="A24" s="29" t="s">
        <v>12914</v>
      </c>
      <c r="B24" s="29" t="s">
        <v>12915</v>
      </c>
      <c r="C24" s="29" t="s">
        <v>12916</v>
      </c>
      <c r="D24" s="29" t="s">
        <v>12917</v>
      </c>
      <c r="E24" s="29" t="s">
        <v>12918</v>
      </c>
      <c r="F24" s="29" t="s">
        <v>12919</v>
      </c>
      <c r="G24" s="29" t="s">
        <v>12920</v>
      </c>
      <c r="H24" s="29"/>
    </row>
    <row r="25" spans="1:8" x14ac:dyDescent="0.25">
      <c r="A25" s="28" t="s">
        <v>11390</v>
      </c>
      <c r="B25" s="28" t="s">
        <v>11393</v>
      </c>
      <c r="C25" s="28" t="s">
        <v>11397</v>
      </c>
      <c r="D25" s="28" t="s">
        <v>11402</v>
      </c>
      <c r="E25" s="28" t="s">
        <v>11409</v>
      </c>
      <c r="F25" s="28" t="s">
        <v>11413</v>
      </c>
      <c r="G25" s="28" t="s">
        <v>11418</v>
      </c>
    </row>
    <row r="26" spans="1:8" x14ac:dyDescent="0.25">
      <c r="A26" s="28" t="s">
        <v>11391</v>
      </c>
      <c r="B26" s="28" t="s">
        <v>11394</v>
      </c>
      <c r="C26" s="28" t="s">
        <v>11398</v>
      </c>
      <c r="D26" s="28" t="s">
        <v>11403</v>
      </c>
      <c r="E26" s="28" t="s">
        <v>11410</v>
      </c>
      <c r="F26" s="28" t="s">
        <v>11414</v>
      </c>
      <c r="G26" s="28" t="s">
        <v>11419</v>
      </c>
    </row>
    <row r="27" spans="1:8" x14ac:dyDescent="0.25">
      <c r="A27" s="28" t="s">
        <v>11392</v>
      </c>
      <c r="B27" s="28" t="s">
        <v>11395</v>
      </c>
      <c r="C27" s="28" t="s">
        <v>11399</v>
      </c>
      <c r="D27" s="28" t="s">
        <v>11404</v>
      </c>
      <c r="E27" s="28" t="s">
        <v>11411</v>
      </c>
      <c r="F27" s="28" t="s">
        <v>11415</v>
      </c>
      <c r="G27" s="28" t="s">
        <v>11420</v>
      </c>
    </row>
    <row r="28" spans="1:8" x14ac:dyDescent="0.25">
      <c r="A28" s="28"/>
      <c r="B28" s="28" t="s">
        <v>11396</v>
      </c>
      <c r="C28" s="28" t="s">
        <v>11400</v>
      </c>
      <c r="D28" s="28" t="s">
        <v>11405</v>
      </c>
      <c r="E28" s="28" t="s">
        <v>11412</v>
      </c>
      <c r="F28" s="28" t="s">
        <v>11416</v>
      </c>
      <c r="G28" s="28" t="s">
        <v>11421</v>
      </c>
    </row>
    <row r="29" spans="1:8" x14ac:dyDescent="0.25">
      <c r="A29" s="28"/>
      <c r="B29" s="28"/>
      <c r="C29" s="28" t="s">
        <v>11401</v>
      </c>
      <c r="D29" s="28" t="s">
        <v>11406</v>
      </c>
      <c r="E29" s="28"/>
      <c r="F29" s="28" t="s">
        <v>11417</v>
      </c>
      <c r="G29" s="28" t="s">
        <v>11422</v>
      </c>
    </row>
    <row r="30" spans="1:8" x14ac:dyDescent="0.25">
      <c r="A30" s="28"/>
      <c r="B30" s="28"/>
      <c r="C30" s="28"/>
      <c r="D30" s="28" t="s">
        <v>11407</v>
      </c>
      <c r="E30" s="28"/>
      <c r="F30" s="28"/>
      <c r="G30" s="28" t="s">
        <v>11423</v>
      </c>
    </row>
    <row r="31" spans="1:8" x14ac:dyDescent="0.25">
      <c r="A31" s="28"/>
      <c r="B31" s="28"/>
      <c r="C31" s="28"/>
      <c r="D31" s="28" t="s">
        <v>11408</v>
      </c>
      <c r="E31" s="28"/>
      <c r="F31" s="28"/>
      <c r="G31" s="28"/>
    </row>
    <row r="33" spans="1:6" x14ac:dyDescent="0.25">
      <c r="A33" s="57" t="s">
        <v>11372</v>
      </c>
      <c r="B33" s="57" t="s">
        <v>12921</v>
      </c>
      <c r="C33" s="57" t="s">
        <v>11388</v>
      </c>
      <c r="D33" s="57" t="s">
        <v>11389</v>
      </c>
      <c r="E33" s="57" t="s">
        <v>11872</v>
      </c>
      <c r="F33" t="e">
        <f>VLOOKUP(Cierre!#REF!,PS!D34:E67,2,FALSE)</f>
        <v>#REF!</v>
      </c>
    </row>
    <row r="34" spans="1:6" ht="45" x14ac:dyDescent="0.25">
      <c r="A34" s="58" t="s">
        <v>11376</v>
      </c>
      <c r="B34" s="58" t="s">
        <v>9002</v>
      </c>
      <c r="C34" s="58" t="s">
        <v>9002</v>
      </c>
      <c r="D34" s="58" t="s">
        <v>11390</v>
      </c>
      <c r="E34" s="58" t="s">
        <v>12922</v>
      </c>
    </row>
    <row r="35" spans="1:6" ht="45" x14ac:dyDescent="0.25">
      <c r="A35" s="58" t="s">
        <v>11376</v>
      </c>
      <c r="B35" s="58" t="s">
        <v>9002</v>
      </c>
      <c r="C35" s="58" t="s">
        <v>9004</v>
      </c>
      <c r="D35" s="58" t="s">
        <v>11391</v>
      </c>
      <c r="E35" s="58" t="s">
        <v>12923</v>
      </c>
    </row>
    <row r="36" spans="1:6" ht="60" x14ac:dyDescent="0.25">
      <c r="A36" s="58" t="s">
        <v>11376</v>
      </c>
      <c r="B36" s="58" t="s">
        <v>9002</v>
      </c>
      <c r="C36" s="58" t="s">
        <v>9006</v>
      </c>
      <c r="D36" s="58" t="s">
        <v>11392</v>
      </c>
      <c r="E36" s="58" t="s">
        <v>12924</v>
      </c>
    </row>
    <row r="37" spans="1:6" ht="75" x14ac:dyDescent="0.25">
      <c r="A37" s="58" t="s">
        <v>11378</v>
      </c>
      <c r="B37" s="58" t="s">
        <v>9004</v>
      </c>
      <c r="C37" s="58" t="s">
        <v>9002</v>
      </c>
      <c r="D37" s="58" t="s">
        <v>11393</v>
      </c>
      <c r="E37" s="58" t="s">
        <v>12925</v>
      </c>
    </row>
    <row r="38" spans="1:6" ht="30" x14ac:dyDescent="0.25">
      <c r="A38" s="58" t="s">
        <v>11378</v>
      </c>
      <c r="B38" s="58" t="s">
        <v>9004</v>
      </c>
      <c r="C38" s="58" t="s">
        <v>9004</v>
      </c>
      <c r="D38" s="58" t="s">
        <v>11394</v>
      </c>
      <c r="E38" s="58" t="s">
        <v>12926</v>
      </c>
    </row>
    <row r="39" spans="1:6" ht="90" x14ac:dyDescent="0.25">
      <c r="A39" s="58" t="s">
        <v>11378</v>
      </c>
      <c r="B39" s="58" t="s">
        <v>9004</v>
      </c>
      <c r="C39" s="58" t="s">
        <v>9006</v>
      </c>
      <c r="D39" s="58" t="s">
        <v>11395</v>
      </c>
      <c r="E39" s="58" t="s">
        <v>12927</v>
      </c>
    </row>
    <row r="40" spans="1:6" ht="120" x14ac:dyDescent="0.25">
      <c r="A40" s="58" t="s">
        <v>11378</v>
      </c>
      <c r="B40" s="58" t="s">
        <v>9004</v>
      </c>
      <c r="C40" s="58" t="s">
        <v>9008</v>
      </c>
      <c r="D40" s="58" t="s">
        <v>11396</v>
      </c>
      <c r="E40" s="58" t="s">
        <v>12928</v>
      </c>
    </row>
    <row r="41" spans="1:6" ht="75" x14ac:dyDescent="0.25">
      <c r="A41" s="58" t="s">
        <v>11378</v>
      </c>
      <c r="B41" s="58" t="s">
        <v>9006</v>
      </c>
      <c r="C41" s="58" t="s">
        <v>9002</v>
      </c>
      <c r="D41" s="58" t="s">
        <v>11397</v>
      </c>
      <c r="E41" s="58" t="s">
        <v>12929</v>
      </c>
    </row>
    <row r="42" spans="1:6" ht="45" x14ac:dyDescent="0.25">
      <c r="A42" s="58" t="s">
        <v>11378</v>
      </c>
      <c r="B42" s="58" t="s">
        <v>9006</v>
      </c>
      <c r="C42" s="58" t="s">
        <v>9004</v>
      </c>
      <c r="D42" s="58" t="s">
        <v>11398</v>
      </c>
      <c r="E42" s="58" t="s">
        <v>12930</v>
      </c>
    </row>
    <row r="43" spans="1:6" ht="60" x14ac:dyDescent="0.25">
      <c r="A43" s="58" t="s">
        <v>11378</v>
      </c>
      <c r="B43" s="58" t="s">
        <v>9006</v>
      </c>
      <c r="C43" s="58" t="s">
        <v>9006</v>
      </c>
      <c r="D43" s="58" t="s">
        <v>11399</v>
      </c>
      <c r="E43" s="58" t="s">
        <v>12931</v>
      </c>
    </row>
    <row r="44" spans="1:6" ht="150" x14ac:dyDescent="0.25">
      <c r="A44" s="58" t="s">
        <v>11378</v>
      </c>
      <c r="B44" s="58" t="s">
        <v>9006</v>
      </c>
      <c r="C44" s="58" t="s">
        <v>9008</v>
      </c>
      <c r="D44" s="58" t="s">
        <v>11400</v>
      </c>
      <c r="E44" s="58" t="s">
        <v>12932</v>
      </c>
    </row>
    <row r="45" spans="1:6" ht="45" x14ac:dyDescent="0.25">
      <c r="A45" s="58" t="s">
        <v>11378</v>
      </c>
      <c r="B45" s="58" t="s">
        <v>9006</v>
      </c>
      <c r="C45" s="58" t="s">
        <v>9010</v>
      </c>
      <c r="D45" s="58" t="s">
        <v>11401</v>
      </c>
      <c r="E45" s="58" t="s">
        <v>12933</v>
      </c>
    </row>
    <row r="46" spans="1:6" ht="105" x14ac:dyDescent="0.25">
      <c r="A46" s="58" t="s">
        <v>11374</v>
      </c>
      <c r="B46" s="58" t="s">
        <v>9008</v>
      </c>
      <c r="C46" s="58" t="s">
        <v>9002</v>
      </c>
      <c r="D46" s="58" t="s">
        <v>11402</v>
      </c>
      <c r="E46" s="58" t="s">
        <v>12934</v>
      </c>
    </row>
    <row r="47" spans="1:6" ht="45" x14ac:dyDescent="0.25">
      <c r="A47" s="58" t="s">
        <v>11374</v>
      </c>
      <c r="B47" s="58" t="s">
        <v>9008</v>
      </c>
      <c r="C47" s="58" t="s">
        <v>9004</v>
      </c>
      <c r="D47" s="58" t="s">
        <v>11403</v>
      </c>
      <c r="E47" s="58" t="s">
        <v>12935</v>
      </c>
    </row>
    <row r="48" spans="1:6" ht="60" x14ac:dyDescent="0.25">
      <c r="A48" s="58" t="s">
        <v>11374</v>
      </c>
      <c r="B48" s="58" t="s">
        <v>9008</v>
      </c>
      <c r="C48" s="58" t="s">
        <v>9006</v>
      </c>
      <c r="D48" s="58" t="s">
        <v>11404</v>
      </c>
      <c r="E48" s="58" t="s">
        <v>12936</v>
      </c>
    </row>
    <row r="49" spans="1:5" ht="45" x14ac:dyDescent="0.25">
      <c r="A49" s="58" t="s">
        <v>11374</v>
      </c>
      <c r="B49" s="58" t="s">
        <v>9008</v>
      </c>
      <c r="C49" s="58" t="s">
        <v>9008</v>
      </c>
      <c r="D49" s="58" t="s">
        <v>11405</v>
      </c>
      <c r="E49" s="58" t="s">
        <v>12937</v>
      </c>
    </row>
    <row r="50" spans="1:5" x14ac:dyDescent="0.25">
      <c r="A50" s="58" t="s">
        <v>11374</v>
      </c>
      <c r="B50" s="58" t="s">
        <v>9008</v>
      </c>
      <c r="C50" s="58" t="s">
        <v>9010</v>
      </c>
      <c r="D50" s="58" t="s">
        <v>11406</v>
      </c>
      <c r="E50" s="58" t="s">
        <v>12938</v>
      </c>
    </row>
    <row r="51" spans="1:5" ht="75" x14ac:dyDescent="0.25">
      <c r="A51" s="58" t="s">
        <v>11374</v>
      </c>
      <c r="B51" s="58" t="s">
        <v>9008</v>
      </c>
      <c r="C51" s="58" t="s">
        <v>9012</v>
      </c>
      <c r="D51" s="58" t="s">
        <v>11407</v>
      </c>
      <c r="E51" s="58" t="s">
        <v>12939</v>
      </c>
    </row>
    <row r="52" spans="1:5" ht="45" x14ac:dyDescent="0.25">
      <c r="A52" s="58" t="s">
        <v>11374</v>
      </c>
      <c r="B52" s="58" t="s">
        <v>9008</v>
      </c>
      <c r="C52" s="58" t="s">
        <v>9014</v>
      </c>
      <c r="D52" s="58" t="s">
        <v>11408</v>
      </c>
      <c r="E52" s="58" t="s">
        <v>12940</v>
      </c>
    </row>
    <row r="53" spans="1:5" ht="105" x14ac:dyDescent="0.25">
      <c r="A53" s="58" t="s">
        <v>11374</v>
      </c>
      <c r="B53" s="58" t="s">
        <v>9010</v>
      </c>
      <c r="C53" s="58" t="s">
        <v>9002</v>
      </c>
      <c r="D53" s="58" t="s">
        <v>11409</v>
      </c>
      <c r="E53" s="58" t="s">
        <v>12941</v>
      </c>
    </row>
    <row r="54" spans="1:5" ht="30" x14ac:dyDescent="0.25">
      <c r="A54" s="58" t="s">
        <v>11374</v>
      </c>
      <c r="B54" s="58" t="s">
        <v>9010</v>
      </c>
      <c r="C54" s="58" t="s">
        <v>9004</v>
      </c>
      <c r="D54" s="58" t="s">
        <v>11410</v>
      </c>
      <c r="E54" s="58" t="s">
        <v>12942</v>
      </c>
    </row>
    <row r="55" spans="1:5" ht="45" x14ac:dyDescent="0.25">
      <c r="A55" s="58" t="s">
        <v>11374</v>
      </c>
      <c r="B55" s="58" t="s">
        <v>9010</v>
      </c>
      <c r="C55" s="58" t="s">
        <v>9006</v>
      </c>
      <c r="D55" s="58" t="s">
        <v>11411</v>
      </c>
      <c r="E55" s="58" t="s">
        <v>12943</v>
      </c>
    </row>
    <row r="56" spans="1:5" ht="45" x14ac:dyDescent="0.25">
      <c r="A56" s="58" t="s">
        <v>11374</v>
      </c>
      <c r="B56" s="58" t="s">
        <v>9010</v>
      </c>
      <c r="C56" s="58" t="s">
        <v>9008</v>
      </c>
      <c r="D56" s="58" t="s">
        <v>11412</v>
      </c>
      <c r="E56" s="58" t="s">
        <v>12944</v>
      </c>
    </row>
    <row r="57" spans="1:5" ht="120" x14ac:dyDescent="0.25">
      <c r="A57" s="58" t="s">
        <v>11374</v>
      </c>
      <c r="B57" s="58" t="s">
        <v>9012</v>
      </c>
      <c r="C57" s="58" t="s">
        <v>9002</v>
      </c>
      <c r="D57" s="58" t="s">
        <v>11413</v>
      </c>
      <c r="E57" s="58" t="s">
        <v>12945</v>
      </c>
    </row>
    <row r="58" spans="1:5" ht="30" x14ac:dyDescent="0.25">
      <c r="A58" s="58" t="s">
        <v>11374</v>
      </c>
      <c r="B58" s="58" t="s">
        <v>9012</v>
      </c>
      <c r="C58" s="58" t="s">
        <v>9004</v>
      </c>
      <c r="D58" s="58" t="s">
        <v>11414</v>
      </c>
      <c r="E58" s="58" t="s">
        <v>12946</v>
      </c>
    </row>
    <row r="59" spans="1:5" ht="45" x14ac:dyDescent="0.25">
      <c r="A59" s="58" t="s">
        <v>11374</v>
      </c>
      <c r="B59" s="58" t="s">
        <v>9012</v>
      </c>
      <c r="C59" s="58" t="s">
        <v>9006</v>
      </c>
      <c r="D59" s="58" t="s">
        <v>11415</v>
      </c>
      <c r="E59" s="58" t="s">
        <v>12947</v>
      </c>
    </row>
    <row r="60" spans="1:5" ht="75" x14ac:dyDescent="0.25">
      <c r="A60" s="58" t="s">
        <v>11374</v>
      </c>
      <c r="B60" s="58" t="s">
        <v>9012</v>
      </c>
      <c r="C60" s="58" t="s">
        <v>9008</v>
      </c>
      <c r="D60" s="58" t="s">
        <v>11416</v>
      </c>
      <c r="E60" s="58" t="s">
        <v>12948</v>
      </c>
    </row>
    <row r="61" spans="1:5" ht="75" x14ac:dyDescent="0.25">
      <c r="A61" s="58" t="s">
        <v>11374</v>
      </c>
      <c r="B61" s="58" t="s">
        <v>9012</v>
      </c>
      <c r="C61" s="58" t="s">
        <v>9010</v>
      </c>
      <c r="D61" s="58" t="s">
        <v>11417</v>
      </c>
      <c r="E61" s="58" t="s">
        <v>12949</v>
      </c>
    </row>
    <row r="62" spans="1:5" ht="105" x14ac:dyDescent="0.25">
      <c r="A62" s="58" t="s">
        <v>11374</v>
      </c>
      <c r="B62" s="58" t="s">
        <v>9014</v>
      </c>
      <c r="C62" s="58" t="s">
        <v>9002</v>
      </c>
      <c r="D62" s="58" t="s">
        <v>11418</v>
      </c>
      <c r="E62" s="58" t="s">
        <v>12950</v>
      </c>
    </row>
    <row r="63" spans="1:5" ht="60" x14ac:dyDescent="0.25">
      <c r="A63" s="58" t="s">
        <v>11374</v>
      </c>
      <c r="B63" s="58" t="s">
        <v>9014</v>
      </c>
      <c r="C63" s="58" t="s">
        <v>9004</v>
      </c>
      <c r="D63" s="58" t="s">
        <v>11419</v>
      </c>
      <c r="E63" s="58" t="s">
        <v>12951</v>
      </c>
    </row>
    <row r="64" spans="1:5" ht="30" x14ac:dyDescent="0.25">
      <c r="A64" s="58" t="s">
        <v>11374</v>
      </c>
      <c r="B64" s="58" t="s">
        <v>9014</v>
      </c>
      <c r="C64" s="58" t="s">
        <v>9006</v>
      </c>
      <c r="D64" s="58" t="s">
        <v>11420</v>
      </c>
      <c r="E64" s="58" t="s">
        <v>12952</v>
      </c>
    </row>
    <row r="65" spans="1:35" ht="30" x14ac:dyDescent="0.25">
      <c r="A65" s="58" t="s">
        <v>11374</v>
      </c>
      <c r="B65" s="58" t="s">
        <v>9014</v>
      </c>
      <c r="C65" s="58" t="s">
        <v>9008</v>
      </c>
      <c r="D65" s="58" t="s">
        <v>11421</v>
      </c>
      <c r="E65" s="58" t="s">
        <v>12953</v>
      </c>
    </row>
    <row r="66" spans="1:35" ht="45" x14ac:dyDescent="0.25">
      <c r="A66" s="58" t="s">
        <v>11374</v>
      </c>
      <c r="B66" s="58" t="s">
        <v>9014</v>
      </c>
      <c r="C66" s="58" t="s">
        <v>9010</v>
      </c>
      <c r="D66" s="58" t="s">
        <v>11422</v>
      </c>
      <c r="E66" s="58" t="s">
        <v>12954</v>
      </c>
    </row>
    <row r="67" spans="1:35" ht="45" x14ac:dyDescent="0.25">
      <c r="A67" s="58" t="s">
        <v>11374</v>
      </c>
      <c r="B67" s="58" t="s">
        <v>9014</v>
      </c>
      <c r="C67" s="58" t="s">
        <v>9012</v>
      </c>
      <c r="D67" s="58" t="s">
        <v>11423</v>
      </c>
      <c r="E67" s="58" t="s">
        <v>12955</v>
      </c>
    </row>
    <row r="70" spans="1:35" x14ac:dyDescent="0.25">
      <c r="A70" s="29" t="s">
        <v>12922</v>
      </c>
      <c r="B70" s="29" t="s">
        <v>12923</v>
      </c>
      <c r="C70" s="29" t="s">
        <v>12924</v>
      </c>
      <c r="D70" s="29" t="s">
        <v>12925</v>
      </c>
      <c r="E70" s="29" t="s">
        <v>12926</v>
      </c>
      <c r="F70" s="29" t="s">
        <v>12927</v>
      </c>
      <c r="G70" s="29" t="s">
        <v>12928</v>
      </c>
      <c r="H70" s="29" t="s">
        <v>12929</v>
      </c>
      <c r="I70" s="29" t="s">
        <v>12930</v>
      </c>
      <c r="J70" s="29" t="s">
        <v>12931</v>
      </c>
      <c r="K70" s="29" t="s">
        <v>12932</v>
      </c>
      <c r="L70" s="29" t="s">
        <v>12933</v>
      </c>
      <c r="M70" s="29" t="s">
        <v>12934</v>
      </c>
      <c r="N70" s="29" t="s">
        <v>12935</v>
      </c>
      <c r="O70" s="29" t="s">
        <v>12936</v>
      </c>
      <c r="P70" s="29" t="s">
        <v>12937</v>
      </c>
      <c r="Q70" s="29" t="s">
        <v>12938</v>
      </c>
      <c r="R70" s="29" t="s">
        <v>12939</v>
      </c>
      <c r="S70" s="29" t="s">
        <v>12940</v>
      </c>
      <c r="T70" s="29" t="s">
        <v>12941</v>
      </c>
      <c r="U70" s="29" t="s">
        <v>12942</v>
      </c>
      <c r="V70" s="29" t="s">
        <v>12943</v>
      </c>
      <c r="W70" s="29" t="s">
        <v>12944</v>
      </c>
      <c r="X70" s="29" t="s">
        <v>12945</v>
      </c>
      <c r="Y70" s="29" t="s">
        <v>12946</v>
      </c>
      <c r="Z70" s="29" t="s">
        <v>12947</v>
      </c>
      <c r="AA70" s="29" t="s">
        <v>12948</v>
      </c>
      <c r="AB70" s="29" t="s">
        <v>12949</v>
      </c>
      <c r="AC70" s="29" t="s">
        <v>12950</v>
      </c>
      <c r="AD70" s="29" t="s">
        <v>12951</v>
      </c>
      <c r="AE70" s="29" t="s">
        <v>12952</v>
      </c>
      <c r="AF70" s="29" t="s">
        <v>12953</v>
      </c>
      <c r="AG70" s="29" t="s">
        <v>12954</v>
      </c>
      <c r="AH70" s="29" t="s">
        <v>12955</v>
      </c>
      <c r="AI70" s="29"/>
    </row>
    <row r="71" spans="1:35" x14ac:dyDescent="0.25">
      <c r="A71" s="28" t="s">
        <v>11465</v>
      </c>
      <c r="B71" s="28" t="s">
        <v>11460</v>
      </c>
      <c r="C71" s="28" t="s">
        <v>11455</v>
      </c>
      <c r="D71" s="28" t="s">
        <v>11450</v>
      </c>
      <c r="E71" s="28" t="s">
        <v>11438</v>
      </c>
      <c r="F71" s="28" t="s">
        <v>11445</v>
      </c>
      <c r="G71" s="28" t="s">
        <v>11431</v>
      </c>
      <c r="H71" s="28" t="s">
        <v>11441</v>
      </c>
      <c r="I71" s="28" t="s">
        <v>11438</v>
      </c>
      <c r="J71" s="28" t="s">
        <v>11434</v>
      </c>
      <c r="K71" s="28" t="s">
        <v>11431</v>
      </c>
      <c r="L71" s="28" t="s">
        <v>11430</v>
      </c>
      <c r="M71" s="28" t="s">
        <v>11428</v>
      </c>
      <c r="N71" s="28" t="s">
        <v>11426</v>
      </c>
      <c r="O71" s="28" t="s">
        <v>11471</v>
      </c>
      <c r="P71" s="28" t="s">
        <v>11474</v>
      </c>
      <c r="Q71" s="28" t="s">
        <v>11476</v>
      </c>
      <c r="R71" s="28" t="s">
        <v>11479</v>
      </c>
      <c r="S71" s="28" t="s">
        <v>11481</v>
      </c>
      <c r="T71" s="28" t="s">
        <v>11485</v>
      </c>
      <c r="U71" s="28" t="s">
        <v>11490</v>
      </c>
      <c r="V71" s="28" t="s">
        <v>11494</v>
      </c>
      <c r="W71" s="28" t="s">
        <v>11498</v>
      </c>
      <c r="X71" s="28" t="s">
        <v>11499</v>
      </c>
      <c r="Y71" s="28" t="s">
        <v>11504</v>
      </c>
      <c r="Z71" s="28" t="s">
        <v>11509</v>
      </c>
      <c r="AA71" s="28" t="s">
        <v>11512</v>
      </c>
      <c r="AB71" s="28" t="s">
        <v>11514</v>
      </c>
      <c r="AC71" s="28" t="s">
        <v>11515</v>
      </c>
      <c r="AD71" s="28" t="s">
        <v>11518</v>
      </c>
      <c r="AE71" s="28" t="s">
        <v>11522</v>
      </c>
      <c r="AF71" s="28" t="s">
        <v>11524</v>
      </c>
      <c r="AG71" s="28" t="s">
        <v>11527</v>
      </c>
      <c r="AH71" s="28" t="s">
        <v>11530</v>
      </c>
    </row>
    <row r="72" spans="1:35" x14ac:dyDescent="0.25">
      <c r="A72" s="28" t="s">
        <v>11466</v>
      </c>
      <c r="B72" s="28" t="s">
        <v>11461</v>
      </c>
      <c r="C72" s="28" t="s">
        <v>11456</v>
      </c>
      <c r="D72" s="28" t="s">
        <v>11451</v>
      </c>
      <c r="E72" s="28" t="s">
        <v>11448</v>
      </c>
      <c r="F72" s="28" t="s">
        <v>11446</v>
      </c>
      <c r="G72" s="28" t="s">
        <v>11432</v>
      </c>
      <c r="H72" s="28" t="s">
        <v>11442</v>
      </c>
      <c r="I72" s="28" t="s">
        <v>11439</v>
      </c>
      <c r="J72" s="28" t="s">
        <v>11435</v>
      </c>
      <c r="K72" s="28" t="s">
        <v>11432</v>
      </c>
      <c r="L72" s="28"/>
      <c r="M72" s="28" t="s">
        <v>11429</v>
      </c>
      <c r="N72" s="28" t="s">
        <v>11427</v>
      </c>
      <c r="O72" s="28" t="s">
        <v>11472</v>
      </c>
      <c r="P72" s="28" t="s">
        <v>11475</v>
      </c>
      <c r="Q72" s="28" t="s">
        <v>11477</v>
      </c>
      <c r="R72" s="28" t="s">
        <v>11480</v>
      </c>
      <c r="S72" s="28" t="s">
        <v>11482</v>
      </c>
      <c r="T72" s="28" t="s">
        <v>11486</v>
      </c>
      <c r="U72" s="28" t="s">
        <v>11491</v>
      </c>
      <c r="V72" s="28" t="s">
        <v>11495</v>
      </c>
      <c r="W72" s="28"/>
      <c r="X72" s="28" t="s">
        <v>11500</v>
      </c>
      <c r="Y72" s="28" t="s">
        <v>11505</v>
      </c>
      <c r="Z72" s="28" t="s">
        <v>11510</v>
      </c>
      <c r="AA72" s="28" t="s">
        <v>11513</v>
      </c>
      <c r="AB72" s="28"/>
      <c r="AC72" s="28" t="s">
        <v>11516</v>
      </c>
      <c r="AD72" s="28" t="s">
        <v>11519</v>
      </c>
      <c r="AE72" s="28" t="s">
        <v>11523</v>
      </c>
      <c r="AF72" s="28" t="s">
        <v>11525</v>
      </c>
      <c r="AG72" s="28" t="s">
        <v>11528</v>
      </c>
      <c r="AH72" s="28" t="s">
        <v>11531</v>
      </c>
    </row>
    <row r="73" spans="1:35" x14ac:dyDescent="0.25">
      <c r="A73" s="28" t="s">
        <v>11467</v>
      </c>
      <c r="B73" s="28" t="s">
        <v>11462</v>
      </c>
      <c r="C73" s="28" t="s">
        <v>11457</v>
      </c>
      <c r="D73" s="28" t="s">
        <v>11452</v>
      </c>
      <c r="E73" s="28" t="s">
        <v>11449</v>
      </c>
      <c r="F73" s="28" t="s">
        <v>11447</v>
      </c>
      <c r="G73" s="28" t="s">
        <v>11444</v>
      </c>
      <c r="H73" s="28" t="s">
        <v>11443</v>
      </c>
      <c r="I73" s="28" t="s">
        <v>11440</v>
      </c>
      <c r="J73" s="28" t="s">
        <v>11436</v>
      </c>
      <c r="K73" s="28" t="s">
        <v>11433</v>
      </c>
      <c r="L73" s="28"/>
      <c r="M73" s="28"/>
      <c r="N73" s="28" t="s">
        <v>11470</v>
      </c>
      <c r="O73" s="28" t="s">
        <v>11473</v>
      </c>
      <c r="P73" s="28"/>
      <c r="Q73" s="28" t="s">
        <v>11478</v>
      </c>
      <c r="R73" s="28"/>
      <c r="S73" s="28" t="s">
        <v>11483</v>
      </c>
      <c r="T73" s="28" t="s">
        <v>11487</v>
      </c>
      <c r="U73" s="28" t="s">
        <v>11492</v>
      </c>
      <c r="V73" s="28" t="s">
        <v>11496</v>
      </c>
      <c r="W73" s="28"/>
      <c r="X73" s="28" t="s">
        <v>11501</v>
      </c>
      <c r="Y73" s="28" t="s">
        <v>11506</v>
      </c>
      <c r="Z73" s="28" t="s">
        <v>11511</v>
      </c>
      <c r="AA73" s="28"/>
      <c r="AB73" s="28"/>
      <c r="AC73" s="28" t="s">
        <v>11517</v>
      </c>
      <c r="AD73" s="28" t="s">
        <v>11520</v>
      </c>
      <c r="AE73" s="28"/>
      <c r="AF73" s="28" t="s">
        <v>11526</v>
      </c>
      <c r="AG73" s="28" t="s">
        <v>11529</v>
      </c>
      <c r="AH73" s="28" t="s">
        <v>11532</v>
      </c>
    </row>
    <row r="74" spans="1:35" x14ac:dyDescent="0.25">
      <c r="A74" s="28" t="s">
        <v>11468</v>
      </c>
      <c r="B74" s="28" t="s">
        <v>11463</v>
      </c>
      <c r="C74" s="28" t="s">
        <v>11458</v>
      </c>
      <c r="D74" s="28" t="s">
        <v>11453</v>
      </c>
      <c r="E74" s="28"/>
      <c r="F74" s="28"/>
      <c r="G74" s="28"/>
      <c r="H74" s="28"/>
      <c r="I74" s="28"/>
      <c r="J74" s="28" t="s">
        <v>11437</v>
      </c>
      <c r="K74" s="28"/>
      <c r="L74" s="28"/>
      <c r="M74" s="28"/>
      <c r="N74" s="28"/>
      <c r="O74" s="28"/>
      <c r="P74" s="28"/>
      <c r="Q74" s="28"/>
      <c r="R74" s="28"/>
      <c r="S74" s="28" t="s">
        <v>11484</v>
      </c>
      <c r="T74" s="28" t="s">
        <v>11488</v>
      </c>
      <c r="U74" s="28" t="s">
        <v>11493</v>
      </c>
      <c r="V74" s="28" t="s">
        <v>11497</v>
      </c>
      <c r="W74" s="28"/>
      <c r="X74" s="28" t="s">
        <v>11502</v>
      </c>
      <c r="Y74" s="28" t="s">
        <v>11507</v>
      </c>
      <c r="Z74" s="28"/>
      <c r="AA74" s="28"/>
      <c r="AB74" s="28"/>
      <c r="AC74" s="28" t="s">
        <v>11502</v>
      </c>
      <c r="AD74" s="28" t="s">
        <v>11521</v>
      </c>
      <c r="AE74" s="28"/>
      <c r="AF74" s="28"/>
      <c r="AG74" s="28"/>
      <c r="AH74" s="28"/>
    </row>
    <row r="75" spans="1:35" x14ac:dyDescent="0.25">
      <c r="A75" s="28" t="s">
        <v>11469</v>
      </c>
      <c r="B75" s="28" t="s">
        <v>11464</v>
      </c>
      <c r="C75" s="28" t="s">
        <v>11459</v>
      </c>
      <c r="D75" s="28" t="s">
        <v>11454</v>
      </c>
      <c r="E75" s="28"/>
      <c r="F75" s="28"/>
      <c r="G75" s="28"/>
      <c r="H75" s="28"/>
      <c r="I75" s="28"/>
      <c r="J75" s="28"/>
      <c r="K75" s="28"/>
      <c r="L75" s="28"/>
      <c r="M75" s="28"/>
      <c r="N75" s="28"/>
      <c r="O75" s="28"/>
      <c r="P75" s="28"/>
      <c r="Q75" s="28"/>
      <c r="R75" s="28"/>
      <c r="S75" s="28"/>
      <c r="T75" s="28" t="s">
        <v>11489</v>
      </c>
      <c r="U75" s="28"/>
      <c r="V75" s="28"/>
      <c r="W75" s="28"/>
      <c r="X75" s="28" t="s">
        <v>11503</v>
      </c>
      <c r="Y75" s="28" t="s">
        <v>11508</v>
      </c>
      <c r="Z75" s="28"/>
      <c r="AA75" s="28"/>
      <c r="AB75" s="28"/>
      <c r="AC75" s="28"/>
      <c r="AD75" s="28"/>
      <c r="AE75" s="28"/>
      <c r="AF75" s="28"/>
      <c r="AG75" s="28"/>
      <c r="AH75" s="28"/>
    </row>
    <row r="78" spans="1:35" x14ac:dyDescent="0.25">
      <c r="A78" s="57" t="s">
        <v>11372</v>
      </c>
      <c r="B78" s="57" t="s">
        <v>11380</v>
      </c>
      <c r="C78" s="57" t="s">
        <v>11388</v>
      </c>
      <c r="D78" s="57" t="s">
        <v>11424</v>
      </c>
      <c r="E78" s="57" t="s">
        <v>11425</v>
      </c>
      <c r="F78" s="57" t="s">
        <v>11965</v>
      </c>
    </row>
    <row r="79" spans="1:35" ht="105" x14ac:dyDescent="0.25">
      <c r="A79" s="58" t="s">
        <v>11374</v>
      </c>
      <c r="B79" s="58" t="s">
        <v>9008</v>
      </c>
      <c r="C79" s="58" t="s">
        <v>9004</v>
      </c>
      <c r="D79" s="58" t="s">
        <v>9004</v>
      </c>
      <c r="E79" s="58" t="s">
        <v>11426</v>
      </c>
      <c r="F79" s="58" t="s">
        <v>12956</v>
      </c>
    </row>
    <row r="80" spans="1:35" ht="60" x14ac:dyDescent="0.25">
      <c r="A80" s="58" t="s">
        <v>11374</v>
      </c>
      <c r="B80" s="58" t="s">
        <v>9008</v>
      </c>
      <c r="C80" s="58" t="s">
        <v>9004</v>
      </c>
      <c r="D80" s="58" t="s">
        <v>9002</v>
      </c>
      <c r="E80" s="58" t="s">
        <v>11427</v>
      </c>
      <c r="F80" s="58" t="s">
        <v>12957</v>
      </c>
    </row>
    <row r="81" spans="1:6" ht="75" x14ac:dyDescent="0.25">
      <c r="A81" s="58" t="s">
        <v>11374</v>
      </c>
      <c r="B81" s="58" t="s">
        <v>9008</v>
      </c>
      <c r="C81" s="58" t="s">
        <v>9002</v>
      </c>
      <c r="D81" s="58" t="s">
        <v>9004</v>
      </c>
      <c r="E81" s="58" t="s">
        <v>11428</v>
      </c>
      <c r="F81" s="58" t="s">
        <v>12958</v>
      </c>
    </row>
    <row r="82" spans="1:6" ht="45" x14ac:dyDescent="0.25">
      <c r="A82" s="58" t="s">
        <v>11374</v>
      </c>
      <c r="B82" s="58" t="s">
        <v>9008</v>
      </c>
      <c r="C82" s="58" t="s">
        <v>9002</v>
      </c>
      <c r="D82" s="58" t="s">
        <v>9002</v>
      </c>
      <c r="E82" s="58" t="s">
        <v>11429</v>
      </c>
      <c r="F82" s="58" t="s">
        <v>12959</v>
      </c>
    </row>
    <row r="83" spans="1:6" ht="105" x14ac:dyDescent="0.25">
      <c r="A83" s="58" t="s">
        <v>11374</v>
      </c>
      <c r="B83" s="58" t="s">
        <v>9008</v>
      </c>
      <c r="C83" s="58" t="s">
        <v>9004</v>
      </c>
      <c r="D83" s="58" t="s">
        <v>9006</v>
      </c>
      <c r="E83" s="58" t="s">
        <v>11470</v>
      </c>
      <c r="F83" s="58" t="s">
        <v>12960</v>
      </c>
    </row>
    <row r="84" spans="1:6" ht="105" x14ac:dyDescent="0.25">
      <c r="A84" s="58" t="s">
        <v>11374</v>
      </c>
      <c r="B84" s="58" t="s">
        <v>9008</v>
      </c>
      <c r="C84" s="58" t="s">
        <v>9006</v>
      </c>
      <c r="D84" s="58" t="s">
        <v>9002</v>
      </c>
      <c r="E84" s="58" t="s">
        <v>11471</v>
      </c>
      <c r="F84" s="58" t="s">
        <v>12961</v>
      </c>
    </row>
    <row r="85" spans="1:6" ht="75" x14ac:dyDescent="0.25">
      <c r="A85" s="58" t="s">
        <v>11374</v>
      </c>
      <c r="B85" s="58" t="s">
        <v>9008</v>
      </c>
      <c r="C85" s="58" t="s">
        <v>9006</v>
      </c>
      <c r="D85" s="58" t="s">
        <v>9004</v>
      </c>
      <c r="E85" s="58" t="s">
        <v>11472</v>
      </c>
      <c r="F85" s="58" t="s">
        <v>12962</v>
      </c>
    </row>
    <row r="86" spans="1:6" ht="90" x14ac:dyDescent="0.25">
      <c r="A86" s="58" t="s">
        <v>11374</v>
      </c>
      <c r="B86" s="58" t="s">
        <v>9008</v>
      </c>
      <c r="C86" s="58" t="s">
        <v>9006</v>
      </c>
      <c r="D86" s="58" t="s">
        <v>9006</v>
      </c>
      <c r="E86" s="58" t="s">
        <v>11473</v>
      </c>
      <c r="F86" s="58" t="s">
        <v>12963</v>
      </c>
    </row>
    <row r="87" spans="1:6" ht="90" x14ac:dyDescent="0.25">
      <c r="A87" s="58" t="s">
        <v>11374</v>
      </c>
      <c r="B87" s="58" t="s">
        <v>9008</v>
      </c>
      <c r="C87" s="58" t="s">
        <v>9008</v>
      </c>
      <c r="D87" s="58" t="s">
        <v>9002</v>
      </c>
      <c r="E87" s="58" t="s">
        <v>11474</v>
      </c>
      <c r="F87" s="58" t="s">
        <v>12964</v>
      </c>
    </row>
    <row r="88" spans="1:6" ht="90" x14ac:dyDescent="0.25">
      <c r="A88" s="58" t="s">
        <v>11374</v>
      </c>
      <c r="B88" s="58" t="s">
        <v>9008</v>
      </c>
      <c r="C88" s="58" t="s">
        <v>9008</v>
      </c>
      <c r="D88" s="58" t="s">
        <v>9004</v>
      </c>
      <c r="E88" s="58" t="s">
        <v>11475</v>
      </c>
      <c r="F88" s="58" t="s">
        <v>12965</v>
      </c>
    </row>
    <row r="89" spans="1:6" ht="60" x14ac:dyDescent="0.25">
      <c r="A89" s="58" t="s">
        <v>11374</v>
      </c>
      <c r="B89" s="58" t="s">
        <v>9008</v>
      </c>
      <c r="C89" s="58" t="s">
        <v>9010</v>
      </c>
      <c r="D89" s="58" t="s">
        <v>9002</v>
      </c>
      <c r="E89" s="58" t="s">
        <v>11476</v>
      </c>
      <c r="F89" s="58" t="s">
        <v>12966</v>
      </c>
    </row>
    <row r="90" spans="1:6" ht="30" x14ac:dyDescent="0.25">
      <c r="A90" s="58" t="s">
        <v>11374</v>
      </c>
      <c r="B90" s="58" t="s">
        <v>9008</v>
      </c>
      <c r="C90" s="58" t="s">
        <v>9010</v>
      </c>
      <c r="D90" s="58" t="s">
        <v>9004</v>
      </c>
      <c r="E90" s="58" t="s">
        <v>11477</v>
      </c>
      <c r="F90" s="58" t="s">
        <v>12967</v>
      </c>
    </row>
    <row r="91" spans="1:6" ht="30" x14ac:dyDescent="0.25">
      <c r="A91" s="58" t="s">
        <v>11374</v>
      </c>
      <c r="B91" s="58" t="s">
        <v>9008</v>
      </c>
      <c r="C91" s="58" t="s">
        <v>9010</v>
      </c>
      <c r="D91" s="58" t="s">
        <v>9006</v>
      </c>
      <c r="E91" s="58" t="s">
        <v>11478</v>
      </c>
      <c r="F91" s="58" t="s">
        <v>12968</v>
      </c>
    </row>
    <row r="92" spans="1:6" ht="105" x14ac:dyDescent="0.25">
      <c r="A92" s="58" t="s">
        <v>11374</v>
      </c>
      <c r="B92" s="58" t="s">
        <v>9008</v>
      </c>
      <c r="C92" s="58" t="s">
        <v>9012</v>
      </c>
      <c r="D92" s="58" t="s">
        <v>9002</v>
      </c>
      <c r="E92" s="58" t="s">
        <v>11479</v>
      </c>
      <c r="F92" s="58" t="s">
        <v>12969</v>
      </c>
    </row>
    <row r="93" spans="1:6" ht="45" x14ac:dyDescent="0.25">
      <c r="A93" s="58" t="s">
        <v>11374</v>
      </c>
      <c r="B93" s="58" t="s">
        <v>9008</v>
      </c>
      <c r="C93" s="58" t="s">
        <v>9012</v>
      </c>
      <c r="D93" s="58" t="s">
        <v>9004</v>
      </c>
      <c r="E93" s="58" t="s">
        <v>11480</v>
      </c>
      <c r="F93" s="58" t="s">
        <v>12970</v>
      </c>
    </row>
    <row r="94" spans="1:6" ht="45" x14ac:dyDescent="0.25">
      <c r="A94" s="58" t="s">
        <v>11374</v>
      </c>
      <c r="B94" s="58" t="s">
        <v>9008</v>
      </c>
      <c r="C94" s="58" t="s">
        <v>9014</v>
      </c>
      <c r="D94" s="58" t="s">
        <v>9002</v>
      </c>
      <c r="E94" s="58" t="s">
        <v>11481</v>
      </c>
      <c r="F94" s="58" t="s">
        <v>12971</v>
      </c>
    </row>
    <row r="95" spans="1:6" ht="90" x14ac:dyDescent="0.25">
      <c r="A95" s="58" t="s">
        <v>11374</v>
      </c>
      <c r="B95" s="58" t="s">
        <v>9008</v>
      </c>
      <c r="C95" s="58" t="s">
        <v>9014</v>
      </c>
      <c r="D95" s="58" t="s">
        <v>9004</v>
      </c>
      <c r="E95" s="58" t="s">
        <v>11482</v>
      </c>
      <c r="F95" s="58" t="s">
        <v>12972</v>
      </c>
    </row>
    <row r="96" spans="1:6" ht="45" x14ac:dyDescent="0.25">
      <c r="A96" s="58" t="s">
        <v>11374</v>
      </c>
      <c r="B96" s="58" t="s">
        <v>9008</v>
      </c>
      <c r="C96" s="58" t="s">
        <v>9014</v>
      </c>
      <c r="D96" s="58" t="s">
        <v>9006</v>
      </c>
      <c r="E96" s="58" t="s">
        <v>11483</v>
      </c>
      <c r="F96" s="58" t="s">
        <v>12973</v>
      </c>
    </row>
    <row r="97" spans="1:6" ht="75" x14ac:dyDescent="0.25">
      <c r="A97" s="58" t="s">
        <v>11374</v>
      </c>
      <c r="B97" s="58" t="s">
        <v>9008</v>
      </c>
      <c r="C97" s="58" t="s">
        <v>9014</v>
      </c>
      <c r="D97" s="58" t="s">
        <v>9008</v>
      </c>
      <c r="E97" s="58" t="s">
        <v>11484</v>
      </c>
      <c r="F97" s="58" t="s">
        <v>12974</v>
      </c>
    </row>
    <row r="98" spans="1:6" ht="45" x14ac:dyDescent="0.25">
      <c r="A98" s="58" t="s">
        <v>11374</v>
      </c>
      <c r="B98" s="58" t="s">
        <v>9010</v>
      </c>
      <c r="C98" s="58" t="s">
        <v>9002</v>
      </c>
      <c r="D98" s="58" t="s">
        <v>9002</v>
      </c>
      <c r="E98" s="58" t="s">
        <v>11485</v>
      </c>
      <c r="F98" s="58" t="s">
        <v>12975</v>
      </c>
    </row>
    <row r="99" spans="1:6" ht="45" x14ac:dyDescent="0.25">
      <c r="A99" s="58" t="s">
        <v>11374</v>
      </c>
      <c r="B99" s="58" t="s">
        <v>9010</v>
      </c>
      <c r="C99" s="58" t="s">
        <v>9002</v>
      </c>
      <c r="D99" s="58" t="s">
        <v>9004</v>
      </c>
      <c r="E99" s="58" t="s">
        <v>11486</v>
      </c>
      <c r="F99" s="58" t="s">
        <v>12976</v>
      </c>
    </row>
    <row r="100" spans="1:6" ht="45" x14ac:dyDescent="0.25">
      <c r="A100" s="58" t="s">
        <v>11374</v>
      </c>
      <c r="B100" s="58" t="s">
        <v>9010</v>
      </c>
      <c r="C100" s="58" t="s">
        <v>9002</v>
      </c>
      <c r="D100" s="58" t="s">
        <v>9006</v>
      </c>
      <c r="E100" s="58" t="s">
        <v>11487</v>
      </c>
      <c r="F100" s="58" t="s">
        <v>12977</v>
      </c>
    </row>
    <row r="101" spans="1:6" ht="135" x14ac:dyDescent="0.25">
      <c r="A101" s="58" t="s">
        <v>11374</v>
      </c>
      <c r="B101" s="58" t="s">
        <v>9010</v>
      </c>
      <c r="C101" s="58" t="s">
        <v>9002</v>
      </c>
      <c r="D101" s="58" t="s">
        <v>9008</v>
      </c>
      <c r="E101" s="58" t="s">
        <v>11488</v>
      </c>
      <c r="F101" s="58" t="s">
        <v>12978</v>
      </c>
    </row>
    <row r="102" spans="1:6" ht="75" x14ac:dyDescent="0.25">
      <c r="A102" s="58" t="s">
        <v>11374</v>
      </c>
      <c r="B102" s="58" t="s">
        <v>9010</v>
      </c>
      <c r="C102" s="58" t="s">
        <v>9002</v>
      </c>
      <c r="D102" s="58" t="s">
        <v>9010</v>
      </c>
      <c r="E102" s="58" t="s">
        <v>11489</v>
      </c>
      <c r="F102" s="58" t="s">
        <v>12979</v>
      </c>
    </row>
    <row r="103" spans="1:6" ht="90" x14ac:dyDescent="0.25">
      <c r="A103" s="58" t="s">
        <v>11374</v>
      </c>
      <c r="B103" s="58" t="s">
        <v>9010</v>
      </c>
      <c r="C103" s="58" t="s">
        <v>9004</v>
      </c>
      <c r="D103" s="58" t="s">
        <v>9002</v>
      </c>
      <c r="E103" s="58" t="s">
        <v>11490</v>
      </c>
      <c r="F103" s="58" t="s">
        <v>12980</v>
      </c>
    </row>
    <row r="104" spans="1:6" ht="90" x14ac:dyDescent="0.25">
      <c r="A104" s="58" t="s">
        <v>11374</v>
      </c>
      <c r="B104" s="58" t="s">
        <v>9010</v>
      </c>
      <c r="C104" s="58" t="s">
        <v>9004</v>
      </c>
      <c r="D104" s="58" t="s">
        <v>9004</v>
      </c>
      <c r="E104" s="58" t="s">
        <v>11491</v>
      </c>
      <c r="F104" s="58" t="s">
        <v>12981</v>
      </c>
    </row>
    <row r="105" spans="1:6" ht="45" x14ac:dyDescent="0.25">
      <c r="A105" s="58" t="s">
        <v>11374</v>
      </c>
      <c r="B105" s="58" t="s">
        <v>9010</v>
      </c>
      <c r="C105" s="58" t="s">
        <v>9004</v>
      </c>
      <c r="D105" s="58" t="s">
        <v>9006</v>
      </c>
      <c r="E105" s="58" t="s">
        <v>11492</v>
      </c>
      <c r="F105" s="58" t="s">
        <v>12982</v>
      </c>
    </row>
    <row r="106" spans="1:6" ht="75" x14ac:dyDescent="0.25">
      <c r="A106" s="58" t="s">
        <v>11374</v>
      </c>
      <c r="B106" s="58" t="s">
        <v>9010</v>
      </c>
      <c r="C106" s="58" t="s">
        <v>9004</v>
      </c>
      <c r="D106" s="58" t="s">
        <v>9008</v>
      </c>
      <c r="E106" s="58" t="s">
        <v>11493</v>
      </c>
      <c r="F106" s="58" t="s">
        <v>12983</v>
      </c>
    </row>
    <row r="107" spans="1:6" ht="90" x14ac:dyDescent="0.25">
      <c r="A107" s="58" t="s">
        <v>11374</v>
      </c>
      <c r="B107" s="58" t="s">
        <v>9010</v>
      </c>
      <c r="C107" s="58" t="s">
        <v>9006</v>
      </c>
      <c r="D107" s="58" t="s">
        <v>9002</v>
      </c>
      <c r="E107" s="58" t="s">
        <v>11494</v>
      </c>
      <c r="F107" s="58" t="s">
        <v>12984</v>
      </c>
    </row>
    <row r="108" spans="1:6" ht="90" x14ac:dyDescent="0.25">
      <c r="A108" s="58" t="s">
        <v>11374</v>
      </c>
      <c r="B108" s="58" t="s">
        <v>9010</v>
      </c>
      <c r="C108" s="58" t="s">
        <v>9006</v>
      </c>
      <c r="D108" s="58" t="s">
        <v>9004</v>
      </c>
      <c r="E108" s="58" t="s">
        <v>11495</v>
      </c>
      <c r="F108" s="58" t="s">
        <v>12985</v>
      </c>
    </row>
    <row r="109" spans="1:6" ht="45" x14ac:dyDescent="0.25">
      <c r="A109" s="58" t="s">
        <v>11374</v>
      </c>
      <c r="B109" s="58" t="s">
        <v>9010</v>
      </c>
      <c r="C109" s="58" t="s">
        <v>9006</v>
      </c>
      <c r="D109" s="58" t="s">
        <v>9006</v>
      </c>
      <c r="E109" s="58" t="s">
        <v>11496</v>
      </c>
      <c r="F109" s="58" t="s">
        <v>12986</v>
      </c>
    </row>
    <row r="110" spans="1:6" ht="75" x14ac:dyDescent="0.25">
      <c r="A110" s="58" t="s">
        <v>11374</v>
      </c>
      <c r="B110" s="58" t="s">
        <v>9010</v>
      </c>
      <c r="C110" s="58" t="s">
        <v>9006</v>
      </c>
      <c r="D110" s="58" t="s">
        <v>9008</v>
      </c>
      <c r="E110" s="58" t="s">
        <v>11497</v>
      </c>
      <c r="F110" s="58" t="s">
        <v>12987</v>
      </c>
    </row>
    <row r="111" spans="1:6" ht="150" x14ac:dyDescent="0.25">
      <c r="A111" s="58" t="s">
        <v>11374</v>
      </c>
      <c r="B111" s="58" t="s">
        <v>9010</v>
      </c>
      <c r="C111" s="58" t="s">
        <v>9008</v>
      </c>
      <c r="D111" s="58" t="s">
        <v>9002</v>
      </c>
      <c r="E111" s="58" t="s">
        <v>11498</v>
      </c>
      <c r="F111" s="58" t="s">
        <v>12988</v>
      </c>
    </row>
    <row r="112" spans="1:6" ht="30" x14ac:dyDescent="0.25">
      <c r="A112" s="58" t="s">
        <v>11374</v>
      </c>
      <c r="B112" s="58" t="s">
        <v>9012</v>
      </c>
      <c r="C112" s="58" t="s">
        <v>9002</v>
      </c>
      <c r="D112" s="58" t="s">
        <v>9002</v>
      </c>
      <c r="E112" s="58" t="s">
        <v>11499</v>
      </c>
      <c r="F112" s="58" t="s">
        <v>12989</v>
      </c>
    </row>
    <row r="113" spans="1:6" ht="60" x14ac:dyDescent="0.25">
      <c r="A113" s="58" t="s">
        <v>11374</v>
      </c>
      <c r="B113" s="58" t="s">
        <v>9012</v>
      </c>
      <c r="C113" s="58" t="s">
        <v>9002</v>
      </c>
      <c r="D113" s="58" t="s">
        <v>9004</v>
      </c>
      <c r="E113" s="58" t="s">
        <v>11500</v>
      </c>
      <c r="F113" s="58" t="s">
        <v>12990</v>
      </c>
    </row>
    <row r="114" spans="1:6" ht="60" x14ac:dyDescent="0.25">
      <c r="A114" s="58" t="s">
        <v>11374</v>
      </c>
      <c r="B114" s="58" t="s">
        <v>9012</v>
      </c>
      <c r="C114" s="58" t="s">
        <v>9002</v>
      </c>
      <c r="D114" s="58" t="s">
        <v>9006</v>
      </c>
      <c r="E114" s="58" t="s">
        <v>11501</v>
      </c>
      <c r="F114" s="58" t="s">
        <v>12991</v>
      </c>
    </row>
    <row r="115" spans="1:6" ht="75" x14ac:dyDescent="0.25">
      <c r="A115" s="58" t="s">
        <v>11374</v>
      </c>
      <c r="B115" s="58" t="s">
        <v>9012</v>
      </c>
      <c r="C115" s="58" t="s">
        <v>9002</v>
      </c>
      <c r="D115" s="58" t="s">
        <v>9008</v>
      </c>
      <c r="E115" s="58" t="s">
        <v>11502</v>
      </c>
      <c r="F115" s="58" t="s">
        <v>12992</v>
      </c>
    </row>
    <row r="116" spans="1:6" ht="60" x14ac:dyDescent="0.25">
      <c r="A116" s="58" t="s">
        <v>11374</v>
      </c>
      <c r="B116" s="58" t="s">
        <v>9012</v>
      </c>
      <c r="C116" s="58" t="s">
        <v>9002</v>
      </c>
      <c r="D116" s="58" t="s">
        <v>9010</v>
      </c>
      <c r="E116" s="58" t="s">
        <v>11503</v>
      </c>
      <c r="F116" s="58" t="s">
        <v>12993</v>
      </c>
    </row>
    <row r="117" spans="1:6" ht="105" x14ac:dyDescent="0.25">
      <c r="A117" s="58" t="s">
        <v>11374</v>
      </c>
      <c r="B117" s="58" t="s">
        <v>9012</v>
      </c>
      <c r="C117" s="58" t="s">
        <v>9004</v>
      </c>
      <c r="D117" s="58" t="s">
        <v>9002</v>
      </c>
      <c r="E117" s="58" t="s">
        <v>11504</v>
      </c>
      <c r="F117" s="58" t="s">
        <v>12994</v>
      </c>
    </row>
    <row r="118" spans="1:6" ht="45" x14ac:dyDescent="0.25">
      <c r="A118" s="58" t="s">
        <v>11374</v>
      </c>
      <c r="B118" s="58" t="s">
        <v>9012</v>
      </c>
      <c r="C118" s="58" t="s">
        <v>9004</v>
      </c>
      <c r="D118" s="58" t="s">
        <v>9004</v>
      </c>
      <c r="E118" s="58" t="s">
        <v>11505</v>
      </c>
      <c r="F118" s="58" t="s">
        <v>12995</v>
      </c>
    </row>
    <row r="119" spans="1:6" ht="45" x14ac:dyDescent="0.25">
      <c r="A119" s="58" t="s">
        <v>11374</v>
      </c>
      <c r="B119" s="58" t="s">
        <v>9012</v>
      </c>
      <c r="C119" s="58" t="s">
        <v>9004</v>
      </c>
      <c r="D119" s="58" t="s">
        <v>9006</v>
      </c>
      <c r="E119" s="58" t="s">
        <v>11506</v>
      </c>
      <c r="F119" s="58" t="s">
        <v>12996</v>
      </c>
    </row>
    <row r="120" spans="1:6" ht="60" x14ac:dyDescent="0.25">
      <c r="A120" s="58" t="s">
        <v>11374</v>
      </c>
      <c r="B120" s="58" t="s">
        <v>9012</v>
      </c>
      <c r="C120" s="58" t="s">
        <v>9004</v>
      </c>
      <c r="D120" s="58" t="s">
        <v>9008</v>
      </c>
      <c r="E120" s="58" t="s">
        <v>11507</v>
      </c>
      <c r="F120" s="58" t="s">
        <v>12997</v>
      </c>
    </row>
    <row r="121" spans="1:6" ht="60" x14ac:dyDescent="0.25">
      <c r="A121" s="58" t="s">
        <v>11374</v>
      </c>
      <c r="B121" s="58" t="s">
        <v>9012</v>
      </c>
      <c r="C121" s="58" t="s">
        <v>9004</v>
      </c>
      <c r="D121" s="58" t="s">
        <v>9010</v>
      </c>
      <c r="E121" s="58" t="s">
        <v>11508</v>
      </c>
      <c r="F121" s="58" t="s">
        <v>12998</v>
      </c>
    </row>
    <row r="122" spans="1:6" ht="45" x14ac:dyDescent="0.25">
      <c r="A122" s="58" t="s">
        <v>11374</v>
      </c>
      <c r="B122" s="58" t="s">
        <v>9012</v>
      </c>
      <c r="C122" s="58" t="s">
        <v>9006</v>
      </c>
      <c r="D122" s="58" t="s">
        <v>9002</v>
      </c>
      <c r="E122" s="58" t="s">
        <v>11509</v>
      </c>
      <c r="F122" s="58" t="s">
        <v>12999</v>
      </c>
    </row>
    <row r="123" spans="1:6" ht="75" x14ac:dyDescent="0.25">
      <c r="A123" s="58" t="s">
        <v>11374</v>
      </c>
      <c r="B123" s="58" t="s">
        <v>9012</v>
      </c>
      <c r="C123" s="58" t="s">
        <v>9006</v>
      </c>
      <c r="D123" s="58" t="s">
        <v>9004</v>
      </c>
      <c r="E123" s="58" t="s">
        <v>11510</v>
      </c>
      <c r="F123" s="58" t="s">
        <v>13000</v>
      </c>
    </row>
    <row r="124" spans="1:6" ht="60" x14ac:dyDescent="0.25">
      <c r="A124" s="58" t="s">
        <v>11374</v>
      </c>
      <c r="B124" s="58" t="s">
        <v>9012</v>
      </c>
      <c r="C124" s="58" t="s">
        <v>9006</v>
      </c>
      <c r="D124" s="58" t="s">
        <v>9006</v>
      </c>
      <c r="E124" s="58" t="s">
        <v>11511</v>
      </c>
      <c r="F124" s="58" t="s">
        <v>13001</v>
      </c>
    </row>
    <row r="125" spans="1:6" ht="90" x14ac:dyDescent="0.25">
      <c r="A125" s="58" t="s">
        <v>11374</v>
      </c>
      <c r="B125" s="58" t="s">
        <v>9012</v>
      </c>
      <c r="C125" s="58" t="s">
        <v>9008</v>
      </c>
      <c r="D125" s="58" t="s">
        <v>9002</v>
      </c>
      <c r="E125" s="58" t="s">
        <v>11512</v>
      </c>
      <c r="F125" s="58" t="s">
        <v>13002</v>
      </c>
    </row>
    <row r="126" spans="1:6" ht="60" x14ac:dyDescent="0.25">
      <c r="A126" s="58" t="s">
        <v>11374</v>
      </c>
      <c r="B126" s="58" t="s">
        <v>9012</v>
      </c>
      <c r="C126" s="58" t="s">
        <v>9008</v>
      </c>
      <c r="D126" s="58" t="s">
        <v>9004</v>
      </c>
      <c r="E126" s="58" t="s">
        <v>11513</v>
      </c>
      <c r="F126" s="58" t="s">
        <v>13003</v>
      </c>
    </row>
    <row r="127" spans="1:6" ht="75" x14ac:dyDescent="0.25">
      <c r="A127" s="58" t="s">
        <v>11374</v>
      </c>
      <c r="B127" s="58" t="s">
        <v>9012</v>
      </c>
      <c r="C127" s="58" t="s">
        <v>9010</v>
      </c>
      <c r="D127" s="58" t="s">
        <v>9002</v>
      </c>
      <c r="E127" s="58" t="s">
        <v>11514</v>
      </c>
      <c r="F127" s="58" t="s">
        <v>13004</v>
      </c>
    </row>
    <row r="128" spans="1:6" ht="45" x14ac:dyDescent="0.25">
      <c r="A128" s="58" t="s">
        <v>11374</v>
      </c>
      <c r="B128" s="58" t="s">
        <v>9014</v>
      </c>
      <c r="C128" s="58" t="s">
        <v>9002</v>
      </c>
      <c r="D128" s="58" t="s">
        <v>9002</v>
      </c>
      <c r="E128" s="58" t="s">
        <v>11515</v>
      </c>
      <c r="F128" s="58" t="s">
        <v>13005</v>
      </c>
    </row>
    <row r="129" spans="1:6" ht="60" x14ac:dyDescent="0.25">
      <c r="A129" s="58" t="s">
        <v>11374</v>
      </c>
      <c r="B129" s="58" t="s">
        <v>9014</v>
      </c>
      <c r="C129" s="58" t="s">
        <v>9002</v>
      </c>
      <c r="D129" s="58" t="s">
        <v>9004</v>
      </c>
      <c r="E129" s="58" t="s">
        <v>11516</v>
      </c>
      <c r="F129" s="58" t="s">
        <v>13006</v>
      </c>
    </row>
    <row r="130" spans="1:6" ht="45" x14ac:dyDescent="0.25">
      <c r="A130" s="58" t="s">
        <v>11374</v>
      </c>
      <c r="B130" s="58" t="s">
        <v>9014</v>
      </c>
      <c r="C130" s="58" t="s">
        <v>9002</v>
      </c>
      <c r="D130" s="58" t="s">
        <v>9006</v>
      </c>
      <c r="E130" s="58" t="s">
        <v>11517</v>
      </c>
      <c r="F130" s="58" t="s">
        <v>13007</v>
      </c>
    </row>
    <row r="131" spans="1:6" ht="75" x14ac:dyDescent="0.25">
      <c r="A131" s="58" t="s">
        <v>11374</v>
      </c>
      <c r="B131" s="58" t="s">
        <v>9014</v>
      </c>
      <c r="C131" s="58" t="s">
        <v>9002</v>
      </c>
      <c r="D131" s="58" t="s">
        <v>9008</v>
      </c>
      <c r="E131" s="58" t="s">
        <v>11502</v>
      </c>
      <c r="F131" s="58" t="s">
        <v>13008</v>
      </c>
    </row>
    <row r="132" spans="1:6" ht="60" x14ac:dyDescent="0.25">
      <c r="A132" s="58" t="s">
        <v>11374</v>
      </c>
      <c r="B132" s="58" t="s">
        <v>9014</v>
      </c>
      <c r="C132" s="58" t="s">
        <v>9004</v>
      </c>
      <c r="D132" s="58" t="s">
        <v>9002</v>
      </c>
      <c r="E132" s="58" t="s">
        <v>11518</v>
      </c>
      <c r="F132" s="58" t="s">
        <v>13009</v>
      </c>
    </row>
    <row r="133" spans="1:6" ht="45" x14ac:dyDescent="0.25">
      <c r="A133" s="58" t="s">
        <v>11374</v>
      </c>
      <c r="B133" s="58" t="s">
        <v>9014</v>
      </c>
      <c r="C133" s="58" t="s">
        <v>9004</v>
      </c>
      <c r="D133" s="58" t="s">
        <v>9004</v>
      </c>
      <c r="E133" s="58" t="s">
        <v>11519</v>
      </c>
      <c r="F133" s="58" t="s">
        <v>13010</v>
      </c>
    </row>
    <row r="134" spans="1:6" ht="75" x14ac:dyDescent="0.25">
      <c r="A134" s="58" t="s">
        <v>11374</v>
      </c>
      <c r="B134" s="58" t="s">
        <v>9014</v>
      </c>
      <c r="C134" s="58" t="s">
        <v>9004</v>
      </c>
      <c r="D134" s="58" t="s">
        <v>9006</v>
      </c>
      <c r="E134" s="58" t="s">
        <v>11520</v>
      </c>
      <c r="F134" s="58" t="s">
        <v>13011</v>
      </c>
    </row>
    <row r="135" spans="1:6" ht="75" x14ac:dyDescent="0.25">
      <c r="A135" s="58" t="s">
        <v>11374</v>
      </c>
      <c r="B135" s="58" t="s">
        <v>9014</v>
      </c>
      <c r="C135" s="58" t="s">
        <v>9004</v>
      </c>
      <c r="D135" s="58" t="s">
        <v>9008</v>
      </c>
      <c r="E135" s="58" t="s">
        <v>11521</v>
      </c>
      <c r="F135" s="58" t="s">
        <v>13012</v>
      </c>
    </row>
    <row r="136" spans="1:6" ht="30" x14ac:dyDescent="0.25">
      <c r="A136" s="58" t="s">
        <v>11374</v>
      </c>
      <c r="B136" s="58" t="s">
        <v>9014</v>
      </c>
      <c r="C136" s="58" t="s">
        <v>9006</v>
      </c>
      <c r="D136" s="58" t="s">
        <v>9002</v>
      </c>
      <c r="E136" s="58" t="s">
        <v>11522</v>
      </c>
      <c r="F136" s="58" t="s">
        <v>13013</v>
      </c>
    </row>
    <row r="137" spans="1:6" ht="60" x14ac:dyDescent="0.25">
      <c r="A137" s="58" t="s">
        <v>11374</v>
      </c>
      <c r="B137" s="58" t="s">
        <v>9014</v>
      </c>
      <c r="C137" s="58" t="s">
        <v>9006</v>
      </c>
      <c r="D137" s="58" t="s">
        <v>9004</v>
      </c>
      <c r="E137" s="58" t="s">
        <v>11523</v>
      </c>
      <c r="F137" s="58" t="s">
        <v>13014</v>
      </c>
    </row>
    <row r="138" spans="1:6" ht="105" x14ac:dyDescent="0.25">
      <c r="A138" s="58" t="s">
        <v>11374</v>
      </c>
      <c r="B138" s="58" t="s">
        <v>9014</v>
      </c>
      <c r="C138" s="58" t="s">
        <v>9008</v>
      </c>
      <c r="D138" s="58" t="s">
        <v>9002</v>
      </c>
      <c r="E138" s="58" t="s">
        <v>11524</v>
      </c>
      <c r="F138" s="58" t="s">
        <v>13015</v>
      </c>
    </row>
    <row r="139" spans="1:6" ht="90" x14ac:dyDescent="0.25">
      <c r="A139" s="58" t="s">
        <v>11374</v>
      </c>
      <c r="B139" s="58" t="s">
        <v>9014</v>
      </c>
      <c r="C139" s="58" t="s">
        <v>9008</v>
      </c>
      <c r="D139" s="58" t="s">
        <v>9004</v>
      </c>
      <c r="E139" s="58" t="s">
        <v>11525</v>
      </c>
      <c r="F139" s="58" t="s">
        <v>13016</v>
      </c>
    </row>
    <row r="140" spans="1:6" ht="90" x14ac:dyDescent="0.25">
      <c r="A140" s="58" t="s">
        <v>11374</v>
      </c>
      <c r="B140" s="58" t="s">
        <v>9014</v>
      </c>
      <c r="C140" s="58" t="s">
        <v>9008</v>
      </c>
      <c r="D140" s="58" t="s">
        <v>9006</v>
      </c>
      <c r="E140" s="58" t="s">
        <v>11526</v>
      </c>
      <c r="F140" s="58" t="s">
        <v>13017</v>
      </c>
    </row>
    <row r="141" spans="1:6" ht="45" x14ac:dyDescent="0.25">
      <c r="A141" s="58" t="s">
        <v>11374</v>
      </c>
      <c r="B141" s="58" t="s">
        <v>9014</v>
      </c>
      <c r="C141" s="58" t="s">
        <v>9010</v>
      </c>
      <c r="D141" s="58" t="s">
        <v>9002</v>
      </c>
      <c r="E141" s="58" t="s">
        <v>11527</v>
      </c>
      <c r="F141" s="58" t="s">
        <v>13018</v>
      </c>
    </row>
    <row r="142" spans="1:6" ht="75" x14ac:dyDescent="0.25">
      <c r="A142" s="58" t="s">
        <v>11374</v>
      </c>
      <c r="B142" s="58" t="s">
        <v>9014</v>
      </c>
      <c r="C142" s="58" t="s">
        <v>9010</v>
      </c>
      <c r="D142" s="58" t="s">
        <v>9004</v>
      </c>
      <c r="E142" s="58" t="s">
        <v>11528</v>
      </c>
      <c r="F142" s="58" t="s">
        <v>13019</v>
      </c>
    </row>
    <row r="143" spans="1:6" ht="60" x14ac:dyDescent="0.25">
      <c r="A143" s="58" t="s">
        <v>11374</v>
      </c>
      <c r="B143" s="58" t="s">
        <v>9014</v>
      </c>
      <c r="C143" s="58" t="s">
        <v>9010</v>
      </c>
      <c r="D143" s="58" t="s">
        <v>9006</v>
      </c>
      <c r="E143" s="58" t="s">
        <v>11529</v>
      </c>
      <c r="F143" s="58" t="s">
        <v>13020</v>
      </c>
    </row>
    <row r="144" spans="1:6" ht="60" x14ac:dyDescent="0.25">
      <c r="A144" s="58" t="s">
        <v>11374</v>
      </c>
      <c r="B144" s="58" t="s">
        <v>9014</v>
      </c>
      <c r="C144" s="58" t="s">
        <v>9012</v>
      </c>
      <c r="D144" s="58" t="s">
        <v>9002</v>
      </c>
      <c r="E144" s="58" t="s">
        <v>11530</v>
      </c>
      <c r="F144" s="58" t="s">
        <v>13021</v>
      </c>
    </row>
    <row r="145" spans="1:6" ht="30" x14ac:dyDescent="0.25">
      <c r="A145" s="58" t="s">
        <v>11374</v>
      </c>
      <c r="B145" s="58" t="s">
        <v>9014</v>
      </c>
      <c r="C145" s="58" t="s">
        <v>9012</v>
      </c>
      <c r="D145" s="58" t="s">
        <v>9004</v>
      </c>
      <c r="E145" s="58" t="s">
        <v>11531</v>
      </c>
      <c r="F145" s="58" t="s">
        <v>13022</v>
      </c>
    </row>
    <row r="146" spans="1:6" ht="30" x14ac:dyDescent="0.25">
      <c r="A146" s="58" t="s">
        <v>11374</v>
      </c>
      <c r="B146" s="58" t="s">
        <v>9014</v>
      </c>
      <c r="C146" s="58" t="s">
        <v>9012</v>
      </c>
      <c r="D146" s="58" t="s">
        <v>9006</v>
      </c>
      <c r="E146" s="58" t="s">
        <v>11532</v>
      </c>
      <c r="F146" s="58" t="s">
        <v>13023</v>
      </c>
    </row>
    <row r="147" spans="1:6" ht="45" x14ac:dyDescent="0.25">
      <c r="A147" s="58" t="s">
        <v>11376</v>
      </c>
      <c r="B147" s="58" t="s">
        <v>9002</v>
      </c>
      <c r="C147" s="58" t="s">
        <v>9006</v>
      </c>
      <c r="D147" s="58" t="s">
        <v>9010</v>
      </c>
      <c r="E147" s="58" t="s">
        <v>11455</v>
      </c>
      <c r="F147" s="58" t="s">
        <v>13024</v>
      </c>
    </row>
    <row r="148" spans="1:6" ht="60" x14ac:dyDescent="0.25">
      <c r="A148" s="58" t="s">
        <v>11376</v>
      </c>
      <c r="B148" s="58" t="s">
        <v>9002</v>
      </c>
      <c r="C148" s="58" t="s">
        <v>9006</v>
      </c>
      <c r="D148" s="58" t="s">
        <v>9008</v>
      </c>
      <c r="E148" s="58" t="s">
        <v>11456</v>
      </c>
      <c r="F148" s="58" t="s">
        <v>13025</v>
      </c>
    </row>
    <row r="149" spans="1:6" ht="45" x14ac:dyDescent="0.25">
      <c r="A149" s="58" t="s">
        <v>11376</v>
      </c>
      <c r="B149" s="58" t="s">
        <v>9002</v>
      </c>
      <c r="C149" s="58" t="s">
        <v>9006</v>
      </c>
      <c r="D149" s="58" t="s">
        <v>9006</v>
      </c>
      <c r="E149" s="58" t="s">
        <v>11457</v>
      </c>
      <c r="F149" s="58" t="s">
        <v>13026</v>
      </c>
    </row>
    <row r="150" spans="1:6" ht="45" x14ac:dyDescent="0.25">
      <c r="A150" s="58" t="s">
        <v>11376</v>
      </c>
      <c r="B150" s="58" t="s">
        <v>9002</v>
      </c>
      <c r="C150" s="58" t="s">
        <v>9006</v>
      </c>
      <c r="D150" s="58" t="s">
        <v>9004</v>
      </c>
      <c r="E150" s="58" t="s">
        <v>11458</v>
      </c>
      <c r="F150" s="58" t="s">
        <v>13027</v>
      </c>
    </row>
    <row r="151" spans="1:6" ht="45" x14ac:dyDescent="0.25">
      <c r="A151" s="58" t="s">
        <v>11376</v>
      </c>
      <c r="B151" s="58" t="s">
        <v>9002</v>
      </c>
      <c r="C151" s="58" t="s">
        <v>9006</v>
      </c>
      <c r="D151" s="58" t="s">
        <v>9002</v>
      </c>
      <c r="E151" s="58" t="s">
        <v>11459</v>
      </c>
      <c r="F151" s="58" t="s">
        <v>13028</v>
      </c>
    </row>
    <row r="152" spans="1:6" ht="45" x14ac:dyDescent="0.25">
      <c r="A152" s="58" t="s">
        <v>11376</v>
      </c>
      <c r="B152" s="58" t="s">
        <v>9002</v>
      </c>
      <c r="C152" s="58" t="s">
        <v>9004</v>
      </c>
      <c r="D152" s="58" t="s">
        <v>9010</v>
      </c>
      <c r="E152" s="58" t="s">
        <v>11460</v>
      </c>
      <c r="F152" s="58" t="s">
        <v>13029</v>
      </c>
    </row>
    <row r="153" spans="1:6" ht="30" x14ac:dyDescent="0.25">
      <c r="A153" s="58" t="s">
        <v>11376</v>
      </c>
      <c r="B153" s="58" t="s">
        <v>9002</v>
      </c>
      <c r="C153" s="58" t="s">
        <v>9004</v>
      </c>
      <c r="D153" s="58" t="s">
        <v>9008</v>
      </c>
      <c r="E153" s="58" t="s">
        <v>11461</v>
      </c>
      <c r="F153" s="58" t="s">
        <v>13030</v>
      </c>
    </row>
    <row r="154" spans="1:6" ht="45" x14ac:dyDescent="0.25">
      <c r="A154" s="58" t="s">
        <v>11376</v>
      </c>
      <c r="B154" s="58" t="s">
        <v>9002</v>
      </c>
      <c r="C154" s="58" t="s">
        <v>9004</v>
      </c>
      <c r="D154" s="58" t="s">
        <v>9006</v>
      </c>
      <c r="E154" s="58" t="s">
        <v>11462</v>
      </c>
      <c r="F154" s="58" t="s">
        <v>13031</v>
      </c>
    </row>
    <row r="155" spans="1:6" ht="45" x14ac:dyDescent="0.25">
      <c r="A155" s="58" t="s">
        <v>11376</v>
      </c>
      <c r="B155" s="58" t="s">
        <v>9002</v>
      </c>
      <c r="C155" s="58" t="s">
        <v>9004</v>
      </c>
      <c r="D155" s="58" t="s">
        <v>9004</v>
      </c>
      <c r="E155" s="58" t="s">
        <v>11463</v>
      </c>
      <c r="F155" s="58" t="s">
        <v>13032</v>
      </c>
    </row>
    <row r="156" spans="1:6" ht="45" x14ac:dyDescent="0.25">
      <c r="A156" s="58" t="s">
        <v>11376</v>
      </c>
      <c r="B156" s="58" t="s">
        <v>9002</v>
      </c>
      <c r="C156" s="58" t="s">
        <v>9004</v>
      </c>
      <c r="D156" s="58" t="s">
        <v>9002</v>
      </c>
      <c r="E156" s="58" t="s">
        <v>11464</v>
      </c>
      <c r="F156" s="58" t="s">
        <v>13033</v>
      </c>
    </row>
    <row r="157" spans="1:6" ht="45" x14ac:dyDescent="0.25">
      <c r="A157" s="58" t="s">
        <v>11376</v>
      </c>
      <c r="B157" s="58" t="s">
        <v>9002</v>
      </c>
      <c r="C157" s="58" t="s">
        <v>9002</v>
      </c>
      <c r="D157" s="58" t="s">
        <v>9010</v>
      </c>
      <c r="E157" s="58" t="s">
        <v>11465</v>
      </c>
      <c r="F157" s="58" t="s">
        <v>13034</v>
      </c>
    </row>
    <row r="158" spans="1:6" ht="45" x14ac:dyDescent="0.25">
      <c r="A158" s="58" t="s">
        <v>11376</v>
      </c>
      <c r="B158" s="58" t="s">
        <v>9002</v>
      </c>
      <c r="C158" s="58" t="s">
        <v>9002</v>
      </c>
      <c r="D158" s="58" t="s">
        <v>9008</v>
      </c>
      <c r="E158" s="58" t="s">
        <v>11466</v>
      </c>
      <c r="F158" s="58" t="s">
        <v>13035</v>
      </c>
    </row>
    <row r="159" spans="1:6" ht="45" x14ac:dyDescent="0.25">
      <c r="A159" s="58" t="s">
        <v>11376</v>
      </c>
      <c r="B159" s="58" t="s">
        <v>9002</v>
      </c>
      <c r="C159" s="58" t="s">
        <v>9002</v>
      </c>
      <c r="D159" s="58" t="s">
        <v>9006</v>
      </c>
      <c r="E159" s="58" t="s">
        <v>11467</v>
      </c>
      <c r="F159" s="58" t="s">
        <v>13036</v>
      </c>
    </row>
    <row r="160" spans="1:6" ht="45" x14ac:dyDescent="0.25">
      <c r="A160" s="58" t="s">
        <v>11376</v>
      </c>
      <c r="B160" s="58" t="s">
        <v>9002</v>
      </c>
      <c r="C160" s="58" t="s">
        <v>9002</v>
      </c>
      <c r="D160" s="58" t="s">
        <v>9004</v>
      </c>
      <c r="E160" s="58" t="s">
        <v>11468</v>
      </c>
      <c r="F160" s="58" t="s">
        <v>13037</v>
      </c>
    </row>
    <row r="161" spans="1:6" ht="45" x14ac:dyDescent="0.25">
      <c r="A161" s="58" t="s">
        <v>11376</v>
      </c>
      <c r="B161" s="58" t="s">
        <v>9002</v>
      </c>
      <c r="C161" s="58" t="s">
        <v>9002</v>
      </c>
      <c r="D161" s="58" t="s">
        <v>9002</v>
      </c>
      <c r="E161" s="58" t="s">
        <v>11469</v>
      </c>
      <c r="F161" s="58" t="s">
        <v>13038</v>
      </c>
    </row>
    <row r="162" spans="1:6" ht="60" x14ac:dyDescent="0.25">
      <c r="A162" s="58" t="s">
        <v>11378</v>
      </c>
      <c r="B162" s="58" t="s">
        <v>9004</v>
      </c>
      <c r="C162" s="58" t="s">
        <v>9008</v>
      </c>
      <c r="D162" s="58" t="s">
        <v>9006</v>
      </c>
      <c r="E162" s="58" t="s">
        <v>11431</v>
      </c>
      <c r="F162" s="58" t="s">
        <v>13039</v>
      </c>
    </row>
    <row r="163" spans="1:6" ht="75" x14ac:dyDescent="0.25">
      <c r="A163" s="58" t="s">
        <v>11378</v>
      </c>
      <c r="B163" s="58" t="s">
        <v>9004</v>
      </c>
      <c r="C163" s="58" t="s">
        <v>9008</v>
      </c>
      <c r="D163" s="58" t="s">
        <v>9004</v>
      </c>
      <c r="E163" s="58" t="s">
        <v>11432</v>
      </c>
      <c r="F163" s="58" t="s">
        <v>13040</v>
      </c>
    </row>
    <row r="164" spans="1:6" ht="105" x14ac:dyDescent="0.25">
      <c r="A164" s="58" t="s">
        <v>11378</v>
      </c>
      <c r="B164" s="58" t="s">
        <v>9004</v>
      </c>
      <c r="C164" s="58" t="s">
        <v>9008</v>
      </c>
      <c r="D164" s="58" t="s">
        <v>9002</v>
      </c>
      <c r="E164" s="58" t="s">
        <v>11444</v>
      </c>
      <c r="F164" s="58" t="s">
        <v>13041</v>
      </c>
    </row>
    <row r="165" spans="1:6" ht="60" x14ac:dyDescent="0.25">
      <c r="A165" s="58" t="s">
        <v>11378</v>
      </c>
      <c r="B165" s="58" t="s">
        <v>9004</v>
      </c>
      <c r="C165" s="58" t="s">
        <v>9006</v>
      </c>
      <c r="D165" s="58" t="s">
        <v>9006</v>
      </c>
      <c r="E165" s="58" t="s">
        <v>11445</v>
      </c>
      <c r="F165" s="58" t="s">
        <v>13042</v>
      </c>
    </row>
    <row r="166" spans="1:6" ht="90" x14ac:dyDescent="0.25">
      <c r="A166" s="58" t="s">
        <v>11378</v>
      </c>
      <c r="B166" s="58" t="s">
        <v>9004</v>
      </c>
      <c r="C166" s="58" t="s">
        <v>9006</v>
      </c>
      <c r="D166" s="58" t="s">
        <v>9004</v>
      </c>
      <c r="E166" s="58" t="s">
        <v>11446</v>
      </c>
      <c r="F166" s="58" t="s">
        <v>13043</v>
      </c>
    </row>
    <row r="167" spans="1:6" ht="60" x14ac:dyDescent="0.25">
      <c r="A167" s="58" t="s">
        <v>11378</v>
      </c>
      <c r="B167" s="58" t="s">
        <v>9004</v>
      </c>
      <c r="C167" s="58" t="s">
        <v>9006</v>
      </c>
      <c r="D167" s="58" t="s">
        <v>9002</v>
      </c>
      <c r="E167" s="58" t="s">
        <v>11447</v>
      </c>
      <c r="F167" s="58" t="s">
        <v>13044</v>
      </c>
    </row>
    <row r="168" spans="1:6" ht="60" x14ac:dyDescent="0.25">
      <c r="A168" s="58" t="s">
        <v>11378</v>
      </c>
      <c r="B168" s="58" t="s">
        <v>9004</v>
      </c>
      <c r="C168" s="58" t="s">
        <v>9004</v>
      </c>
      <c r="D168" s="58" t="s">
        <v>9006</v>
      </c>
      <c r="E168" s="58" t="s">
        <v>11438</v>
      </c>
      <c r="F168" s="58" t="s">
        <v>13045</v>
      </c>
    </row>
    <row r="169" spans="1:6" ht="120" x14ac:dyDescent="0.25">
      <c r="A169" s="58" t="s">
        <v>11378</v>
      </c>
      <c r="B169" s="58" t="s">
        <v>9004</v>
      </c>
      <c r="C169" s="58" t="s">
        <v>9004</v>
      </c>
      <c r="D169" s="58" t="s">
        <v>9004</v>
      </c>
      <c r="E169" s="58" t="s">
        <v>11448</v>
      </c>
      <c r="F169" s="58" t="s">
        <v>13046</v>
      </c>
    </row>
    <row r="170" spans="1:6" ht="90" x14ac:dyDescent="0.25">
      <c r="A170" s="58" t="s">
        <v>11378</v>
      </c>
      <c r="B170" s="58" t="s">
        <v>9004</v>
      </c>
      <c r="C170" s="58" t="s">
        <v>9004</v>
      </c>
      <c r="D170" s="58" t="s">
        <v>9002</v>
      </c>
      <c r="E170" s="58" t="s">
        <v>11449</v>
      </c>
      <c r="F170" s="58" t="s">
        <v>13047</v>
      </c>
    </row>
    <row r="171" spans="1:6" ht="60" x14ac:dyDescent="0.25">
      <c r="A171" s="58" t="s">
        <v>11378</v>
      </c>
      <c r="B171" s="58" t="s">
        <v>9004</v>
      </c>
      <c r="C171" s="58" t="s">
        <v>9002</v>
      </c>
      <c r="D171" s="58" t="s">
        <v>9010</v>
      </c>
      <c r="E171" s="58" t="s">
        <v>11450</v>
      </c>
      <c r="F171" s="58" t="s">
        <v>13048</v>
      </c>
    </row>
    <row r="172" spans="1:6" ht="45" x14ac:dyDescent="0.25">
      <c r="A172" s="58" t="s">
        <v>11378</v>
      </c>
      <c r="B172" s="58" t="s">
        <v>9004</v>
      </c>
      <c r="C172" s="58" t="s">
        <v>9002</v>
      </c>
      <c r="D172" s="58" t="s">
        <v>9008</v>
      </c>
      <c r="E172" s="58" t="s">
        <v>11451</v>
      </c>
      <c r="F172" s="58" t="s">
        <v>13049</v>
      </c>
    </row>
    <row r="173" spans="1:6" ht="135" x14ac:dyDescent="0.25">
      <c r="A173" s="58" t="s">
        <v>11378</v>
      </c>
      <c r="B173" s="58" t="s">
        <v>9004</v>
      </c>
      <c r="C173" s="58" t="s">
        <v>9002</v>
      </c>
      <c r="D173" s="58" t="s">
        <v>9006</v>
      </c>
      <c r="E173" s="58" t="s">
        <v>11452</v>
      </c>
      <c r="F173" s="58" t="s">
        <v>13050</v>
      </c>
    </row>
    <row r="174" spans="1:6" ht="165" x14ac:dyDescent="0.25">
      <c r="A174" s="58" t="s">
        <v>11378</v>
      </c>
      <c r="B174" s="58" t="s">
        <v>9004</v>
      </c>
      <c r="C174" s="58" t="s">
        <v>9002</v>
      </c>
      <c r="D174" s="58" t="s">
        <v>9004</v>
      </c>
      <c r="E174" s="58" t="s">
        <v>11453</v>
      </c>
      <c r="F174" s="58" t="s">
        <v>13051</v>
      </c>
    </row>
    <row r="175" spans="1:6" ht="30" x14ac:dyDescent="0.25">
      <c r="A175" s="58" t="s">
        <v>11378</v>
      </c>
      <c r="B175" s="58" t="s">
        <v>9004</v>
      </c>
      <c r="C175" s="58" t="s">
        <v>9002</v>
      </c>
      <c r="D175" s="58" t="s">
        <v>9002</v>
      </c>
      <c r="E175" s="58" t="s">
        <v>11454</v>
      </c>
      <c r="F175" s="58" t="s">
        <v>13052</v>
      </c>
    </row>
    <row r="176" spans="1:6" ht="150" x14ac:dyDescent="0.25">
      <c r="A176" s="58" t="s">
        <v>11378</v>
      </c>
      <c r="B176" s="58" t="s">
        <v>9006</v>
      </c>
      <c r="C176" s="58" t="s">
        <v>9010</v>
      </c>
      <c r="D176" s="58" t="s">
        <v>9002</v>
      </c>
      <c r="E176" s="58" t="s">
        <v>11430</v>
      </c>
      <c r="F176" s="58" t="s">
        <v>13053</v>
      </c>
    </row>
    <row r="177" spans="1:6" ht="60" x14ac:dyDescent="0.25">
      <c r="A177" s="58" t="s">
        <v>11378</v>
      </c>
      <c r="B177" s="58" t="s">
        <v>9006</v>
      </c>
      <c r="C177" s="58" t="s">
        <v>9008</v>
      </c>
      <c r="D177" s="58" t="s">
        <v>9006</v>
      </c>
      <c r="E177" s="58" t="s">
        <v>11431</v>
      </c>
      <c r="F177" s="58" t="s">
        <v>13054</v>
      </c>
    </row>
    <row r="178" spans="1:6" ht="75" x14ac:dyDescent="0.25">
      <c r="A178" s="58" t="s">
        <v>11378</v>
      </c>
      <c r="B178" s="58" t="s">
        <v>9006</v>
      </c>
      <c r="C178" s="58" t="s">
        <v>9008</v>
      </c>
      <c r="D178" s="58" t="s">
        <v>9004</v>
      </c>
      <c r="E178" s="58" t="s">
        <v>11432</v>
      </c>
      <c r="F178" s="58" t="s">
        <v>13055</v>
      </c>
    </row>
    <row r="179" spans="1:6" ht="135" x14ac:dyDescent="0.25">
      <c r="A179" s="58" t="s">
        <v>11378</v>
      </c>
      <c r="B179" s="58" t="s">
        <v>9006</v>
      </c>
      <c r="C179" s="58" t="s">
        <v>9008</v>
      </c>
      <c r="D179" s="58" t="s">
        <v>9002</v>
      </c>
      <c r="E179" s="58" t="s">
        <v>11433</v>
      </c>
      <c r="F179" s="58" t="s">
        <v>13056</v>
      </c>
    </row>
    <row r="180" spans="1:6" ht="60" x14ac:dyDescent="0.25">
      <c r="A180" s="58" t="s">
        <v>11378</v>
      </c>
      <c r="B180" s="58" t="s">
        <v>9006</v>
      </c>
      <c r="C180" s="58" t="s">
        <v>9006</v>
      </c>
      <c r="D180" s="58" t="s">
        <v>9008</v>
      </c>
      <c r="E180" s="58" t="s">
        <v>11434</v>
      </c>
      <c r="F180" s="58" t="s">
        <v>13057</v>
      </c>
    </row>
    <row r="181" spans="1:6" ht="75" x14ac:dyDescent="0.25">
      <c r="A181" s="58" t="s">
        <v>11378</v>
      </c>
      <c r="B181" s="58" t="s">
        <v>9006</v>
      </c>
      <c r="C181" s="58" t="s">
        <v>9006</v>
      </c>
      <c r="D181" s="58" t="s">
        <v>9006</v>
      </c>
      <c r="E181" s="58" t="s">
        <v>11435</v>
      </c>
      <c r="F181" s="58" t="s">
        <v>13058</v>
      </c>
    </row>
    <row r="182" spans="1:6" ht="60" x14ac:dyDescent="0.25">
      <c r="A182" s="58" t="s">
        <v>11378</v>
      </c>
      <c r="B182" s="58" t="s">
        <v>9006</v>
      </c>
      <c r="C182" s="58" t="s">
        <v>9006</v>
      </c>
      <c r="D182" s="58" t="s">
        <v>9004</v>
      </c>
      <c r="E182" s="58" t="s">
        <v>11436</v>
      </c>
      <c r="F182" s="58" t="s">
        <v>13059</v>
      </c>
    </row>
    <row r="183" spans="1:6" ht="90" x14ac:dyDescent="0.25">
      <c r="A183" s="58" t="s">
        <v>11378</v>
      </c>
      <c r="B183" s="58" t="s">
        <v>9006</v>
      </c>
      <c r="C183" s="58" t="s">
        <v>9006</v>
      </c>
      <c r="D183" s="58" t="s">
        <v>9002</v>
      </c>
      <c r="E183" s="58" t="s">
        <v>11437</v>
      </c>
      <c r="F183" s="58" t="s">
        <v>13060</v>
      </c>
    </row>
    <row r="184" spans="1:6" ht="60" x14ac:dyDescent="0.25">
      <c r="A184" s="58" t="s">
        <v>11378</v>
      </c>
      <c r="B184" s="58" t="s">
        <v>9006</v>
      </c>
      <c r="C184" s="58" t="s">
        <v>9004</v>
      </c>
      <c r="D184" s="58" t="s">
        <v>9006</v>
      </c>
      <c r="E184" s="58" t="s">
        <v>11438</v>
      </c>
      <c r="F184" s="58" t="s">
        <v>13061</v>
      </c>
    </row>
    <row r="185" spans="1:6" ht="120" x14ac:dyDescent="0.25">
      <c r="A185" s="58" t="s">
        <v>11378</v>
      </c>
      <c r="B185" s="58" t="s">
        <v>9006</v>
      </c>
      <c r="C185" s="58" t="s">
        <v>9004</v>
      </c>
      <c r="D185" s="58" t="s">
        <v>9004</v>
      </c>
      <c r="E185" s="58" t="s">
        <v>11439</v>
      </c>
      <c r="F185" s="58" t="s">
        <v>13062</v>
      </c>
    </row>
    <row r="186" spans="1:6" ht="90" x14ac:dyDescent="0.25">
      <c r="A186" s="58" t="s">
        <v>11378</v>
      </c>
      <c r="B186" s="58" t="s">
        <v>9006</v>
      </c>
      <c r="C186" s="58" t="s">
        <v>9004</v>
      </c>
      <c r="D186" s="58" t="s">
        <v>9002</v>
      </c>
      <c r="E186" s="58" t="s">
        <v>11440</v>
      </c>
      <c r="F186" s="58" t="s">
        <v>13063</v>
      </c>
    </row>
    <row r="187" spans="1:6" ht="60" x14ac:dyDescent="0.25">
      <c r="A187" s="58" t="s">
        <v>11378</v>
      </c>
      <c r="B187" s="58" t="s">
        <v>9006</v>
      </c>
      <c r="C187" s="58" t="s">
        <v>9002</v>
      </c>
      <c r="D187" s="58" t="s">
        <v>9006</v>
      </c>
      <c r="E187" s="58" t="s">
        <v>11441</v>
      </c>
      <c r="F187" s="58" t="s">
        <v>13064</v>
      </c>
    </row>
    <row r="188" spans="1:6" ht="120" x14ac:dyDescent="0.25">
      <c r="A188" s="58" t="s">
        <v>11378</v>
      </c>
      <c r="B188" s="58" t="s">
        <v>9006</v>
      </c>
      <c r="C188" s="58" t="s">
        <v>9002</v>
      </c>
      <c r="D188" s="58" t="s">
        <v>9004</v>
      </c>
      <c r="E188" s="58" t="s">
        <v>11442</v>
      </c>
      <c r="F188" s="58" t="s">
        <v>13065</v>
      </c>
    </row>
    <row r="189" spans="1:6" ht="150" x14ac:dyDescent="0.25">
      <c r="A189" s="58" t="s">
        <v>11378</v>
      </c>
      <c r="B189" s="58" t="s">
        <v>9006</v>
      </c>
      <c r="C189" s="58" t="s">
        <v>9002</v>
      </c>
      <c r="D189" s="58" t="s">
        <v>9002</v>
      </c>
      <c r="E189" s="58" t="s">
        <v>11443</v>
      </c>
      <c r="F189" s="58" t="s">
        <v>13066</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C87" sqref="C87"/>
    </sheetView>
  </sheetViews>
  <sheetFormatPr baseColWidth="10" defaultRowHeight="15" x14ac:dyDescent="0.25"/>
  <sheetData>
    <row r="1" spans="1:5" x14ac:dyDescent="0.25">
      <c r="B1" t="s">
        <v>13068</v>
      </c>
      <c r="C1" t="s">
        <v>13067</v>
      </c>
    </row>
    <row r="2" spans="1:5" x14ac:dyDescent="0.25">
      <c r="B2" t="s">
        <v>13069</v>
      </c>
      <c r="C2">
        <v>1</v>
      </c>
      <c r="D2" s="39" t="s">
        <v>13074</v>
      </c>
      <c r="E2" t="e">
        <f>VLOOKUP(Cierre!#REF!,'CLAS PROY'!B2:D6,3,FALSE)</f>
        <v>#REF!</v>
      </c>
    </row>
    <row r="3" spans="1:5" x14ac:dyDescent="0.25">
      <c r="B3" t="s">
        <v>13070</v>
      </c>
      <c r="C3">
        <v>2</v>
      </c>
      <c r="D3" s="39" t="s">
        <v>13075</v>
      </c>
    </row>
    <row r="4" spans="1:5" x14ac:dyDescent="0.25">
      <c r="B4" t="s">
        <v>13071</v>
      </c>
      <c r="C4">
        <v>3</v>
      </c>
      <c r="D4" s="39" t="s">
        <v>13076</v>
      </c>
    </row>
    <row r="5" spans="1:5" x14ac:dyDescent="0.25">
      <c r="B5" t="s">
        <v>13072</v>
      </c>
      <c r="C5">
        <v>4</v>
      </c>
      <c r="D5" s="39" t="s">
        <v>13077</v>
      </c>
    </row>
    <row r="6" spans="1:5" x14ac:dyDescent="0.25">
      <c r="B6" t="s">
        <v>13073</v>
      </c>
      <c r="C6">
        <v>5</v>
      </c>
      <c r="D6" t="s">
        <v>13078</v>
      </c>
    </row>
    <row r="9" spans="1:5" x14ac:dyDescent="0.25">
      <c r="A9" t="s">
        <v>13074</v>
      </c>
      <c r="B9" t="s">
        <v>13075</v>
      </c>
      <c r="C9" t="s">
        <v>13076</v>
      </c>
      <c r="D9" t="s">
        <v>13077</v>
      </c>
      <c r="E9" s="39" t="s">
        <v>13078</v>
      </c>
    </row>
    <row r="10" spans="1:5" x14ac:dyDescent="0.25">
      <c r="A10" s="64" t="s">
        <v>13079</v>
      </c>
      <c r="B10" s="65" t="s">
        <v>33</v>
      </c>
      <c r="C10" s="66" t="s">
        <v>13091</v>
      </c>
      <c r="D10" s="67" t="s">
        <v>13093</v>
      </c>
      <c r="E10" s="67" t="s">
        <v>13073</v>
      </c>
    </row>
    <row r="11" spans="1:5" x14ac:dyDescent="0.25">
      <c r="A11" s="64" t="s">
        <v>13080</v>
      </c>
      <c r="B11" s="65" t="s">
        <v>13085</v>
      </c>
      <c r="C11" s="66" t="s">
        <v>10096</v>
      </c>
      <c r="D11" s="67" t="s">
        <v>13094</v>
      </c>
    </row>
    <row r="12" spans="1:5" x14ac:dyDescent="0.25">
      <c r="A12" s="64" t="s">
        <v>13081</v>
      </c>
      <c r="B12" s="65" t="s">
        <v>13086</v>
      </c>
      <c r="C12" s="66" t="s">
        <v>13092</v>
      </c>
      <c r="D12" s="67" t="s">
        <v>13095</v>
      </c>
    </row>
    <row r="13" spans="1:5" x14ac:dyDescent="0.25">
      <c r="A13" s="64" t="s">
        <v>13082</v>
      </c>
      <c r="B13" s="65" t="s">
        <v>13087</v>
      </c>
      <c r="D13" s="67" t="s">
        <v>13096</v>
      </c>
    </row>
    <row r="14" spans="1:5" x14ac:dyDescent="0.25">
      <c r="A14" s="64" t="s">
        <v>9914</v>
      </c>
      <c r="B14" s="65" t="s">
        <v>9920</v>
      </c>
    </row>
    <row r="15" spans="1:5" x14ac:dyDescent="0.25">
      <c r="A15" s="64" t="s">
        <v>13083</v>
      </c>
      <c r="B15" s="65" t="s">
        <v>13088</v>
      </c>
    </row>
    <row r="16" spans="1:5" x14ac:dyDescent="0.25">
      <c r="A16" s="64" t="s">
        <v>13084</v>
      </c>
      <c r="B16" s="65" t="s">
        <v>13089</v>
      </c>
    </row>
    <row r="17" spans="2:2" x14ac:dyDescent="0.25">
      <c r="B17" s="65" t="s">
        <v>13090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43"/>
  <sheetViews>
    <sheetView topLeftCell="B24" workbookViewId="0">
      <selection activeCell="C87" sqref="C87"/>
    </sheetView>
  </sheetViews>
  <sheetFormatPr baseColWidth="10" defaultRowHeight="15" x14ac:dyDescent="0.25"/>
  <cols>
    <col min="1" max="1" width="55.7109375" customWidth="1"/>
    <col min="2" max="2" width="18" customWidth="1"/>
    <col min="6" max="6" width="11.42578125" style="63"/>
    <col min="8" max="8" width="3" bestFit="1" customWidth="1"/>
  </cols>
  <sheetData>
    <row r="16" spans="1:1" x14ac:dyDescent="0.25">
      <c r="A16" t="s">
        <v>13097</v>
      </c>
    </row>
    <row r="17" spans="1:9" x14ac:dyDescent="0.25">
      <c r="A17" t="s">
        <v>13098</v>
      </c>
      <c r="B17" t="s">
        <v>13101</v>
      </c>
      <c r="C17" t="e">
        <f>VLOOKUP(Cierre!#REF!,'FTE FTO'!A17:B19,2,FALSE)</f>
        <v>#REF!</v>
      </c>
    </row>
    <row r="18" spans="1:9" x14ac:dyDescent="0.25">
      <c r="A18" s="69" t="s">
        <v>13099</v>
      </c>
      <c r="B18" s="70" t="s">
        <v>13102</v>
      </c>
    </row>
    <row r="19" spans="1:9" x14ac:dyDescent="0.25">
      <c r="A19" s="70" t="s">
        <v>13100</v>
      </c>
      <c r="B19" s="70" t="s">
        <v>13103</v>
      </c>
    </row>
    <row r="22" spans="1:9" x14ac:dyDescent="0.25">
      <c r="A22" t="s">
        <v>13101</v>
      </c>
      <c r="B22" t="s">
        <v>13102</v>
      </c>
      <c r="C22" t="s">
        <v>13128</v>
      </c>
    </row>
    <row r="23" spans="1:9" ht="19.5" customHeight="1" x14ac:dyDescent="0.25">
      <c r="A23" s="73" t="s">
        <v>13104</v>
      </c>
      <c r="B23" s="60" t="s">
        <v>13116</v>
      </c>
      <c r="C23" s="60" t="s">
        <v>13129</v>
      </c>
      <c r="F23" s="68" t="s">
        <v>13104</v>
      </c>
      <c r="G23" s="72" t="s">
        <v>13101</v>
      </c>
      <c r="H23">
        <v>1</v>
      </c>
      <c r="I23" t="str">
        <f>CONCATENATE(G23,H23,"_")</f>
        <v>TF_1_1_</v>
      </c>
    </row>
    <row r="24" spans="1:9" x14ac:dyDescent="0.25">
      <c r="A24" s="61" t="s">
        <v>13105</v>
      </c>
      <c r="B24" s="60" t="s">
        <v>13117</v>
      </c>
      <c r="F24" s="68" t="s">
        <v>13105</v>
      </c>
      <c r="G24" s="72" t="s">
        <v>13101</v>
      </c>
      <c r="H24">
        <v>2</v>
      </c>
      <c r="I24" s="72" t="str">
        <f t="shared" ref="I24:I43" si="0">CONCATENATE(G24,H24,"_")</f>
        <v>TF_1_2_</v>
      </c>
    </row>
    <row r="25" spans="1:9" x14ac:dyDescent="0.25">
      <c r="A25" s="61" t="s">
        <v>13106</v>
      </c>
      <c r="B25" s="60" t="s">
        <v>13118</v>
      </c>
      <c r="F25" s="68" t="s">
        <v>13106</v>
      </c>
      <c r="G25" s="72" t="s">
        <v>13101</v>
      </c>
      <c r="H25" s="72">
        <v>3</v>
      </c>
      <c r="I25" s="72" t="str">
        <f t="shared" si="0"/>
        <v>TF_1_3_</v>
      </c>
    </row>
    <row r="26" spans="1:9" ht="39" x14ac:dyDescent="0.25">
      <c r="A26" s="62" t="s">
        <v>13108</v>
      </c>
      <c r="B26" s="60" t="s">
        <v>13119</v>
      </c>
      <c r="F26" s="68" t="s">
        <v>13108</v>
      </c>
      <c r="G26" s="72" t="s">
        <v>13101</v>
      </c>
      <c r="H26" s="72">
        <v>4</v>
      </c>
      <c r="I26" s="72" t="str">
        <f t="shared" si="0"/>
        <v>TF_1_4_</v>
      </c>
    </row>
    <row r="27" spans="1:9" x14ac:dyDescent="0.25">
      <c r="A27" s="59" t="s">
        <v>13109</v>
      </c>
      <c r="B27" s="60" t="s">
        <v>13120</v>
      </c>
      <c r="F27" s="68" t="s">
        <v>13109</v>
      </c>
      <c r="G27" s="72" t="s">
        <v>13101</v>
      </c>
      <c r="H27" s="72">
        <v>5</v>
      </c>
      <c r="I27" s="72" t="str">
        <f t="shared" si="0"/>
        <v>TF_1_5_</v>
      </c>
    </row>
    <row r="28" spans="1:9" ht="26.25" x14ac:dyDescent="0.25">
      <c r="A28" s="61" t="s">
        <v>13113</v>
      </c>
      <c r="B28" s="60" t="s">
        <v>13121</v>
      </c>
      <c r="F28" s="68" t="s">
        <v>13113</v>
      </c>
      <c r="G28" s="72" t="s">
        <v>13101</v>
      </c>
      <c r="H28" s="72">
        <v>6</v>
      </c>
      <c r="I28" s="72" t="str">
        <f t="shared" si="0"/>
        <v>TF_1_6_</v>
      </c>
    </row>
    <row r="29" spans="1:9" ht="26.25" x14ac:dyDescent="0.25">
      <c r="A29" s="61" t="s">
        <v>13114</v>
      </c>
      <c r="B29" s="60" t="s">
        <v>13122</v>
      </c>
      <c r="F29" s="68" t="s">
        <v>13114</v>
      </c>
      <c r="G29" s="72" t="s">
        <v>13101</v>
      </c>
      <c r="H29" s="72">
        <v>7</v>
      </c>
      <c r="I29" s="72" t="str">
        <f t="shared" si="0"/>
        <v>TF_1_7_</v>
      </c>
    </row>
    <row r="30" spans="1:9" ht="26.25" x14ac:dyDescent="0.25">
      <c r="A30" s="61" t="s">
        <v>13115</v>
      </c>
      <c r="B30" s="60" t="s">
        <v>13123</v>
      </c>
      <c r="F30" s="68" t="s">
        <v>13115</v>
      </c>
      <c r="G30" s="72" t="s">
        <v>13101</v>
      </c>
      <c r="H30" s="72">
        <v>8</v>
      </c>
      <c r="I30" s="72" t="str">
        <f t="shared" si="0"/>
        <v>TF_1_8_</v>
      </c>
    </row>
    <row r="31" spans="1:9" x14ac:dyDescent="0.25">
      <c r="B31" s="60" t="s">
        <v>13124</v>
      </c>
      <c r="F31" s="60" t="s">
        <v>13116</v>
      </c>
      <c r="G31" s="72" t="s">
        <v>13102</v>
      </c>
      <c r="H31" s="72">
        <v>9</v>
      </c>
      <c r="I31" s="72" t="str">
        <f t="shared" si="0"/>
        <v>TF_2_9_</v>
      </c>
    </row>
    <row r="32" spans="1:9" x14ac:dyDescent="0.25">
      <c r="B32" s="60" t="s">
        <v>13125</v>
      </c>
      <c r="F32" s="60" t="s">
        <v>13117</v>
      </c>
      <c r="G32" s="72" t="s">
        <v>13102</v>
      </c>
      <c r="H32" s="72">
        <v>10</v>
      </c>
      <c r="I32" s="72" t="str">
        <f t="shared" si="0"/>
        <v>TF_2_10_</v>
      </c>
    </row>
    <row r="33" spans="1:9" x14ac:dyDescent="0.25">
      <c r="B33" s="60" t="s">
        <v>13126</v>
      </c>
      <c r="F33" s="60" t="s">
        <v>13118</v>
      </c>
      <c r="G33" s="72" t="s">
        <v>13102</v>
      </c>
      <c r="H33" s="72">
        <v>11</v>
      </c>
      <c r="I33" s="72" t="str">
        <f t="shared" si="0"/>
        <v>TF_2_11_</v>
      </c>
    </row>
    <row r="34" spans="1:9" x14ac:dyDescent="0.25">
      <c r="B34" s="60" t="s">
        <v>13127</v>
      </c>
      <c r="F34" s="60" t="s">
        <v>13119</v>
      </c>
      <c r="G34" s="72" t="s">
        <v>13102</v>
      </c>
      <c r="H34" s="72">
        <v>12</v>
      </c>
      <c r="I34" s="72" t="str">
        <f t="shared" si="0"/>
        <v>TF_2_12_</v>
      </c>
    </row>
    <row r="35" spans="1:9" x14ac:dyDescent="0.25">
      <c r="F35" s="60" t="s">
        <v>13120</v>
      </c>
      <c r="G35" s="72" t="s">
        <v>13102</v>
      </c>
      <c r="H35" s="72">
        <v>13</v>
      </c>
      <c r="I35" s="72" t="str">
        <f t="shared" si="0"/>
        <v>TF_2_13_</v>
      </c>
    </row>
    <row r="36" spans="1:9" x14ac:dyDescent="0.25">
      <c r="F36" s="60" t="s">
        <v>13121</v>
      </c>
      <c r="G36" s="72" t="s">
        <v>13102</v>
      </c>
      <c r="H36" s="72">
        <v>14</v>
      </c>
      <c r="I36" s="72" t="str">
        <f t="shared" si="0"/>
        <v>TF_2_14_</v>
      </c>
    </row>
    <row r="37" spans="1:9" x14ac:dyDescent="0.25">
      <c r="F37" s="60" t="s">
        <v>13122</v>
      </c>
      <c r="G37" s="72" t="s">
        <v>13102</v>
      </c>
      <c r="H37" s="72">
        <v>15</v>
      </c>
      <c r="I37" s="72" t="str">
        <f t="shared" si="0"/>
        <v>TF_2_15_</v>
      </c>
    </row>
    <row r="38" spans="1:9" x14ac:dyDescent="0.25">
      <c r="A38" t="s">
        <v>13130</v>
      </c>
      <c r="B38" t="s">
        <v>13131</v>
      </c>
      <c r="F38" s="60" t="s">
        <v>13123</v>
      </c>
      <c r="G38" s="72" t="s">
        <v>13102</v>
      </c>
      <c r="H38" s="72">
        <v>16</v>
      </c>
      <c r="I38" s="72" t="str">
        <f t="shared" si="0"/>
        <v>TF_2_16_</v>
      </c>
    </row>
    <row r="39" spans="1:9" x14ac:dyDescent="0.25">
      <c r="A39" s="71" t="s">
        <v>13107</v>
      </c>
      <c r="B39" s="60" t="s">
        <v>13110</v>
      </c>
      <c r="F39" s="60" t="s">
        <v>13124</v>
      </c>
      <c r="G39" s="72" t="s">
        <v>13102</v>
      </c>
      <c r="H39" s="72">
        <v>17</v>
      </c>
      <c r="I39" s="72" t="str">
        <f t="shared" si="0"/>
        <v>TF_2_17_</v>
      </c>
    </row>
    <row r="40" spans="1:9" x14ac:dyDescent="0.25">
      <c r="B40" s="60" t="s">
        <v>13111</v>
      </c>
      <c r="F40" s="60" t="s">
        <v>13125</v>
      </c>
      <c r="G40" s="72" t="s">
        <v>13102</v>
      </c>
      <c r="H40" s="72">
        <v>18</v>
      </c>
      <c r="I40" s="72" t="str">
        <f t="shared" si="0"/>
        <v>TF_2_18_</v>
      </c>
    </row>
    <row r="41" spans="1:9" x14ac:dyDescent="0.25">
      <c r="B41" s="60" t="s">
        <v>13112</v>
      </c>
      <c r="F41" s="60" t="s">
        <v>13126</v>
      </c>
      <c r="G41" s="72" t="s">
        <v>13102</v>
      </c>
      <c r="H41" s="72">
        <v>19</v>
      </c>
      <c r="I41" s="72" t="str">
        <f t="shared" si="0"/>
        <v>TF_2_19_</v>
      </c>
    </row>
    <row r="42" spans="1:9" x14ac:dyDescent="0.25">
      <c r="F42" s="60" t="s">
        <v>13127</v>
      </c>
      <c r="G42" s="72" t="s">
        <v>13102</v>
      </c>
      <c r="H42" s="72">
        <v>20</v>
      </c>
      <c r="I42" s="72" t="str">
        <f t="shared" si="0"/>
        <v>TF_2_20_</v>
      </c>
    </row>
    <row r="43" spans="1:9" x14ac:dyDescent="0.25">
      <c r="F43" s="60" t="s">
        <v>13129</v>
      </c>
      <c r="G43" s="72" t="s">
        <v>13128</v>
      </c>
      <c r="H43" s="72">
        <v>21</v>
      </c>
      <c r="I43" s="72" t="str">
        <f t="shared" si="0"/>
        <v>T_3_21_</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1290</vt:i4>
      </vt:variant>
    </vt:vector>
  </HeadingPairs>
  <TitlesOfParts>
    <vt:vector size="1301" baseType="lpstr">
      <vt:lpstr>Cierre</vt:lpstr>
      <vt:lpstr>TIPOLOGIA</vt:lpstr>
      <vt:lpstr>LOC</vt:lpstr>
      <vt:lpstr>UM</vt:lpstr>
      <vt:lpstr>PROPONENTE</vt:lpstr>
      <vt:lpstr>PED</vt:lpstr>
      <vt:lpstr>PND</vt:lpstr>
      <vt:lpstr>PSF</vt:lpstr>
      <vt:lpstr>PS</vt:lpstr>
      <vt:lpstr>CLAS PROY</vt:lpstr>
      <vt:lpstr>FTE FTO</vt:lpstr>
      <vt:lpstr>_</vt:lpstr>
      <vt:lpstr>_1_0</vt:lpstr>
      <vt:lpstr>_1_0_0</vt:lpstr>
      <vt:lpstr>_1_4</vt:lpstr>
      <vt:lpstr>_1_4_0</vt:lpstr>
      <vt:lpstr>_1_4_109</vt:lpstr>
      <vt:lpstr>_1_4_116</vt:lpstr>
      <vt:lpstr>_1_4_142</vt:lpstr>
      <vt:lpstr>_1_4_163</vt:lpstr>
      <vt:lpstr>_1_4_171</vt:lpstr>
      <vt:lpstr>_1_4_187</vt:lpstr>
      <vt:lpstr>_1_4_206</vt:lpstr>
      <vt:lpstr>_1_4_228</vt:lpstr>
      <vt:lpstr>_1_4_234</vt:lpstr>
      <vt:lpstr>_1_4_244</vt:lpstr>
      <vt:lpstr>_1_4_249</vt:lpstr>
      <vt:lpstr>_1_4_29</vt:lpstr>
      <vt:lpstr>_1_4_322</vt:lpstr>
      <vt:lpstr>_1_4_354</vt:lpstr>
      <vt:lpstr>_1_4_374</vt:lpstr>
      <vt:lpstr>_1_4_396</vt:lpstr>
      <vt:lpstr>_1_4_40</vt:lpstr>
      <vt:lpstr>_1_4_406</vt:lpstr>
      <vt:lpstr>_1_4_41</vt:lpstr>
      <vt:lpstr>_1_4_416</vt:lpstr>
      <vt:lpstr>_1_4_431</vt:lpstr>
      <vt:lpstr>_1_4_434</vt:lpstr>
      <vt:lpstr>_1_4_490</vt:lpstr>
      <vt:lpstr>_1_4_545</vt:lpstr>
      <vt:lpstr>_1_4_58</vt:lpstr>
      <vt:lpstr>_1_5</vt:lpstr>
      <vt:lpstr>_1_5_0</vt:lpstr>
      <vt:lpstr>_1_5_139</vt:lpstr>
      <vt:lpstr>_1_5_177</vt:lpstr>
      <vt:lpstr>_1_5_182</vt:lpstr>
      <vt:lpstr>_1_5_19</vt:lpstr>
      <vt:lpstr>_1_5_220</vt:lpstr>
      <vt:lpstr>_1_5_24</vt:lpstr>
      <vt:lpstr>_1_5_27</vt:lpstr>
      <vt:lpstr>_1_5_276</vt:lpstr>
      <vt:lpstr>_1_5_311</vt:lpstr>
      <vt:lpstr>_1_5_313</vt:lpstr>
      <vt:lpstr>_1_5_326</vt:lpstr>
      <vt:lpstr>_1_5_330</vt:lpstr>
      <vt:lpstr>_1_5_355</vt:lpstr>
      <vt:lpstr>_1_5_425</vt:lpstr>
      <vt:lpstr>_1_5_436</vt:lpstr>
      <vt:lpstr>_1_5_438</vt:lpstr>
      <vt:lpstr>_1_5_478</vt:lpstr>
      <vt:lpstr>_1_5_527</vt:lpstr>
      <vt:lpstr>_1_5_558</vt:lpstr>
      <vt:lpstr>_1_5_98</vt:lpstr>
      <vt:lpstr>_2_0</vt:lpstr>
      <vt:lpstr>_2_0_0</vt:lpstr>
      <vt:lpstr>_2_21</vt:lpstr>
      <vt:lpstr>_2_21_0</vt:lpstr>
      <vt:lpstr>_2_21_111</vt:lpstr>
      <vt:lpstr>_2_21_168</vt:lpstr>
      <vt:lpstr>_2_21_180</vt:lpstr>
      <vt:lpstr>_2_21_185</vt:lpstr>
      <vt:lpstr>_2_21_188</vt:lpstr>
      <vt:lpstr>_2_21_225</vt:lpstr>
      <vt:lpstr>_2_21_285</vt:lpstr>
      <vt:lpstr>_2_21_302</vt:lpstr>
      <vt:lpstr>_2_21_312</vt:lpstr>
      <vt:lpstr>_2_21_345</vt:lpstr>
      <vt:lpstr>_2_21_367</vt:lpstr>
      <vt:lpstr>_2_21_402</vt:lpstr>
      <vt:lpstr>_2_21_414</vt:lpstr>
      <vt:lpstr>_2_21_466</vt:lpstr>
      <vt:lpstr>_2_21_467</vt:lpstr>
      <vt:lpstr>_2_21_474</vt:lpstr>
      <vt:lpstr>_2_21_482</vt:lpstr>
      <vt:lpstr>_2_21_485</vt:lpstr>
      <vt:lpstr>_2_21_489</vt:lpstr>
      <vt:lpstr>_2_21_507</vt:lpstr>
      <vt:lpstr>_2_21_56</vt:lpstr>
      <vt:lpstr>_2_21_70</vt:lpstr>
      <vt:lpstr>_2_21_82</vt:lpstr>
      <vt:lpstr>_2_21_90</vt:lpstr>
      <vt:lpstr>_2_22</vt:lpstr>
      <vt:lpstr>_2_22_0</vt:lpstr>
      <vt:lpstr>_2_22_153</vt:lpstr>
      <vt:lpstr>_2_22_202</vt:lpstr>
      <vt:lpstr>_2_22_213</vt:lpstr>
      <vt:lpstr>_2_22_272</vt:lpstr>
      <vt:lpstr>_2_22_314</vt:lpstr>
      <vt:lpstr>_2_22_318</vt:lpstr>
      <vt:lpstr>_2_22_334</vt:lpstr>
      <vt:lpstr>_2_22_364</vt:lpstr>
      <vt:lpstr>_2_22_433</vt:lpstr>
      <vt:lpstr>_2_22_497</vt:lpstr>
      <vt:lpstr>_2_22_526</vt:lpstr>
      <vt:lpstr>_2_22_543</vt:lpstr>
      <vt:lpstr>_2_30</vt:lpstr>
      <vt:lpstr>_2_30_0</vt:lpstr>
      <vt:lpstr>_2_30_113</vt:lpstr>
      <vt:lpstr>_2_30_117</vt:lpstr>
      <vt:lpstr>_2_30_12</vt:lpstr>
      <vt:lpstr>_2_30_253</vt:lpstr>
      <vt:lpstr>_2_30_266</vt:lpstr>
      <vt:lpstr>_2_30_306</vt:lpstr>
      <vt:lpstr>_2_30_324</vt:lpstr>
      <vt:lpstr>_2_30_366</vt:lpstr>
      <vt:lpstr>_2_30_401</vt:lpstr>
      <vt:lpstr>_2_30_413</vt:lpstr>
      <vt:lpstr>_2_30_439</vt:lpstr>
      <vt:lpstr>_2_30_509</vt:lpstr>
      <vt:lpstr>_2_30_71</vt:lpstr>
      <vt:lpstr>_2_30_85</vt:lpstr>
      <vt:lpstr>_3_0</vt:lpstr>
      <vt:lpstr>_3_0_0</vt:lpstr>
      <vt:lpstr>_3_28</vt:lpstr>
      <vt:lpstr>_3_28_0</vt:lpstr>
      <vt:lpstr>_3_28_124</vt:lpstr>
      <vt:lpstr>_3_28_248</vt:lpstr>
      <vt:lpstr>_3_28_282</vt:lpstr>
      <vt:lpstr>_3_28_305</vt:lpstr>
      <vt:lpstr>_3_28_307</vt:lpstr>
      <vt:lpstr>_3_28_308</vt:lpstr>
      <vt:lpstr>_3_28_36</vt:lpstr>
      <vt:lpstr>_3_28_412</vt:lpstr>
      <vt:lpstr>_3_28_418</vt:lpstr>
      <vt:lpstr>_3_28_421</vt:lpstr>
      <vt:lpstr>_3_28_440</vt:lpstr>
      <vt:lpstr>_3_28_453</vt:lpstr>
      <vt:lpstr>_3_28_470</vt:lpstr>
      <vt:lpstr>_3_28_472</vt:lpstr>
      <vt:lpstr>_3_28_508</vt:lpstr>
      <vt:lpstr>_3_28_515</vt:lpstr>
      <vt:lpstr>_3_28_52</vt:lpstr>
      <vt:lpstr>_3_28_53</vt:lpstr>
      <vt:lpstr>_3_28_79</vt:lpstr>
      <vt:lpstr>_3_29</vt:lpstr>
      <vt:lpstr>_3_29_0</vt:lpstr>
      <vt:lpstr>_3_29_10</vt:lpstr>
      <vt:lpstr>_3_29_130</vt:lpstr>
      <vt:lpstr>_3_29_14</vt:lpstr>
      <vt:lpstr>_3_29_141</vt:lpstr>
      <vt:lpstr>_3_29_143</vt:lpstr>
      <vt:lpstr>_3_29_198</vt:lpstr>
      <vt:lpstr>_3_29_25</vt:lpstr>
      <vt:lpstr>_3_29_265</vt:lpstr>
      <vt:lpstr>_3_29_30</vt:lpstr>
      <vt:lpstr>_3_29_327</vt:lpstr>
      <vt:lpstr>_3_29_407</vt:lpstr>
      <vt:lpstr>_3_29_427</vt:lpstr>
      <vt:lpstr>_3_29_43</vt:lpstr>
      <vt:lpstr>_3_29_441</vt:lpstr>
      <vt:lpstr>_3_29_5</vt:lpstr>
      <vt:lpstr>_3_29_505</vt:lpstr>
      <vt:lpstr>_3_29_513</vt:lpstr>
      <vt:lpstr>_3_29_525</vt:lpstr>
      <vt:lpstr>_3_29_557</vt:lpstr>
      <vt:lpstr>_3_29_57</vt:lpstr>
      <vt:lpstr>_3_29_66</vt:lpstr>
      <vt:lpstr>_3_29_75</vt:lpstr>
      <vt:lpstr>_4_0</vt:lpstr>
      <vt:lpstr>_4_0_0</vt:lpstr>
      <vt:lpstr>_4_1</vt:lpstr>
      <vt:lpstr>_4_1_0</vt:lpstr>
      <vt:lpstr>_4_1_11</vt:lpstr>
      <vt:lpstr>_4_1_152</vt:lpstr>
      <vt:lpstr>_4_1_183</vt:lpstr>
      <vt:lpstr>_4_1_186</vt:lpstr>
      <vt:lpstr>_4_1_199</vt:lpstr>
      <vt:lpstr>_4_1_230</vt:lpstr>
      <vt:lpstr>_4_1_251</vt:lpstr>
      <vt:lpstr>_4_1_259</vt:lpstr>
      <vt:lpstr>_4_1_290</vt:lpstr>
      <vt:lpstr>_4_1_34</vt:lpstr>
      <vt:lpstr>_4_1_376</vt:lpstr>
      <vt:lpstr>_4_1_461</vt:lpstr>
      <vt:lpstr>_4_1_484</vt:lpstr>
      <vt:lpstr>_4_1_501</vt:lpstr>
      <vt:lpstr>_4_1_537</vt:lpstr>
      <vt:lpstr>_4_1_567</vt:lpstr>
      <vt:lpstr>_4_1_65</vt:lpstr>
      <vt:lpstr>_4_1_81</vt:lpstr>
      <vt:lpstr>_4_1_99</vt:lpstr>
      <vt:lpstr>_4_10</vt:lpstr>
      <vt:lpstr>_4_10_0</vt:lpstr>
      <vt:lpstr>_4_10_140</vt:lpstr>
      <vt:lpstr>_4_10_144</vt:lpstr>
      <vt:lpstr>_4_10_147</vt:lpstr>
      <vt:lpstr>_4_10_195</vt:lpstr>
      <vt:lpstr>_4_10_215</vt:lpstr>
      <vt:lpstr>_4_10_217</vt:lpstr>
      <vt:lpstr>_4_10_224</vt:lpstr>
      <vt:lpstr>_4_10_250</vt:lpstr>
      <vt:lpstr>_4_10_255</vt:lpstr>
      <vt:lpstr>_4_10_264</vt:lpstr>
      <vt:lpstr>_4_10_270</vt:lpstr>
      <vt:lpstr>_4_10_274</vt:lpstr>
      <vt:lpstr>_4_10_281</vt:lpstr>
      <vt:lpstr>_4_10_304</vt:lpstr>
      <vt:lpstr>_4_10_329</vt:lpstr>
      <vt:lpstr>_4_10_331</vt:lpstr>
      <vt:lpstr>_4_10_395</vt:lpstr>
      <vt:lpstr>_4_10_404</vt:lpstr>
      <vt:lpstr>_4_10_451</vt:lpstr>
      <vt:lpstr>_4_10_46</vt:lpstr>
      <vt:lpstr>_4_10_463</vt:lpstr>
      <vt:lpstr>_4_10_492</vt:lpstr>
      <vt:lpstr>_4_10_493</vt:lpstr>
      <vt:lpstr>_4_10_511</vt:lpstr>
      <vt:lpstr>_4_10_523</vt:lpstr>
      <vt:lpstr>_4_10_54</vt:lpstr>
      <vt:lpstr>_4_10_562</vt:lpstr>
      <vt:lpstr>_4_10_564</vt:lpstr>
      <vt:lpstr>_4_10_569</vt:lpstr>
      <vt:lpstr>_4_10_6</vt:lpstr>
      <vt:lpstr>_4_10_94</vt:lpstr>
      <vt:lpstr>_4_10_96</vt:lpstr>
      <vt:lpstr>_4_16</vt:lpstr>
      <vt:lpstr>_4_16_0</vt:lpstr>
      <vt:lpstr>_4_16_110</vt:lpstr>
      <vt:lpstr>_4_16_119</vt:lpstr>
      <vt:lpstr>_4_16_127</vt:lpstr>
      <vt:lpstr>_4_16_133</vt:lpstr>
      <vt:lpstr>_4_16_172</vt:lpstr>
      <vt:lpstr>_4_16_210</vt:lpstr>
      <vt:lpstr>_4_16_218</vt:lpstr>
      <vt:lpstr>_4_16_239</vt:lpstr>
      <vt:lpstr>_4_16_240</vt:lpstr>
      <vt:lpstr>_4_16_252</vt:lpstr>
      <vt:lpstr>_4_16_258</vt:lpstr>
      <vt:lpstr>_4_16_26</vt:lpstr>
      <vt:lpstr>_4_16_269</vt:lpstr>
      <vt:lpstr>_4_16_297</vt:lpstr>
      <vt:lpstr>_4_16_317</vt:lpstr>
      <vt:lpstr>_4_16_320</vt:lpstr>
      <vt:lpstr>_4_16_370</vt:lpstr>
      <vt:lpstr>_4_16_371</vt:lpstr>
      <vt:lpstr>_4_16_372</vt:lpstr>
      <vt:lpstr>_4_16_379</vt:lpstr>
      <vt:lpstr>_4_16_382</vt:lpstr>
      <vt:lpstr>_4_16_383</vt:lpstr>
      <vt:lpstr>_4_16_397</vt:lpstr>
      <vt:lpstr>_4_16_408</vt:lpstr>
      <vt:lpstr>_4_16_430</vt:lpstr>
      <vt:lpstr>_4_16_444</vt:lpstr>
      <vt:lpstr>_4_16_445</vt:lpstr>
      <vt:lpstr>_4_16_446</vt:lpstr>
      <vt:lpstr>_4_16_480</vt:lpstr>
      <vt:lpstr>_4_16_481</vt:lpstr>
      <vt:lpstr>_4_16_50</vt:lpstr>
      <vt:lpstr>_4_16_500</vt:lpstr>
      <vt:lpstr>_4_16_510</vt:lpstr>
      <vt:lpstr>_4_16_532</vt:lpstr>
      <vt:lpstr>_4_16_86</vt:lpstr>
      <vt:lpstr>_4_2</vt:lpstr>
      <vt:lpstr>_4_2_0</vt:lpstr>
      <vt:lpstr>_4_2_160</vt:lpstr>
      <vt:lpstr>_4_2_164</vt:lpstr>
      <vt:lpstr>_4_2_165</vt:lpstr>
      <vt:lpstr>_4_2_181</vt:lpstr>
      <vt:lpstr>_4_2_22</vt:lpstr>
      <vt:lpstr>_4_2_237</vt:lpstr>
      <vt:lpstr>_4_2_245</vt:lpstr>
      <vt:lpstr>_4_2_261</vt:lpstr>
      <vt:lpstr>_4_2_32</vt:lpstr>
      <vt:lpstr>_4_2_340</vt:lpstr>
      <vt:lpstr>_4_2_352</vt:lpstr>
      <vt:lpstr>_4_2_373</vt:lpstr>
      <vt:lpstr>_4_2_381</vt:lpstr>
      <vt:lpstr>_4_2_39</vt:lpstr>
      <vt:lpstr>_4_2_4</vt:lpstr>
      <vt:lpstr>_4_2_400</vt:lpstr>
      <vt:lpstr>_4_2_455</vt:lpstr>
      <vt:lpstr>_4_2_456</vt:lpstr>
      <vt:lpstr>_4_2_459</vt:lpstr>
      <vt:lpstr>_4_2_462</vt:lpstr>
      <vt:lpstr>_4_2_476</vt:lpstr>
      <vt:lpstr>_4_2_520</vt:lpstr>
      <vt:lpstr>_4_2_524</vt:lpstr>
      <vt:lpstr>_4_2_529</vt:lpstr>
      <vt:lpstr>_4_2_549</vt:lpstr>
      <vt:lpstr>_4_2_55</vt:lpstr>
      <vt:lpstr>_4_2_568</vt:lpstr>
      <vt:lpstr>_4_2_89</vt:lpstr>
      <vt:lpstr>_4_3</vt:lpstr>
      <vt:lpstr>_4_3_0</vt:lpstr>
      <vt:lpstr>_4_3_129</vt:lpstr>
      <vt:lpstr>_4_3_151</vt:lpstr>
      <vt:lpstr>_4_3_176</vt:lpstr>
      <vt:lpstr>_4_3_18</vt:lpstr>
      <vt:lpstr>_4_3_256</vt:lpstr>
      <vt:lpstr>_4_3_283</vt:lpstr>
      <vt:lpstr>_4_3_287</vt:lpstr>
      <vt:lpstr>_4_3_422</vt:lpstr>
      <vt:lpstr>_4_3_464</vt:lpstr>
      <vt:lpstr>_4_3_47</vt:lpstr>
      <vt:lpstr>_4_3_488</vt:lpstr>
      <vt:lpstr>_4_3_548</vt:lpstr>
      <vt:lpstr>_4_3_552</vt:lpstr>
      <vt:lpstr>_4_8</vt:lpstr>
      <vt:lpstr>_4_8_0</vt:lpstr>
      <vt:lpstr>_4_8_16</vt:lpstr>
      <vt:lpstr>_4_8_208</vt:lpstr>
      <vt:lpstr>_4_8_242</vt:lpstr>
      <vt:lpstr>_4_8_286</vt:lpstr>
      <vt:lpstr>_4_8_348</vt:lpstr>
      <vt:lpstr>_4_8_469</vt:lpstr>
      <vt:lpstr>_4_8_528</vt:lpstr>
      <vt:lpstr>_4_9</vt:lpstr>
      <vt:lpstr>_4_9_0</vt:lpstr>
      <vt:lpstr>_4_9_105</vt:lpstr>
      <vt:lpstr>_4_9_106</vt:lpstr>
      <vt:lpstr>_4_9_121</vt:lpstr>
      <vt:lpstr>_4_9_221</vt:lpstr>
      <vt:lpstr>_4_9_321</vt:lpstr>
      <vt:lpstr>_4_9_332</vt:lpstr>
      <vt:lpstr>_4_9_339</vt:lpstr>
      <vt:lpstr>_4_9_341</vt:lpstr>
      <vt:lpstr>_4_9_346</vt:lpstr>
      <vt:lpstr>_4_9_405</vt:lpstr>
      <vt:lpstr>_4_9_423</vt:lpstr>
      <vt:lpstr>_4_9_479</vt:lpstr>
      <vt:lpstr>_4_9_486</vt:lpstr>
      <vt:lpstr>_4_9_499</vt:lpstr>
      <vt:lpstr>_4_9_518</vt:lpstr>
      <vt:lpstr>_4_9_521</vt:lpstr>
      <vt:lpstr>_4_9_536</vt:lpstr>
      <vt:lpstr>_4_9_540</vt:lpstr>
      <vt:lpstr>_4_9_547</vt:lpstr>
      <vt:lpstr>_4_9_556</vt:lpstr>
      <vt:lpstr>_4_9_93</vt:lpstr>
      <vt:lpstr>_5_0</vt:lpstr>
      <vt:lpstr>_5_0_0</vt:lpstr>
      <vt:lpstr>_5_6</vt:lpstr>
      <vt:lpstr>_5_6_0</vt:lpstr>
      <vt:lpstr>_5_6_134</vt:lpstr>
      <vt:lpstr>_5_6_136</vt:lpstr>
      <vt:lpstr>_5_6_166</vt:lpstr>
      <vt:lpstr>_5_6_169</vt:lpstr>
      <vt:lpstr>_5_6_184</vt:lpstr>
      <vt:lpstr>_5_6_2</vt:lpstr>
      <vt:lpstr>_5_6_21</vt:lpstr>
      <vt:lpstr>_5_6_232</vt:lpstr>
      <vt:lpstr>_5_6_278</vt:lpstr>
      <vt:lpstr>_5_6_309</vt:lpstr>
      <vt:lpstr>_5_6_417</vt:lpstr>
      <vt:lpstr>_5_6_44</vt:lpstr>
      <vt:lpstr>_5_6_559</vt:lpstr>
      <vt:lpstr>_5_6_9</vt:lpstr>
      <vt:lpstr>_5_7</vt:lpstr>
      <vt:lpstr>_5_7_0</vt:lpstr>
      <vt:lpstr>_5_7_189</vt:lpstr>
      <vt:lpstr>_5_7_205</vt:lpstr>
      <vt:lpstr>_5_7_212</vt:lpstr>
      <vt:lpstr>_5_7_460</vt:lpstr>
      <vt:lpstr>_5_7_468</vt:lpstr>
      <vt:lpstr>_5_7_498</vt:lpstr>
      <vt:lpstr>_6_0</vt:lpstr>
      <vt:lpstr>_6_0_0</vt:lpstr>
      <vt:lpstr>_6_12</vt:lpstr>
      <vt:lpstr>_6_12_0</vt:lpstr>
      <vt:lpstr>_6_12_1</vt:lpstr>
      <vt:lpstr>_6_12_173</vt:lpstr>
      <vt:lpstr>_6_12_191</vt:lpstr>
      <vt:lpstr>_6_12_196</vt:lpstr>
      <vt:lpstr>_6_12_214</vt:lpstr>
      <vt:lpstr>_6_12_247</vt:lpstr>
      <vt:lpstr>_6_12_260</vt:lpstr>
      <vt:lpstr>_6_12_262</vt:lpstr>
      <vt:lpstr>_6_12_267</vt:lpstr>
      <vt:lpstr>_6_12_288</vt:lpstr>
      <vt:lpstr>_6_12_296</vt:lpstr>
      <vt:lpstr>_6_12_335</vt:lpstr>
      <vt:lpstr>_6_12_336</vt:lpstr>
      <vt:lpstr>_6_12_35</vt:lpstr>
      <vt:lpstr>_6_12_359</vt:lpstr>
      <vt:lpstr>_6_12_363</vt:lpstr>
      <vt:lpstr>_6_12_365</vt:lpstr>
      <vt:lpstr>_6_12_419</vt:lpstr>
      <vt:lpstr>_6_12_42</vt:lpstr>
      <vt:lpstr>_6_12_443</vt:lpstr>
      <vt:lpstr>_6_12_458</vt:lpstr>
      <vt:lpstr>_6_12_473</vt:lpstr>
      <vt:lpstr>_6_12_496</vt:lpstr>
      <vt:lpstr>_6_12_504</vt:lpstr>
      <vt:lpstr>_6_12_544</vt:lpstr>
      <vt:lpstr>_6_12_62</vt:lpstr>
      <vt:lpstr>_6_13</vt:lpstr>
      <vt:lpstr>_6_13_0</vt:lpstr>
      <vt:lpstr>_6_13_100</vt:lpstr>
      <vt:lpstr>_6_13_114</vt:lpstr>
      <vt:lpstr>_6_13_120</vt:lpstr>
      <vt:lpstr>_6_13_128</vt:lpstr>
      <vt:lpstr>_6_13_138</vt:lpstr>
      <vt:lpstr>_6_13_156</vt:lpstr>
      <vt:lpstr>_6_13_201</vt:lpstr>
      <vt:lpstr>_6_13_216</vt:lpstr>
      <vt:lpstr>_6_13_222</vt:lpstr>
      <vt:lpstr>_6_13_223</vt:lpstr>
      <vt:lpstr>_6_13_246</vt:lpstr>
      <vt:lpstr>_6_13_257</vt:lpstr>
      <vt:lpstr>_6_13_280</vt:lpstr>
      <vt:lpstr>_6_13_299</vt:lpstr>
      <vt:lpstr>_6_13_303</vt:lpstr>
      <vt:lpstr>_6_13_38</vt:lpstr>
      <vt:lpstr>_6_13_432</vt:lpstr>
      <vt:lpstr>_6_13_442</vt:lpstr>
      <vt:lpstr>_6_13_457</vt:lpstr>
      <vt:lpstr>_6_13_471</vt:lpstr>
      <vt:lpstr>_6_13_503</vt:lpstr>
      <vt:lpstr>_6_13_514</vt:lpstr>
      <vt:lpstr>_6_13_522</vt:lpstr>
      <vt:lpstr>_6_13_541</vt:lpstr>
      <vt:lpstr>_6_13_97</vt:lpstr>
      <vt:lpstr>_6_14</vt:lpstr>
      <vt:lpstr>_6_14_0</vt:lpstr>
      <vt:lpstr>_6_14_190</vt:lpstr>
      <vt:lpstr>_6_14_207</vt:lpstr>
      <vt:lpstr>_6_14_231</vt:lpstr>
      <vt:lpstr>_6_14_275</vt:lpstr>
      <vt:lpstr>_6_14_3</vt:lpstr>
      <vt:lpstr>_6_14_31</vt:lpstr>
      <vt:lpstr>_6_14_323</vt:lpstr>
      <vt:lpstr>_6_14_337</vt:lpstr>
      <vt:lpstr>_6_14_394</vt:lpstr>
      <vt:lpstr>_6_14_435</vt:lpstr>
      <vt:lpstr>_6_14_437</vt:lpstr>
      <vt:lpstr>_6_14_454</vt:lpstr>
      <vt:lpstr>_6_14_465</vt:lpstr>
      <vt:lpstr>_6_14_502</vt:lpstr>
      <vt:lpstr>_6_14_517</vt:lpstr>
      <vt:lpstr>_6_14_554</vt:lpstr>
      <vt:lpstr>_6_14_60</vt:lpstr>
      <vt:lpstr>_7_0</vt:lpstr>
      <vt:lpstr>_7_0_0</vt:lpstr>
      <vt:lpstr>_7_15</vt:lpstr>
      <vt:lpstr>_7_15_0</vt:lpstr>
      <vt:lpstr>_7_15_20</vt:lpstr>
      <vt:lpstr>_7_15_300</vt:lpstr>
      <vt:lpstr>_7_15_37</vt:lpstr>
      <vt:lpstr>_7_15_377</vt:lpstr>
      <vt:lpstr>_7_15_392</vt:lpstr>
      <vt:lpstr>_7_15_415</vt:lpstr>
      <vt:lpstr>_7_15_447</vt:lpstr>
      <vt:lpstr>_7_15_73</vt:lpstr>
      <vt:lpstr>_7_15_76</vt:lpstr>
      <vt:lpstr>_7_15_88</vt:lpstr>
      <vt:lpstr>_7_23</vt:lpstr>
      <vt:lpstr>_7_23_0</vt:lpstr>
      <vt:lpstr>_7_23_137</vt:lpstr>
      <vt:lpstr>_7_23_149</vt:lpstr>
      <vt:lpstr>_7_23_155</vt:lpstr>
      <vt:lpstr>_7_23_158</vt:lpstr>
      <vt:lpstr>_7_23_229</vt:lpstr>
      <vt:lpstr>_7_23_277</vt:lpstr>
      <vt:lpstr>_7_23_386</vt:lpstr>
      <vt:lpstr>_7_23_420</vt:lpstr>
      <vt:lpstr>_7_23_429</vt:lpstr>
      <vt:lpstr>_7_23_448</vt:lpstr>
      <vt:lpstr>_7_23_450</vt:lpstr>
      <vt:lpstr>_7_23_477</vt:lpstr>
      <vt:lpstr>_7_23_491</vt:lpstr>
      <vt:lpstr>_7_23_516</vt:lpstr>
      <vt:lpstr>_7_23_535</vt:lpstr>
      <vt:lpstr>_7_23_566</vt:lpstr>
      <vt:lpstr>_7_26</vt:lpstr>
      <vt:lpstr>_7_26_0</vt:lpstr>
      <vt:lpstr>_7_26_126</vt:lpstr>
      <vt:lpstr>_7_26_146</vt:lpstr>
      <vt:lpstr>_7_26_148</vt:lpstr>
      <vt:lpstr>_7_26_154</vt:lpstr>
      <vt:lpstr>_7_26_159</vt:lpstr>
      <vt:lpstr>_7_26_167</vt:lpstr>
      <vt:lpstr>_7_26_170</vt:lpstr>
      <vt:lpstr>_7_26_209</vt:lpstr>
      <vt:lpstr>_7_26_211</vt:lpstr>
      <vt:lpstr>_7_26_235</vt:lpstr>
      <vt:lpstr>_7_26_236</vt:lpstr>
      <vt:lpstr>_7_26_254</vt:lpstr>
      <vt:lpstr>_7_26_263</vt:lpstr>
      <vt:lpstr>_7_26_279</vt:lpstr>
      <vt:lpstr>_7_26_289</vt:lpstr>
      <vt:lpstr>_7_26_291</vt:lpstr>
      <vt:lpstr>_7_26_319</vt:lpstr>
      <vt:lpstr>_7_26_344</vt:lpstr>
      <vt:lpstr>_7_26_347</vt:lpstr>
      <vt:lpstr>_7_26_351</vt:lpstr>
      <vt:lpstr>_7_26_353</vt:lpstr>
      <vt:lpstr>_7_26_362</vt:lpstr>
      <vt:lpstr>_7_26_384</vt:lpstr>
      <vt:lpstr>_7_26_391</vt:lpstr>
      <vt:lpstr>_7_26_424</vt:lpstr>
      <vt:lpstr>_7_26_495</vt:lpstr>
      <vt:lpstr>_7_26_512</vt:lpstr>
      <vt:lpstr>_7_26_533</vt:lpstr>
      <vt:lpstr>_7_26_538</vt:lpstr>
      <vt:lpstr>_7_26_59</vt:lpstr>
      <vt:lpstr>_7_26_61</vt:lpstr>
      <vt:lpstr>_7_26_95</vt:lpstr>
      <vt:lpstr>_7_27</vt:lpstr>
      <vt:lpstr>_7_27_0</vt:lpstr>
      <vt:lpstr>_7_27_122</vt:lpstr>
      <vt:lpstr>_7_27_125</vt:lpstr>
      <vt:lpstr>_7_27_200</vt:lpstr>
      <vt:lpstr>_7_27_204</vt:lpstr>
      <vt:lpstr>_7_27_316</vt:lpstr>
      <vt:lpstr>_7_27_357</vt:lpstr>
      <vt:lpstr>_7_27_361</vt:lpstr>
      <vt:lpstr>_7_27_410</vt:lpstr>
      <vt:lpstr>_7_27_428</vt:lpstr>
      <vt:lpstr>_7_27_64</vt:lpstr>
      <vt:lpstr>_7_27_74</vt:lpstr>
      <vt:lpstr>_7_27_8</vt:lpstr>
      <vt:lpstr>_8_0</vt:lpstr>
      <vt:lpstr>_8_0_0</vt:lpstr>
      <vt:lpstr>_8_11</vt:lpstr>
      <vt:lpstr>_8_11_0</vt:lpstr>
      <vt:lpstr>_8_11_102</vt:lpstr>
      <vt:lpstr>_8_11_135</vt:lpstr>
      <vt:lpstr>_8_11_150</vt:lpstr>
      <vt:lpstr>_8_11_161</vt:lpstr>
      <vt:lpstr>_8_11_175</vt:lpstr>
      <vt:lpstr>_8_11_178</vt:lpstr>
      <vt:lpstr>_8_11_179</vt:lpstr>
      <vt:lpstr>_8_11_193</vt:lpstr>
      <vt:lpstr>_8_11_227</vt:lpstr>
      <vt:lpstr>_8_11_293</vt:lpstr>
      <vt:lpstr>_8_11_294</vt:lpstr>
      <vt:lpstr>_8_11_33</vt:lpstr>
      <vt:lpstr>_8_11_338</vt:lpstr>
      <vt:lpstr>_8_11_426</vt:lpstr>
      <vt:lpstr>_8_11_45</vt:lpstr>
      <vt:lpstr>_8_11_483</vt:lpstr>
      <vt:lpstr>_8_11_487</vt:lpstr>
      <vt:lpstr>_8_11_494</vt:lpstr>
      <vt:lpstr>_8_11_531</vt:lpstr>
      <vt:lpstr>_8_11_539</vt:lpstr>
      <vt:lpstr>_8_11_63</vt:lpstr>
      <vt:lpstr>_8_11_77</vt:lpstr>
      <vt:lpstr>_8_11_84</vt:lpstr>
      <vt:lpstr>_8_17</vt:lpstr>
      <vt:lpstr>_8_17_0</vt:lpstr>
      <vt:lpstr>_8_17_108</vt:lpstr>
      <vt:lpstr>_8_17_273</vt:lpstr>
      <vt:lpstr>_8_17_292</vt:lpstr>
      <vt:lpstr>_8_17_388</vt:lpstr>
      <vt:lpstr>_8_17_555</vt:lpstr>
      <vt:lpstr>_8_17_565</vt:lpstr>
      <vt:lpstr>_8_18</vt:lpstr>
      <vt:lpstr>_8_18_0</vt:lpstr>
      <vt:lpstr>_8_18_104</vt:lpstr>
      <vt:lpstr>_8_18_123</vt:lpstr>
      <vt:lpstr>_8_18_13</vt:lpstr>
      <vt:lpstr>_8_18_271</vt:lpstr>
      <vt:lpstr>_8_18_295</vt:lpstr>
      <vt:lpstr>_8_18_358</vt:lpstr>
      <vt:lpstr>_8_18_369</vt:lpstr>
      <vt:lpstr>_8_18_378</vt:lpstr>
      <vt:lpstr>_8_18_387</vt:lpstr>
      <vt:lpstr>_8_18_389</vt:lpstr>
      <vt:lpstr>_8_18_398</vt:lpstr>
      <vt:lpstr>_8_18_48</vt:lpstr>
      <vt:lpstr>_8_18_570</vt:lpstr>
      <vt:lpstr>_8_19</vt:lpstr>
      <vt:lpstr>_8_19_0</vt:lpstr>
      <vt:lpstr>_8_19_107</vt:lpstr>
      <vt:lpstr>_8_19_115</vt:lpstr>
      <vt:lpstr>_8_19_157</vt:lpstr>
      <vt:lpstr>_8_19_174</vt:lpstr>
      <vt:lpstr>_8_19_23</vt:lpstr>
      <vt:lpstr>_8_19_310</vt:lpstr>
      <vt:lpstr>_8_19_342</vt:lpstr>
      <vt:lpstr>_8_19_350</vt:lpstr>
      <vt:lpstr>_8_19_375</vt:lpstr>
      <vt:lpstr>_8_19_385</vt:lpstr>
      <vt:lpstr>_8_19_390</vt:lpstr>
      <vt:lpstr>_8_19_399</vt:lpstr>
      <vt:lpstr>_8_19_403</vt:lpstr>
      <vt:lpstr>_8_19_409</vt:lpstr>
      <vt:lpstr>_8_19_519</vt:lpstr>
      <vt:lpstr>_8_19_553</vt:lpstr>
      <vt:lpstr>_8_19_67</vt:lpstr>
      <vt:lpstr>_8_19_83</vt:lpstr>
      <vt:lpstr>_8_19_87</vt:lpstr>
      <vt:lpstr>_8_19_91</vt:lpstr>
      <vt:lpstr>_8_19_92</vt:lpstr>
      <vt:lpstr>_8_20</vt:lpstr>
      <vt:lpstr>_8_20_0</vt:lpstr>
      <vt:lpstr>_8_20_118</vt:lpstr>
      <vt:lpstr>_8_20_131</vt:lpstr>
      <vt:lpstr>_8_20_145</vt:lpstr>
      <vt:lpstr>_8_20_194</vt:lpstr>
      <vt:lpstr>_8_20_197</vt:lpstr>
      <vt:lpstr>_8_20_219</vt:lpstr>
      <vt:lpstr>_8_20_226</vt:lpstr>
      <vt:lpstr>_8_20_233</vt:lpstr>
      <vt:lpstr>_8_20_298</vt:lpstr>
      <vt:lpstr>_8_20_325</vt:lpstr>
      <vt:lpstr>_8_20_333</vt:lpstr>
      <vt:lpstr>_8_20_343</vt:lpstr>
      <vt:lpstr>_8_20_349</vt:lpstr>
      <vt:lpstr>_8_20_356</vt:lpstr>
      <vt:lpstr>_8_20_380</vt:lpstr>
      <vt:lpstr>_8_20_411</vt:lpstr>
      <vt:lpstr>_8_20_449</vt:lpstr>
      <vt:lpstr>_8_20_475</vt:lpstr>
      <vt:lpstr>_8_20_506</vt:lpstr>
      <vt:lpstr>_8_20_51</vt:lpstr>
      <vt:lpstr>_8_20_546</vt:lpstr>
      <vt:lpstr>_8_20_550</vt:lpstr>
      <vt:lpstr>_8_20_551</vt:lpstr>
      <vt:lpstr>_8_20_560</vt:lpstr>
      <vt:lpstr>_8_20_78</vt:lpstr>
      <vt:lpstr>_8_24</vt:lpstr>
      <vt:lpstr>_8_24_0</vt:lpstr>
      <vt:lpstr>_8_24_101</vt:lpstr>
      <vt:lpstr>_8_24_15</vt:lpstr>
      <vt:lpstr>_8_24_17</vt:lpstr>
      <vt:lpstr>_8_24_203</vt:lpstr>
      <vt:lpstr>_8_24_238</vt:lpstr>
      <vt:lpstr>_8_24_241</vt:lpstr>
      <vt:lpstr>_8_24_268</vt:lpstr>
      <vt:lpstr>_8_24_28</vt:lpstr>
      <vt:lpstr>_8_24_534</vt:lpstr>
      <vt:lpstr>_8_24_542</vt:lpstr>
      <vt:lpstr>_8_24_563</vt:lpstr>
      <vt:lpstr>_8_24_69</vt:lpstr>
      <vt:lpstr>_8_24_80</vt:lpstr>
      <vt:lpstr>_8_25</vt:lpstr>
      <vt:lpstr>_8_25_0</vt:lpstr>
      <vt:lpstr>_8_25_103</vt:lpstr>
      <vt:lpstr>_8_25_112</vt:lpstr>
      <vt:lpstr>_8_25_132</vt:lpstr>
      <vt:lpstr>_8_25_162</vt:lpstr>
      <vt:lpstr>_8_25_192</vt:lpstr>
      <vt:lpstr>_8_25_243</vt:lpstr>
      <vt:lpstr>_8_25_284</vt:lpstr>
      <vt:lpstr>_8_25_301</vt:lpstr>
      <vt:lpstr>_8_25_315</vt:lpstr>
      <vt:lpstr>_8_25_328</vt:lpstr>
      <vt:lpstr>_8_25_360</vt:lpstr>
      <vt:lpstr>_8_25_368</vt:lpstr>
      <vt:lpstr>_8_25_393</vt:lpstr>
      <vt:lpstr>_8_25_452</vt:lpstr>
      <vt:lpstr>_8_25_49</vt:lpstr>
      <vt:lpstr>_8_25_530</vt:lpstr>
      <vt:lpstr>_8_25_561</vt:lpstr>
      <vt:lpstr>_8_25_68</vt:lpstr>
      <vt:lpstr>_8_25_7</vt:lpstr>
      <vt:lpstr>_8_25_72</vt:lpstr>
      <vt:lpstr>_99_0</vt:lpstr>
      <vt:lpstr>_99_0_0</vt:lpstr>
      <vt:lpstr>Cierre!Área_de_impresión</vt:lpstr>
      <vt:lpstr>Cañada</vt:lpstr>
      <vt:lpstr>Cobertura_Estatal</vt:lpstr>
      <vt:lpstr>Costa</vt:lpstr>
      <vt:lpstr>EJE_PED</vt:lpstr>
      <vt:lpstr>EJE_PND</vt:lpstr>
      <vt:lpstr>Estudio</vt:lpstr>
      <vt:lpstr>gpo1_</vt:lpstr>
      <vt:lpstr>gpo1_1</vt:lpstr>
      <vt:lpstr>gpo1_2</vt:lpstr>
      <vt:lpstr>gpo2_</vt:lpstr>
      <vt:lpstr>gpo2_1</vt:lpstr>
      <vt:lpstr>gpo2_2</vt:lpstr>
      <vt:lpstr>gpo2_3</vt:lpstr>
      <vt:lpstr>gpo3_</vt:lpstr>
      <vt:lpstr>gpo3_1</vt:lpstr>
      <vt:lpstr>gpo3_10</vt:lpstr>
      <vt:lpstr>gpo3_11</vt:lpstr>
      <vt:lpstr>gpo3_12</vt:lpstr>
      <vt:lpstr>gpo3_13</vt:lpstr>
      <vt:lpstr>gpo3_14</vt:lpstr>
      <vt:lpstr>gpo3_15</vt:lpstr>
      <vt:lpstr>gpo3_16</vt:lpstr>
      <vt:lpstr>gpo3_17</vt:lpstr>
      <vt:lpstr>gpo3_18</vt:lpstr>
      <vt:lpstr>gpo3_19</vt:lpstr>
      <vt:lpstr>gpo3_2</vt:lpstr>
      <vt:lpstr>gpo3_20</vt:lpstr>
      <vt:lpstr>gpo3_21</vt:lpstr>
      <vt:lpstr>gpo3_22</vt:lpstr>
      <vt:lpstr>gpo3_23</vt:lpstr>
      <vt:lpstr>gpo3_24</vt:lpstr>
      <vt:lpstr>gpo3_25</vt:lpstr>
      <vt:lpstr>gpo3_26</vt:lpstr>
      <vt:lpstr>gpo3_27</vt:lpstr>
      <vt:lpstr>gpo3_28</vt:lpstr>
      <vt:lpstr>gpo3_29</vt:lpstr>
      <vt:lpstr>gpo3_3</vt:lpstr>
      <vt:lpstr>gpo3_30</vt:lpstr>
      <vt:lpstr>gpo3_31</vt:lpstr>
      <vt:lpstr>gpo3_32</vt:lpstr>
      <vt:lpstr>gpo3_4</vt:lpstr>
      <vt:lpstr>gpo3_5</vt:lpstr>
      <vt:lpstr>gpo3_6</vt:lpstr>
      <vt:lpstr>gpo3_7</vt:lpstr>
      <vt:lpstr>gpo3_8</vt:lpstr>
      <vt:lpstr>gpo3_9</vt:lpstr>
      <vt:lpstr>gpo4_</vt:lpstr>
      <vt:lpstr>gpo4_1</vt:lpstr>
      <vt:lpstr>gpo4_10</vt:lpstr>
      <vt:lpstr>gpo4_11</vt:lpstr>
      <vt:lpstr>gpo4_12</vt:lpstr>
      <vt:lpstr>gpo4_13</vt:lpstr>
      <vt:lpstr>gpo4_14</vt:lpstr>
      <vt:lpstr>gpo4_15</vt:lpstr>
      <vt:lpstr>gpo4_16</vt:lpstr>
      <vt:lpstr>gpo4_17</vt:lpstr>
      <vt:lpstr>gpo4_18</vt:lpstr>
      <vt:lpstr>gpo4_19</vt:lpstr>
      <vt:lpstr>gpo4_2</vt:lpstr>
      <vt:lpstr>gpo4_20</vt:lpstr>
      <vt:lpstr>gpo4_21</vt:lpstr>
      <vt:lpstr>gpo4_22</vt:lpstr>
      <vt:lpstr>gpo4_23</vt:lpstr>
      <vt:lpstr>gpo4_24</vt:lpstr>
      <vt:lpstr>gpo4_25</vt:lpstr>
      <vt:lpstr>gpo4_26</vt:lpstr>
      <vt:lpstr>gpo4_27</vt:lpstr>
      <vt:lpstr>gpo4_28</vt:lpstr>
      <vt:lpstr>gpo4_29</vt:lpstr>
      <vt:lpstr>gpo4_3</vt:lpstr>
      <vt:lpstr>gpo4_30</vt:lpstr>
      <vt:lpstr>gpo4_31</vt:lpstr>
      <vt:lpstr>gpo4_32</vt:lpstr>
      <vt:lpstr>gpo4_33</vt:lpstr>
      <vt:lpstr>gpo4_34</vt:lpstr>
      <vt:lpstr>gpo4_35</vt:lpstr>
      <vt:lpstr>gpo4_36</vt:lpstr>
      <vt:lpstr>gpo4_37</vt:lpstr>
      <vt:lpstr>gpo4_38</vt:lpstr>
      <vt:lpstr>gpo4_39</vt:lpstr>
      <vt:lpstr>gpo4_4</vt:lpstr>
      <vt:lpstr>gpo4_40</vt:lpstr>
      <vt:lpstr>gpo4_41</vt:lpstr>
      <vt:lpstr>gpo4_42</vt:lpstr>
      <vt:lpstr>gpo4_43</vt:lpstr>
      <vt:lpstr>gpo4_44</vt:lpstr>
      <vt:lpstr>gpo4_45</vt:lpstr>
      <vt:lpstr>gpo4_46</vt:lpstr>
      <vt:lpstr>gpo4_47</vt:lpstr>
      <vt:lpstr>gpo4_48</vt:lpstr>
      <vt:lpstr>gpo4_49</vt:lpstr>
      <vt:lpstr>gpo4_5</vt:lpstr>
      <vt:lpstr>gpo4_50</vt:lpstr>
      <vt:lpstr>gpo4_51</vt:lpstr>
      <vt:lpstr>gpo4_6</vt:lpstr>
      <vt:lpstr>gpo4_7</vt:lpstr>
      <vt:lpstr>gpo4_8</vt:lpstr>
      <vt:lpstr>gpo4_9</vt:lpstr>
      <vt:lpstr>gpo5_</vt:lpstr>
      <vt:lpstr>gpo5_1</vt:lpstr>
      <vt:lpstr>gpo5_2</vt:lpstr>
      <vt:lpstr>gpo6_</vt:lpstr>
      <vt:lpstr>gpo6_1</vt:lpstr>
      <vt:lpstr>gpo6_2</vt:lpstr>
      <vt:lpstr>gpo7_</vt:lpstr>
      <vt:lpstr>gpo7_1</vt:lpstr>
      <vt:lpstr>gpo7_2</vt:lpstr>
      <vt:lpstr>gpo7_3</vt:lpstr>
      <vt:lpstr>gpo7_4</vt:lpstr>
      <vt:lpstr>gpo7_5</vt:lpstr>
      <vt:lpstr>gpo7_6</vt:lpstr>
      <vt:lpstr>gpo7_7</vt:lpstr>
      <vt:lpstr>gpo8_</vt:lpstr>
      <vt:lpstr>gpo8_1</vt:lpstr>
      <vt:lpstr>gpo8_2</vt:lpstr>
      <vt:lpstr>Istmo</vt:lpstr>
      <vt:lpstr>Mixteca</vt:lpstr>
      <vt:lpstr>mpio</vt:lpstr>
      <vt:lpstr>Papaloapan</vt:lpstr>
      <vt:lpstr>Part_gen</vt:lpstr>
      <vt:lpstr>PED_4_</vt:lpstr>
      <vt:lpstr>PED_4_1_</vt:lpstr>
      <vt:lpstr>PED_4_1_1_</vt:lpstr>
      <vt:lpstr>PED_4_1_1_1_</vt:lpstr>
      <vt:lpstr>PED_4_1_1_2_</vt:lpstr>
      <vt:lpstr>PED_4_1_1_3_</vt:lpstr>
      <vt:lpstr>PED_4_1_2_</vt:lpstr>
      <vt:lpstr>PED_4_1_2_1_</vt:lpstr>
      <vt:lpstr>PED_4_1_2_2_</vt:lpstr>
      <vt:lpstr>PED_4_1_2_3_</vt:lpstr>
      <vt:lpstr>PED_4_2_</vt:lpstr>
      <vt:lpstr>PED_4_2_1_</vt:lpstr>
      <vt:lpstr>PED_4_2_1_1_</vt:lpstr>
      <vt:lpstr>PED_4_2_1_2_</vt:lpstr>
      <vt:lpstr>PED_4_2_1_3_</vt:lpstr>
      <vt:lpstr>PED_4_2_1_4_</vt:lpstr>
      <vt:lpstr>PED_4_3_</vt:lpstr>
      <vt:lpstr>PED_4_3_1_</vt:lpstr>
      <vt:lpstr>PED_4_3_1_1_</vt:lpstr>
      <vt:lpstr>PED_4_3_1_2_</vt:lpstr>
      <vt:lpstr>PED_4_3_1_3_</vt:lpstr>
      <vt:lpstr>PED_4_3_1_4_</vt:lpstr>
      <vt:lpstr>PED_4_4_</vt:lpstr>
      <vt:lpstr>PED_4_4_1_</vt:lpstr>
      <vt:lpstr>PED_4_4_1_1_</vt:lpstr>
      <vt:lpstr>PED_4_4_1_10_</vt:lpstr>
      <vt:lpstr>PED_4_4_1_2_</vt:lpstr>
      <vt:lpstr>PED_4_4_1_3_</vt:lpstr>
      <vt:lpstr>PED_4_4_1_4_</vt:lpstr>
      <vt:lpstr>PED_4_4_1_5_</vt:lpstr>
      <vt:lpstr>PED_4_4_1_6_</vt:lpstr>
      <vt:lpstr>PED_4_4_1_7_</vt:lpstr>
      <vt:lpstr>PED_4_4_1_8_</vt:lpstr>
      <vt:lpstr>PED_4_4_1_9_</vt:lpstr>
      <vt:lpstr>PED_4_5_</vt:lpstr>
      <vt:lpstr>PED_4_5_1_</vt:lpstr>
      <vt:lpstr>PED_4_5_1_1_</vt:lpstr>
      <vt:lpstr>PED_4_5_1_2_</vt:lpstr>
      <vt:lpstr>PED_4_5_1_3_</vt:lpstr>
      <vt:lpstr>PED_4_6_</vt:lpstr>
      <vt:lpstr>PED_4_6_1_</vt:lpstr>
      <vt:lpstr>PED_4_6_1_1_</vt:lpstr>
      <vt:lpstr>PED_4_6_1_2_</vt:lpstr>
      <vt:lpstr>PED_4_6_1_3_</vt:lpstr>
      <vt:lpstr>PED_4_7_</vt:lpstr>
      <vt:lpstr>PED_4_7_1_</vt:lpstr>
      <vt:lpstr>PED_4_7_1_1_</vt:lpstr>
      <vt:lpstr>PED_4_7_1_2_</vt:lpstr>
      <vt:lpstr>PED_4_7_1_3_</vt:lpstr>
      <vt:lpstr>PED_4_7_1_4_</vt:lpstr>
      <vt:lpstr>PED_4_7_1_5_</vt:lpstr>
      <vt:lpstr>PED_5_</vt:lpstr>
      <vt:lpstr>PED_5_1_</vt:lpstr>
      <vt:lpstr>PED_5_1_1_</vt:lpstr>
      <vt:lpstr>PED_5_1_1_1_</vt:lpstr>
      <vt:lpstr>PED_5_1_1_2_</vt:lpstr>
      <vt:lpstr>PED_5_1_1_3_</vt:lpstr>
      <vt:lpstr>PED_5_1_1_4_</vt:lpstr>
      <vt:lpstr>PED_5_10_</vt:lpstr>
      <vt:lpstr>PED_5_10_1_</vt:lpstr>
      <vt:lpstr>PED_5_10_1_1_</vt:lpstr>
      <vt:lpstr>PED_5_10_1_2_</vt:lpstr>
      <vt:lpstr>PED_5_10_1_3_</vt:lpstr>
      <vt:lpstr>PED_5_10_1_4_</vt:lpstr>
      <vt:lpstr>PED_5_10_1_5_</vt:lpstr>
      <vt:lpstr>PED_5_10_1_6_</vt:lpstr>
      <vt:lpstr>PED_5_10_1_7_</vt:lpstr>
      <vt:lpstr>PED_5_10_1_8_</vt:lpstr>
      <vt:lpstr>PED_5_11_</vt:lpstr>
      <vt:lpstr>PED_5_11_1_</vt:lpstr>
      <vt:lpstr>PED_5_11_1_1_</vt:lpstr>
      <vt:lpstr>PED_5_11_1_2_</vt:lpstr>
      <vt:lpstr>PED_5_11_1_3_</vt:lpstr>
      <vt:lpstr>PED_5_11_2_</vt:lpstr>
      <vt:lpstr>PED_5_11_2_1_</vt:lpstr>
      <vt:lpstr>PED_5_11_2_2_</vt:lpstr>
      <vt:lpstr>PED_5_2_</vt:lpstr>
      <vt:lpstr>PED_5_2_1_</vt:lpstr>
      <vt:lpstr>PED_5_2_1_1_</vt:lpstr>
      <vt:lpstr>PED_5_2_1_2_</vt:lpstr>
      <vt:lpstr>PED_5_2_1_3_</vt:lpstr>
      <vt:lpstr>PED_5_2_1_4_</vt:lpstr>
      <vt:lpstr>PED_5_2_1_5_</vt:lpstr>
      <vt:lpstr>PED_5_2_1_6_</vt:lpstr>
      <vt:lpstr>PED_5_2_1_7_</vt:lpstr>
      <vt:lpstr>PED_5_3_</vt:lpstr>
      <vt:lpstr>PED_5_3_1_</vt:lpstr>
      <vt:lpstr>PED_5_3_1_1_</vt:lpstr>
      <vt:lpstr>PED_5_3_1_2_</vt:lpstr>
      <vt:lpstr>PED_5_3_1_3_</vt:lpstr>
      <vt:lpstr>PED_5_3_1_4_</vt:lpstr>
      <vt:lpstr>PED_5_4_</vt:lpstr>
      <vt:lpstr>PED_5_4_1_</vt:lpstr>
      <vt:lpstr>PED_5_4_1_1_</vt:lpstr>
      <vt:lpstr>PED_5_4_1_2_</vt:lpstr>
      <vt:lpstr>PED_5_4_1_3_</vt:lpstr>
      <vt:lpstr>PED_5_4_1_4_</vt:lpstr>
      <vt:lpstr>PED_5_4_1_5_</vt:lpstr>
      <vt:lpstr>PED_5_4_1_6_</vt:lpstr>
      <vt:lpstr>PED_5_5_</vt:lpstr>
      <vt:lpstr>PED_5_5_1_</vt:lpstr>
      <vt:lpstr>PED_5_5_1_1_</vt:lpstr>
      <vt:lpstr>PED_5_5_2_</vt:lpstr>
      <vt:lpstr>PED_5_5_2_1_</vt:lpstr>
      <vt:lpstr>PED_5_5_3_</vt:lpstr>
      <vt:lpstr>PED_5_5_3_1_</vt:lpstr>
      <vt:lpstr>PED_5_5_4_</vt:lpstr>
      <vt:lpstr>PED_5_5_4_1_</vt:lpstr>
      <vt:lpstr>PED_5_5_5_</vt:lpstr>
      <vt:lpstr>PED_5_5_5_1_</vt:lpstr>
      <vt:lpstr>PED_5_6_</vt:lpstr>
      <vt:lpstr>PED_5_6_1_</vt:lpstr>
      <vt:lpstr>PED_5_6_1_1_</vt:lpstr>
      <vt:lpstr>PED_5_6_1_2_</vt:lpstr>
      <vt:lpstr>PED_5_6_1_3_</vt:lpstr>
      <vt:lpstr>PED_5_6_1_4_</vt:lpstr>
      <vt:lpstr>PED_5_7_</vt:lpstr>
      <vt:lpstr>PED_5_7_1_</vt:lpstr>
      <vt:lpstr>PED_5_7_1_1_</vt:lpstr>
      <vt:lpstr>PED_5_7_1_2_</vt:lpstr>
      <vt:lpstr>PED_5_7_1_3_</vt:lpstr>
      <vt:lpstr>PED_5_7_1_4_</vt:lpstr>
      <vt:lpstr>PED_5_7_1_5_</vt:lpstr>
      <vt:lpstr>PED_5_7_1_6_</vt:lpstr>
      <vt:lpstr>PED_5_8_</vt:lpstr>
      <vt:lpstr>PED_5_8_1_</vt:lpstr>
      <vt:lpstr>PED_5_8_1_1_</vt:lpstr>
      <vt:lpstr>PED_5_8_1_2_</vt:lpstr>
      <vt:lpstr>PED_5_8_1_3_</vt:lpstr>
      <vt:lpstr>PED_5_8_1_4_</vt:lpstr>
      <vt:lpstr>PED_5_8_1_5_</vt:lpstr>
      <vt:lpstr>PED_5_9_</vt:lpstr>
      <vt:lpstr>PED_5_9_1_</vt:lpstr>
      <vt:lpstr>PED_5_9_1_1_</vt:lpstr>
      <vt:lpstr>PED_5_9_1_2_</vt:lpstr>
      <vt:lpstr>PED_5_9_1_3_</vt:lpstr>
      <vt:lpstr>PED_5_9_1_4_</vt:lpstr>
      <vt:lpstr>PED_5_9_1_5_</vt:lpstr>
      <vt:lpstr>PED_5_9_1_6_</vt:lpstr>
      <vt:lpstr>PED_6_</vt:lpstr>
      <vt:lpstr>PED_6_1_</vt:lpstr>
      <vt:lpstr>PED_6_1_1_</vt:lpstr>
      <vt:lpstr>PED_6_1_1_1_</vt:lpstr>
      <vt:lpstr>PED_6_1_1_2_</vt:lpstr>
      <vt:lpstr>PED_6_1_1_3_</vt:lpstr>
      <vt:lpstr>PED_6_1_1_4_</vt:lpstr>
      <vt:lpstr>PED_6_1_2_</vt:lpstr>
      <vt:lpstr>PED_6_1_2_1_</vt:lpstr>
      <vt:lpstr>PED_6_1_2_2_</vt:lpstr>
      <vt:lpstr>PED_6_1_2_3_</vt:lpstr>
      <vt:lpstr>PED_6_1_2_4_</vt:lpstr>
      <vt:lpstr>PED_6_2_</vt:lpstr>
      <vt:lpstr>PED_6_2_1_</vt:lpstr>
      <vt:lpstr>PED_6_2_2_</vt:lpstr>
      <vt:lpstr>PED_6_2_3_</vt:lpstr>
      <vt:lpstr>PED_6_2_4_</vt:lpstr>
      <vt:lpstr>PED_6_2_5_</vt:lpstr>
      <vt:lpstr>PED_6_2A_1_1_</vt:lpstr>
      <vt:lpstr>PED_6_2A_1_2_</vt:lpstr>
      <vt:lpstr>PED_6_2A_1_3_</vt:lpstr>
      <vt:lpstr>PED_6_2A_1_4_</vt:lpstr>
      <vt:lpstr>PED_6_2A_1_5_</vt:lpstr>
      <vt:lpstr>PED_6_2A_1_6_</vt:lpstr>
      <vt:lpstr>PED_6_2A_2_1_</vt:lpstr>
      <vt:lpstr>PED_6_2B_1_1_</vt:lpstr>
      <vt:lpstr>PED_6_2B_1_2_</vt:lpstr>
      <vt:lpstr>PED_6_2B_2_1_</vt:lpstr>
      <vt:lpstr>PED_6_2B_2_2_</vt:lpstr>
      <vt:lpstr>PED_6_2B_2_3_</vt:lpstr>
      <vt:lpstr>PED_6_2B_3_1_</vt:lpstr>
      <vt:lpstr>PED_6_2B_3_2_</vt:lpstr>
      <vt:lpstr>PED_6_2B_3_3_</vt:lpstr>
      <vt:lpstr>PED_6_2B_4_1_</vt:lpstr>
      <vt:lpstr>PED_6_2B_4_2_</vt:lpstr>
      <vt:lpstr>PED_6_2B_4_3_</vt:lpstr>
      <vt:lpstr>PED_6_2B_5_1_</vt:lpstr>
      <vt:lpstr>PED_6_2B_5_2_</vt:lpstr>
      <vt:lpstr>PED_6_2B_5_2E3_</vt:lpstr>
      <vt:lpstr>PED_6_2B_5_2E4_</vt:lpstr>
      <vt:lpstr>PED_6_2C_1_1_</vt:lpstr>
      <vt:lpstr>PED_6_2C_1_2_</vt:lpstr>
      <vt:lpstr>PED_6_2C_2_1_</vt:lpstr>
      <vt:lpstr>PED_6_2C_2_2_</vt:lpstr>
      <vt:lpstr>PED_6_2D_1_1_</vt:lpstr>
      <vt:lpstr>PED_6_2D_1_2_</vt:lpstr>
      <vt:lpstr>PED_6_2D_2_1_</vt:lpstr>
      <vt:lpstr>PED_6_3_</vt:lpstr>
      <vt:lpstr>PED_6_3_1_</vt:lpstr>
      <vt:lpstr>PED_6_3_1_1_</vt:lpstr>
      <vt:lpstr>PED_6_3_1_2_</vt:lpstr>
      <vt:lpstr>PED_6_3_1_3_</vt:lpstr>
      <vt:lpstr>PED_6_3_1_4_</vt:lpstr>
      <vt:lpstr>PED_6_3_2_</vt:lpstr>
      <vt:lpstr>PED_6_3_2_1_</vt:lpstr>
      <vt:lpstr>PED_6_3_2_2_</vt:lpstr>
      <vt:lpstr>PED_6_3_2_3_</vt:lpstr>
      <vt:lpstr>PED_6_3_2_4_</vt:lpstr>
      <vt:lpstr>PED_6_3_2_5_</vt:lpstr>
      <vt:lpstr>PED_6_4_</vt:lpstr>
      <vt:lpstr>PED_6_4_1_</vt:lpstr>
      <vt:lpstr>PED_6_4_1_1_</vt:lpstr>
      <vt:lpstr>PED_6_4_1_2_</vt:lpstr>
      <vt:lpstr>PED_6_4_1_3_</vt:lpstr>
      <vt:lpstr>PED_6_4_1_4_</vt:lpstr>
      <vt:lpstr>PED_6_5_</vt:lpstr>
      <vt:lpstr>PED_6_5_1_</vt:lpstr>
      <vt:lpstr>PED_6_5_1_1_</vt:lpstr>
      <vt:lpstr>PED_6_5_1_2_</vt:lpstr>
      <vt:lpstr>PED_6_5_1_3_</vt:lpstr>
      <vt:lpstr>PED_6_5_1_4_</vt:lpstr>
      <vt:lpstr>PED_6_5_2_</vt:lpstr>
      <vt:lpstr>PED_6_5_2_1_</vt:lpstr>
      <vt:lpstr>PED_6_5_2_2_</vt:lpstr>
      <vt:lpstr>PED_6_6_</vt:lpstr>
      <vt:lpstr>PED_6_6_1_</vt:lpstr>
      <vt:lpstr>PED_6_6_1_1_</vt:lpstr>
      <vt:lpstr>PED_6_6_1_2_</vt:lpstr>
      <vt:lpstr>PED_6_6_1_3_</vt:lpstr>
      <vt:lpstr>PED_6_6_2_</vt:lpstr>
      <vt:lpstr>PED_6_6_2_1_</vt:lpstr>
      <vt:lpstr>PED_6_6_2_2_</vt:lpstr>
      <vt:lpstr>PED_6_6_2_3_</vt:lpstr>
      <vt:lpstr>PED_6_6_2_4_</vt:lpstr>
      <vt:lpstr>PED_6_6_3_</vt:lpstr>
      <vt:lpstr>PED_6_6_3_1_</vt:lpstr>
      <vt:lpstr>PED_6_6_4_</vt:lpstr>
      <vt:lpstr>PED_6_6_4_1_</vt:lpstr>
      <vt:lpstr>PED_6_7_</vt:lpstr>
      <vt:lpstr>PED_6_7_1_</vt:lpstr>
      <vt:lpstr>PED_6_7_1_1_</vt:lpstr>
      <vt:lpstr>PED_6_7_1_2_</vt:lpstr>
      <vt:lpstr>PED_6_7_2_</vt:lpstr>
      <vt:lpstr>PED_6_7_2_1_</vt:lpstr>
      <vt:lpstr>PED_6_7_3_</vt:lpstr>
      <vt:lpstr>PED_6_7_3_1_</vt:lpstr>
      <vt:lpstr>PED_6_8_</vt:lpstr>
      <vt:lpstr>PED_6_8_1_</vt:lpstr>
      <vt:lpstr>PED_6_8_1_1_</vt:lpstr>
      <vt:lpstr>PED_6_8_1_2_</vt:lpstr>
      <vt:lpstr>PED_6_8_1_3_</vt:lpstr>
      <vt:lpstr>PED_6_8_1_4_</vt:lpstr>
      <vt:lpstr>PED_7_</vt:lpstr>
      <vt:lpstr>PED_7_1_</vt:lpstr>
      <vt:lpstr>PED_7_1_1_</vt:lpstr>
      <vt:lpstr>PED_7_1_1_1_</vt:lpstr>
      <vt:lpstr>PED_7_1_1_2_</vt:lpstr>
      <vt:lpstr>PED_7_1_2_</vt:lpstr>
      <vt:lpstr>PED_7_1_2_1_</vt:lpstr>
      <vt:lpstr>PED_7_1_2_2_</vt:lpstr>
      <vt:lpstr>PED_7_2_</vt:lpstr>
      <vt:lpstr>PED_7_2_1_</vt:lpstr>
      <vt:lpstr>PED_7_2_1_1_</vt:lpstr>
      <vt:lpstr>PED_7_2_1_2_</vt:lpstr>
      <vt:lpstr>PED_7_2_2_</vt:lpstr>
      <vt:lpstr>PED_7_2_2_1_</vt:lpstr>
      <vt:lpstr>PED_7_2_2_2_</vt:lpstr>
      <vt:lpstr>PED_7_2_3_</vt:lpstr>
      <vt:lpstr>PED_7_2_3_1_</vt:lpstr>
      <vt:lpstr>PED_7_2_4_</vt:lpstr>
      <vt:lpstr>PED_7_2_4_1_</vt:lpstr>
      <vt:lpstr>PED_7_2_4_2_</vt:lpstr>
      <vt:lpstr>PED_7_3_</vt:lpstr>
      <vt:lpstr>PED_7_3_1_</vt:lpstr>
      <vt:lpstr>PED_7_3_1_1_</vt:lpstr>
      <vt:lpstr>PED_7_3_1_2_</vt:lpstr>
      <vt:lpstr>PED_7_3_2_</vt:lpstr>
      <vt:lpstr>PED_7_3_2_1_</vt:lpstr>
      <vt:lpstr>PED_7_3_3_</vt:lpstr>
      <vt:lpstr>PED_7_3_3_1_</vt:lpstr>
      <vt:lpstr>PED_7_3_3_2_</vt:lpstr>
      <vt:lpstr>PED_7_4_</vt:lpstr>
      <vt:lpstr>PED_7_4_1_</vt:lpstr>
      <vt:lpstr>PED_7_4_1_1_</vt:lpstr>
      <vt:lpstr>PED_7_4_2_</vt:lpstr>
      <vt:lpstr>PED_7_4_2_1_</vt:lpstr>
      <vt:lpstr>PED_7_4_2_2_</vt:lpstr>
      <vt:lpstr>PED_7_5_</vt:lpstr>
      <vt:lpstr>PED_7_5_1_</vt:lpstr>
      <vt:lpstr>PED_7_5_1_1_</vt:lpstr>
      <vt:lpstr>PED_7_5_1_2_</vt:lpstr>
      <vt:lpstr>PED_7_5_1_3_</vt:lpstr>
      <vt:lpstr>PED_7_6_</vt:lpstr>
      <vt:lpstr>PED_7_6_1_</vt:lpstr>
      <vt:lpstr>PED_7_6_1_1_</vt:lpstr>
      <vt:lpstr>PED_7_6_1_2_</vt:lpstr>
      <vt:lpstr>PFS_1_</vt:lpstr>
      <vt:lpstr>PFS_1_1_</vt:lpstr>
      <vt:lpstr>PFS_1_3_</vt:lpstr>
      <vt:lpstr>PFS_2_</vt:lpstr>
      <vt:lpstr>PFS_3_</vt:lpstr>
      <vt:lpstr>PFS_4_</vt:lpstr>
      <vt:lpstr>PFS_5_</vt:lpstr>
      <vt:lpstr>PFS_5_9_</vt:lpstr>
      <vt:lpstr>PFS_6_</vt:lpstr>
      <vt:lpstr>PFS_7_</vt:lpstr>
      <vt:lpstr>PFS_7_11_</vt:lpstr>
      <vt:lpstr>PFS_8_</vt:lpstr>
      <vt:lpstr>PFS_SECTOR</vt:lpstr>
      <vt:lpstr>PG_611_</vt:lpstr>
      <vt:lpstr>PG_612_</vt:lpstr>
      <vt:lpstr>PG_613_</vt:lpstr>
      <vt:lpstr>PG_614_</vt:lpstr>
      <vt:lpstr>PG_615_</vt:lpstr>
      <vt:lpstr>PG_616_</vt:lpstr>
      <vt:lpstr>PG_617_</vt:lpstr>
      <vt:lpstr>PG_619_</vt:lpstr>
      <vt:lpstr>PG_621_</vt:lpstr>
      <vt:lpstr>PG_622_</vt:lpstr>
      <vt:lpstr>PG_623_</vt:lpstr>
      <vt:lpstr>PG_624_</vt:lpstr>
      <vt:lpstr>PG_625_</vt:lpstr>
      <vt:lpstr>PG_626_</vt:lpstr>
      <vt:lpstr>PG_627_</vt:lpstr>
      <vt:lpstr>PG_629_</vt:lpstr>
      <vt:lpstr>PG_631_</vt:lpstr>
      <vt:lpstr>PG_632_</vt:lpstr>
      <vt:lpstr>PND_1_</vt:lpstr>
      <vt:lpstr>PND_1_1_</vt:lpstr>
      <vt:lpstr>PND_1_1_1_</vt:lpstr>
      <vt:lpstr>PND_1_1_2_</vt:lpstr>
      <vt:lpstr>PND_1_1_3_</vt:lpstr>
      <vt:lpstr>PND_1_10_</vt:lpstr>
      <vt:lpstr>PND_1_10_1_</vt:lpstr>
      <vt:lpstr>PND_1_11_</vt:lpstr>
      <vt:lpstr>PND_1_11_1_</vt:lpstr>
      <vt:lpstr>PND_1_12_</vt:lpstr>
      <vt:lpstr>PND_1_12_1_</vt:lpstr>
      <vt:lpstr>PND_1_13_</vt:lpstr>
      <vt:lpstr>PND_1_13_1_</vt:lpstr>
      <vt:lpstr>PND_1_2_</vt:lpstr>
      <vt:lpstr>PND_1_2_1_</vt:lpstr>
      <vt:lpstr>PND_1_2_2_</vt:lpstr>
      <vt:lpstr>PND_1_2_3_</vt:lpstr>
      <vt:lpstr>PND_1_3_</vt:lpstr>
      <vt:lpstr>PND_1_3_1_</vt:lpstr>
      <vt:lpstr>PND_1_4_</vt:lpstr>
      <vt:lpstr>PND_1_4_1_</vt:lpstr>
      <vt:lpstr>PND_1_5_</vt:lpstr>
      <vt:lpstr>PND_1_5_1_</vt:lpstr>
      <vt:lpstr>PND_1_5_2_</vt:lpstr>
      <vt:lpstr>PND_1_6_</vt:lpstr>
      <vt:lpstr>PND_1_6_1_</vt:lpstr>
      <vt:lpstr>PND_1_7_</vt:lpstr>
      <vt:lpstr>PND_1_7_1_</vt:lpstr>
      <vt:lpstr>PND_1_8_</vt:lpstr>
      <vt:lpstr>PND_1_8_1_</vt:lpstr>
      <vt:lpstr>PND_1_9_</vt:lpstr>
      <vt:lpstr>PND_1_9_1_</vt:lpstr>
      <vt:lpstr>PND_2_</vt:lpstr>
      <vt:lpstr>PND_2_1_</vt:lpstr>
      <vt:lpstr>PND_2_1_1_</vt:lpstr>
      <vt:lpstr>PND_2_10_</vt:lpstr>
      <vt:lpstr>PND_2_10_1_</vt:lpstr>
      <vt:lpstr>PND_2_11_</vt:lpstr>
      <vt:lpstr>PND_2_11_1_</vt:lpstr>
      <vt:lpstr>PND_2_12_</vt:lpstr>
      <vt:lpstr>PND_2_12_1_</vt:lpstr>
      <vt:lpstr>PND_2_13_</vt:lpstr>
      <vt:lpstr>PND_2_13_1_</vt:lpstr>
      <vt:lpstr>PND_2_2_</vt:lpstr>
      <vt:lpstr>PND_2_2_1_</vt:lpstr>
      <vt:lpstr>PND_2_3_</vt:lpstr>
      <vt:lpstr>PND_2_3_1_</vt:lpstr>
      <vt:lpstr>PND_2_4_</vt:lpstr>
      <vt:lpstr>PND_2_4_1_</vt:lpstr>
      <vt:lpstr>PND_2_5_</vt:lpstr>
      <vt:lpstr>PND_2_5_1_</vt:lpstr>
      <vt:lpstr>PND_2_6_</vt:lpstr>
      <vt:lpstr>PND_2_6_1_</vt:lpstr>
      <vt:lpstr>PND_2_7_</vt:lpstr>
      <vt:lpstr>PND_2_7_1_</vt:lpstr>
      <vt:lpstr>PND_2_7_2_</vt:lpstr>
      <vt:lpstr>PND_2_7_3_</vt:lpstr>
      <vt:lpstr>PND_2_7_4_</vt:lpstr>
      <vt:lpstr>PND_2_7_5_</vt:lpstr>
      <vt:lpstr>PND_2_8_</vt:lpstr>
      <vt:lpstr>PND_2_8_1_</vt:lpstr>
      <vt:lpstr>PND_2_9_</vt:lpstr>
      <vt:lpstr>PND_2_9_1_</vt:lpstr>
      <vt:lpstr>PND_3_</vt:lpstr>
      <vt:lpstr>PND_3_1_</vt:lpstr>
      <vt:lpstr>PND_3_1_1_</vt:lpstr>
      <vt:lpstr>PND_3_1_2_</vt:lpstr>
      <vt:lpstr>PND_3_1_3_</vt:lpstr>
      <vt:lpstr>PND_3_2_</vt:lpstr>
      <vt:lpstr>PND_3_2_1_</vt:lpstr>
      <vt:lpstr>PND_3_2_2_</vt:lpstr>
      <vt:lpstr>PND_3_2_3_</vt:lpstr>
      <vt:lpstr>PND_3_2_4_</vt:lpstr>
      <vt:lpstr>PND_3_2_5_</vt:lpstr>
      <vt:lpstr>PND_3_3_</vt:lpstr>
      <vt:lpstr>PND_3_3_1_</vt:lpstr>
      <vt:lpstr>PND_3_3_2_</vt:lpstr>
      <vt:lpstr>PND_3_3_3_</vt:lpstr>
      <vt:lpstr>PND_3_3_4_</vt:lpstr>
      <vt:lpstr>PND_3_3_5_</vt:lpstr>
      <vt:lpstr>PND_3_3_6_</vt:lpstr>
      <vt:lpstr>PND_3_4_</vt:lpstr>
      <vt:lpstr>PND_3_4_1_</vt:lpstr>
      <vt:lpstr>PND_3_5_</vt:lpstr>
      <vt:lpstr>PND_3_5_1_</vt:lpstr>
      <vt:lpstr>PND_3_6_</vt:lpstr>
      <vt:lpstr>PND_3_6_1_</vt:lpstr>
      <vt:lpstr>PND_3_7_</vt:lpstr>
      <vt:lpstr>PND_3_7_1_</vt:lpstr>
      <vt:lpstr>PND_3_7_2_</vt:lpstr>
      <vt:lpstr>PND_3_7_3_</vt:lpstr>
      <vt:lpstr>PND_3_8_</vt:lpstr>
      <vt:lpstr>PND_3_8_1_</vt:lpstr>
      <vt:lpstr>PND_3_8_2_</vt:lpstr>
      <vt:lpstr>PND_3_8_3_</vt:lpstr>
      <vt:lpstr>PND_4_</vt:lpstr>
      <vt:lpstr>PND_4_1_</vt:lpstr>
      <vt:lpstr>PND_4_1_1_</vt:lpstr>
      <vt:lpstr>PND_4_1_2_</vt:lpstr>
      <vt:lpstr>PND_4_2_</vt:lpstr>
      <vt:lpstr>PND_4_2_1_</vt:lpstr>
      <vt:lpstr>PND_4_3_</vt:lpstr>
      <vt:lpstr>PND_4_3_1_</vt:lpstr>
      <vt:lpstr>PND_4_3_2_</vt:lpstr>
      <vt:lpstr>PND_4_4_</vt:lpstr>
      <vt:lpstr>PND_4_4_1_</vt:lpstr>
      <vt:lpstr>PND_4_4_2_</vt:lpstr>
      <vt:lpstr>PND_4_4_3_</vt:lpstr>
      <vt:lpstr>PND_4_5_</vt:lpstr>
      <vt:lpstr>PND_4_5_1_</vt:lpstr>
      <vt:lpstr>PND_4_6_</vt:lpstr>
      <vt:lpstr>PND_4_6_1_</vt:lpstr>
      <vt:lpstr>PND_4_6_2_</vt:lpstr>
      <vt:lpstr>PND_4_7_</vt:lpstr>
      <vt:lpstr>PND_4_7_1_</vt:lpstr>
      <vt:lpstr>PND_4_8_</vt:lpstr>
      <vt:lpstr>PND_4_8_1_</vt:lpstr>
      <vt:lpstr>PND_4_9_</vt:lpstr>
      <vt:lpstr>PND_4_9_1_</vt:lpstr>
      <vt:lpstr>PND_5_</vt:lpstr>
      <vt:lpstr>PND_5_1_</vt:lpstr>
      <vt:lpstr>PND_5_1_1_</vt:lpstr>
      <vt:lpstr>PND_5_2_</vt:lpstr>
      <vt:lpstr>PND_5_2_1_</vt:lpstr>
      <vt:lpstr>PND_5_3_</vt:lpstr>
      <vt:lpstr>PND_5_3_1_</vt:lpstr>
      <vt:lpstr>PND_5_4_</vt:lpstr>
      <vt:lpstr>PND_5_4_1_</vt:lpstr>
      <vt:lpstr>PND_5_5_</vt:lpstr>
      <vt:lpstr>PND_5_5_1_</vt:lpstr>
      <vt:lpstr>PND_5_6_</vt:lpstr>
      <vt:lpstr>PND_5_6_1_</vt:lpstr>
      <vt:lpstr>PND_5_7_</vt:lpstr>
      <vt:lpstr>PND_5_7_1_</vt:lpstr>
      <vt:lpstr>PND_5_8_</vt:lpstr>
      <vt:lpstr>PND_5_8_1_</vt:lpstr>
      <vt:lpstr>PND_5_9_</vt:lpstr>
      <vt:lpstr>PND_5_9_1_</vt:lpstr>
      <vt:lpstr>PND_5_9_2_</vt:lpstr>
      <vt:lpstr>Programa</vt:lpstr>
      <vt:lpstr>Proyecto</vt:lpstr>
      <vt:lpstr>PS_A_</vt:lpstr>
      <vt:lpstr>PS_A_1_</vt:lpstr>
      <vt:lpstr>PS_A_1_1_</vt:lpstr>
      <vt:lpstr>PS_A_1_2_</vt:lpstr>
      <vt:lpstr>PS_A_1_3_</vt:lpstr>
      <vt:lpstr>PS_B_</vt:lpstr>
      <vt:lpstr>PS_B_2_</vt:lpstr>
      <vt:lpstr>PS_B_2_1_</vt:lpstr>
      <vt:lpstr>PS_B_2_2_</vt:lpstr>
      <vt:lpstr>PS_B_2_3_</vt:lpstr>
      <vt:lpstr>PS_B_2_4_</vt:lpstr>
      <vt:lpstr>PS_B_3_</vt:lpstr>
      <vt:lpstr>PS_B_3_1_</vt:lpstr>
      <vt:lpstr>PS_B_3_2_</vt:lpstr>
      <vt:lpstr>PS_B_3_3_</vt:lpstr>
      <vt:lpstr>PS_B_3_4_</vt:lpstr>
      <vt:lpstr>PS_B_3_5_</vt:lpstr>
      <vt:lpstr>PS_C_</vt:lpstr>
      <vt:lpstr>PS_C_4_</vt:lpstr>
      <vt:lpstr>PS_C_4_1_</vt:lpstr>
      <vt:lpstr>PS_C_4_2_</vt:lpstr>
      <vt:lpstr>PS_C_4_3_</vt:lpstr>
      <vt:lpstr>PS_C_4_4_</vt:lpstr>
      <vt:lpstr>PS_C_4_5_</vt:lpstr>
      <vt:lpstr>PS_C_4_6_</vt:lpstr>
      <vt:lpstr>PS_C_4_7_</vt:lpstr>
      <vt:lpstr>PS_C_5_</vt:lpstr>
      <vt:lpstr>PS_C_5_1_</vt:lpstr>
      <vt:lpstr>PS_C_5_2_</vt:lpstr>
      <vt:lpstr>PS_C_5_3_</vt:lpstr>
      <vt:lpstr>PS_C_5_4_</vt:lpstr>
      <vt:lpstr>PS_C_6_</vt:lpstr>
      <vt:lpstr>PS_C_6_1_</vt:lpstr>
      <vt:lpstr>PS_C_6_2_</vt:lpstr>
      <vt:lpstr>PS_C_6_3_</vt:lpstr>
      <vt:lpstr>PS_C_6_4_</vt:lpstr>
      <vt:lpstr>PS_C_6_5_</vt:lpstr>
      <vt:lpstr>PS_C_7_</vt:lpstr>
      <vt:lpstr>PS_C_7_1_</vt:lpstr>
      <vt:lpstr>PS_C_7_2_</vt:lpstr>
      <vt:lpstr>PS_C_7_3_</vt:lpstr>
      <vt:lpstr>PS_C_7_4_</vt:lpstr>
      <vt:lpstr>PS_C_7_5_</vt:lpstr>
      <vt:lpstr>PS_C_7_6_</vt:lpstr>
      <vt:lpstr>PS_SECTOR</vt:lpstr>
      <vt:lpstr>Región</vt:lpstr>
      <vt:lpstr>Sierra_Norte</vt:lpstr>
      <vt:lpstr>Sierra_Sur</vt:lpstr>
      <vt:lpstr>T_3_</vt:lpstr>
      <vt:lpstr>TF_1_</vt:lpstr>
      <vt:lpstr>TF_1_3_</vt:lpstr>
      <vt:lpstr>TF_1_5_</vt:lpstr>
      <vt:lpstr>TF_2_</vt:lpstr>
      <vt:lpstr>TIPO_PROY</vt:lpstr>
      <vt:lpstr>Tipologia</vt:lpstr>
      <vt:lpstr>TP_1_</vt:lpstr>
      <vt:lpstr>TP_2_</vt:lpstr>
      <vt:lpstr>TP_3_</vt:lpstr>
      <vt:lpstr>TP_4_</vt:lpstr>
      <vt:lpstr>TP_5_</vt:lpstr>
      <vt:lpstr>TP_FONDO</vt:lpstr>
      <vt:lpstr>UM</vt:lpstr>
      <vt:lpstr>Valles_Centrales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GERINPRO LAGA</dc:creator>
  <cp:lastModifiedBy>GERINPRO LAGA</cp:lastModifiedBy>
  <cp:lastPrinted>2013-03-01T21:54:56Z</cp:lastPrinted>
  <dcterms:created xsi:type="dcterms:W3CDTF">2013-01-30T22:41:09Z</dcterms:created>
  <dcterms:modified xsi:type="dcterms:W3CDTF">2013-03-05T23:06:49Z</dcterms:modified>
</cp:coreProperties>
</file>